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Z:\【障害福祉課】 フォルダまとめ★★★\899～　日中一時支援事業関係\様式\"/>
    </mc:Choice>
  </mc:AlternateContent>
  <xr:revisionPtr revIDLastSave="0" documentId="8_{4FDD142C-2A72-420E-A9A8-F1B569F5CCCC}" xr6:coauthVersionLast="36" xr6:coauthVersionMax="36" xr10:uidLastSave="{00000000-0000-0000-0000-000000000000}"/>
  <bookViews>
    <workbookView xWindow="480" yWindow="90" windowWidth="12780" windowHeight="8100" xr2:uid="{00000000-000D-0000-FFFF-FFFF00000000}"/>
  </bookViews>
  <sheets>
    <sheet name="実績記録票（式あり）" sheetId="10" r:id="rId1"/>
    <sheet name="実績記録票（式なし）" sheetId="11" r:id="rId2"/>
    <sheet name="Sheet1" sheetId="13" r:id="rId3"/>
  </sheets>
  <definedNames>
    <definedName name="_xlnm.Print_Area" localSheetId="0">'実績記録票（式あり）'!$A$1:$T$40</definedName>
    <definedName name="_xlnm.Print_Area" localSheetId="1">'実績記録票（式なし）'!$A$1:$T$40</definedName>
  </definedNames>
  <calcPr calcId="191029"/>
</workbook>
</file>

<file path=xl/calcChain.xml><?xml version="1.0" encoding="utf-8"?>
<calcChain xmlns="http://schemas.openxmlformats.org/spreadsheetml/2006/main">
  <c r="R39" i="13" l="1"/>
  <c r="P39" i="13"/>
  <c r="K39" i="13"/>
  <c r="L38" i="13"/>
  <c r="H38" i="13"/>
  <c r="I38" i="13" s="1"/>
  <c r="J38" i="13" s="1"/>
  <c r="M38" i="13" s="1"/>
  <c r="B38" i="13"/>
  <c r="C38" i="13" s="1"/>
  <c r="L37" i="13"/>
  <c r="I37" i="13"/>
  <c r="J37" i="13" s="1"/>
  <c r="M37" i="13" s="1"/>
  <c r="H37" i="13"/>
  <c r="C37" i="13"/>
  <c r="B37" i="13"/>
  <c r="L36" i="13"/>
  <c r="H36" i="13"/>
  <c r="I36" i="13" s="1"/>
  <c r="J36" i="13" s="1"/>
  <c r="M36" i="13" s="1"/>
  <c r="B36" i="13"/>
  <c r="C36" i="13" s="1"/>
  <c r="L35" i="13"/>
  <c r="I35" i="13"/>
  <c r="J35" i="13" s="1"/>
  <c r="M35" i="13" s="1"/>
  <c r="H35" i="13"/>
  <c r="C35" i="13"/>
  <c r="L34" i="13"/>
  <c r="I34" i="13"/>
  <c r="J34" i="13" s="1"/>
  <c r="M34" i="13" s="1"/>
  <c r="H34" i="13"/>
  <c r="C34" i="13"/>
  <c r="L33" i="13"/>
  <c r="I33" i="13"/>
  <c r="J33" i="13" s="1"/>
  <c r="M33" i="13" s="1"/>
  <c r="H33" i="13"/>
  <c r="C33" i="13"/>
  <c r="L32" i="13"/>
  <c r="I32" i="13"/>
  <c r="J32" i="13" s="1"/>
  <c r="M32" i="13" s="1"/>
  <c r="H32" i="13"/>
  <c r="C32" i="13"/>
  <c r="L31" i="13"/>
  <c r="I31" i="13"/>
  <c r="J31" i="13" s="1"/>
  <c r="M31" i="13" s="1"/>
  <c r="H31" i="13"/>
  <c r="C31" i="13"/>
  <c r="L30" i="13"/>
  <c r="I30" i="13"/>
  <c r="J30" i="13" s="1"/>
  <c r="M30" i="13" s="1"/>
  <c r="H30" i="13"/>
  <c r="C30" i="13"/>
  <c r="L29" i="13"/>
  <c r="I29" i="13"/>
  <c r="J29" i="13" s="1"/>
  <c r="M29" i="13" s="1"/>
  <c r="H29" i="13"/>
  <c r="C29" i="13"/>
  <c r="L28" i="13"/>
  <c r="I28" i="13"/>
  <c r="J28" i="13" s="1"/>
  <c r="M28" i="13" s="1"/>
  <c r="H28" i="13"/>
  <c r="C28" i="13"/>
  <c r="L27" i="13"/>
  <c r="I27" i="13"/>
  <c r="J27" i="13" s="1"/>
  <c r="M27" i="13" s="1"/>
  <c r="H27" i="13"/>
  <c r="C27" i="13"/>
  <c r="L26" i="13"/>
  <c r="H26" i="13"/>
  <c r="I26" i="13" s="1"/>
  <c r="J26" i="13" s="1"/>
  <c r="C26" i="13"/>
  <c r="L25" i="13"/>
  <c r="H25" i="13"/>
  <c r="I25" i="13" s="1"/>
  <c r="J25" i="13" s="1"/>
  <c r="M25" i="13" s="1"/>
  <c r="C25" i="13"/>
  <c r="L24" i="13"/>
  <c r="H24" i="13"/>
  <c r="I24" i="13" s="1"/>
  <c r="J24" i="13" s="1"/>
  <c r="M24" i="13" s="1"/>
  <c r="C24" i="13"/>
  <c r="L23" i="13"/>
  <c r="H23" i="13"/>
  <c r="I23" i="13" s="1"/>
  <c r="J23" i="13" s="1"/>
  <c r="M23" i="13" s="1"/>
  <c r="C23" i="13"/>
  <c r="L22" i="13"/>
  <c r="H22" i="13"/>
  <c r="I22" i="13" s="1"/>
  <c r="J22" i="13" s="1"/>
  <c r="M22" i="13" s="1"/>
  <c r="C22" i="13"/>
  <c r="L21" i="13"/>
  <c r="H21" i="13"/>
  <c r="I21" i="13" s="1"/>
  <c r="J21" i="13" s="1"/>
  <c r="M21" i="13" s="1"/>
  <c r="C21" i="13"/>
  <c r="L20" i="13"/>
  <c r="H20" i="13"/>
  <c r="I20" i="13" s="1"/>
  <c r="J20" i="13" s="1"/>
  <c r="M20" i="13" s="1"/>
  <c r="C20" i="13"/>
  <c r="L19" i="13"/>
  <c r="H19" i="13"/>
  <c r="I19" i="13" s="1"/>
  <c r="J19" i="13" s="1"/>
  <c r="M19" i="13" s="1"/>
  <c r="C19" i="13"/>
  <c r="L18" i="13"/>
  <c r="H18" i="13"/>
  <c r="I18" i="13" s="1"/>
  <c r="J18" i="13" s="1"/>
  <c r="M18" i="13" s="1"/>
  <c r="C18" i="13"/>
  <c r="L17" i="13"/>
  <c r="H17" i="13"/>
  <c r="I17" i="13" s="1"/>
  <c r="J17" i="13" s="1"/>
  <c r="M17" i="13" s="1"/>
  <c r="C17" i="13"/>
  <c r="L16" i="13"/>
  <c r="H16" i="13"/>
  <c r="I16" i="13" s="1"/>
  <c r="J16" i="13" s="1"/>
  <c r="M16" i="13" s="1"/>
  <c r="C16" i="13"/>
  <c r="L15" i="13"/>
  <c r="H15" i="13"/>
  <c r="I15" i="13" s="1"/>
  <c r="J15" i="13" s="1"/>
  <c r="M15" i="13" s="1"/>
  <c r="C15" i="13"/>
  <c r="L14" i="13"/>
  <c r="H14" i="13"/>
  <c r="I14" i="13" s="1"/>
  <c r="J14" i="13" s="1"/>
  <c r="M14" i="13" s="1"/>
  <c r="C14" i="13"/>
  <c r="L13" i="13"/>
  <c r="H13" i="13"/>
  <c r="I13" i="13" s="1"/>
  <c r="J13" i="13" s="1"/>
  <c r="M13" i="13" s="1"/>
  <c r="C13" i="13"/>
  <c r="L12" i="13"/>
  <c r="H12" i="13"/>
  <c r="I12" i="13" s="1"/>
  <c r="J12" i="13" s="1"/>
  <c r="M12" i="13" s="1"/>
  <c r="C12" i="13"/>
  <c r="L11" i="13"/>
  <c r="H11" i="13"/>
  <c r="I11" i="13" s="1"/>
  <c r="J11" i="13" s="1"/>
  <c r="M11" i="13" s="1"/>
  <c r="C11" i="13"/>
  <c r="L10" i="13"/>
  <c r="H10" i="13"/>
  <c r="I10" i="13" s="1"/>
  <c r="J10" i="13" s="1"/>
  <c r="M10" i="13" s="1"/>
  <c r="C10" i="13"/>
  <c r="L9" i="13"/>
  <c r="L39" i="13" s="1"/>
  <c r="H9" i="13"/>
  <c r="I9" i="13" s="1"/>
  <c r="I39" i="13" l="1"/>
  <c r="J9" i="13"/>
  <c r="M9" i="13" s="1"/>
  <c r="C35" i="11"/>
  <c r="C35" i="10"/>
  <c r="H35" i="10"/>
  <c r="I35" i="10" s="1"/>
  <c r="J35" i="10" s="1"/>
  <c r="M35" i="10" s="1"/>
  <c r="L35" i="10"/>
  <c r="O9" i="13" l="1"/>
  <c r="Q9" i="13" s="1"/>
  <c r="O35" i="10"/>
  <c r="Q35" i="10"/>
  <c r="K40" i="10"/>
  <c r="P40" i="10"/>
  <c r="R40" i="10"/>
  <c r="O10" i="13" l="1"/>
  <c r="Q10" i="13" s="1"/>
  <c r="W7" i="10"/>
  <c r="O11" i="13" l="1"/>
  <c r="Q11" i="13" s="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6" i="11"/>
  <c r="B39" i="11"/>
  <c r="C39" i="11" s="1"/>
  <c r="B38" i="11"/>
  <c r="C38" i="11" s="1"/>
  <c r="B37" i="11"/>
  <c r="C37" i="11" s="1"/>
  <c r="W9" i="10"/>
  <c r="W5" i="10"/>
  <c r="W6"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6" i="10"/>
  <c r="C9" i="10"/>
  <c r="O12" i="13" l="1"/>
  <c r="B37" i="10"/>
  <c r="C37" i="10" s="1"/>
  <c r="B38" i="10"/>
  <c r="C38" i="10" s="1"/>
  <c r="B39" i="10"/>
  <c r="C39" i="10" s="1"/>
  <c r="L39" i="10"/>
  <c r="L38" i="10"/>
  <c r="L37" i="10"/>
  <c r="L36"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H39" i="10"/>
  <c r="H38" i="10"/>
  <c r="H37" i="10"/>
  <c r="H36"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Q12" i="13" l="1"/>
  <c r="O13" i="13"/>
  <c r="O14" i="13"/>
  <c r="Q14" i="13" s="1"/>
  <c r="L40" i="10"/>
  <c r="I10" i="10"/>
  <c r="I11" i="10"/>
  <c r="J11" i="10" s="1"/>
  <c r="M11" i="10" s="1"/>
  <c r="I12" i="10"/>
  <c r="J12" i="10" s="1"/>
  <c r="M12" i="10" s="1"/>
  <c r="I13" i="10"/>
  <c r="J13" i="10" s="1"/>
  <c r="M13" i="10" s="1"/>
  <c r="I14" i="10"/>
  <c r="J14" i="10" s="1"/>
  <c r="M14" i="10" s="1"/>
  <c r="I15" i="10"/>
  <c r="J15" i="10" s="1"/>
  <c r="M15" i="10" s="1"/>
  <c r="I16" i="10"/>
  <c r="J16" i="10" s="1"/>
  <c r="M16" i="10" s="1"/>
  <c r="I17" i="10"/>
  <c r="J17" i="10" s="1"/>
  <c r="M17" i="10" s="1"/>
  <c r="I18" i="10"/>
  <c r="J18" i="10" s="1"/>
  <c r="M18" i="10" s="1"/>
  <c r="I19" i="10"/>
  <c r="J19" i="10" s="1"/>
  <c r="M19" i="10" s="1"/>
  <c r="I20" i="10"/>
  <c r="J20" i="10" s="1"/>
  <c r="M20" i="10" s="1"/>
  <c r="I21" i="10"/>
  <c r="J21" i="10" s="1"/>
  <c r="M21" i="10" s="1"/>
  <c r="I22" i="10"/>
  <c r="J22" i="10" s="1"/>
  <c r="M22" i="10" s="1"/>
  <c r="I23" i="10"/>
  <c r="J23" i="10" s="1"/>
  <c r="M23" i="10" s="1"/>
  <c r="I24" i="10"/>
  <c r="J24" i="10" s="1"/>
  <c r="M24" i="10" s="1"/>
  <c r="I25" i="10"/>
  <c r="J25" i="10" s="1"/>
  <c r="M25" i="10" s="1"/>
  <c r="I26" i="10"/>
  <c r="J26" i="10" s="1"/>
  <c r="M26" i="10" s="1"/>
  <c r="I27" i="10"/>
  <c r="J27" i="10" s="1"/>
  <c r="M27" i="10" s="1"/>
  <c r="I28" i="10"/>
  <c r="J28" i="10" s="1"/>
  <c r="M28" i="10" s="1"/>
  <c r="I29" i="10"/>
  <c r="J29" i="10" s="1"/>
  <c r="M29" i="10" s="1"/>
  <c r="I30" i="10"/>
  <c r="J30" i="10" s="1"/>
  <c r="M30" i="10" s="1"/>
  <c r="I31" i="10"/>
  <c r="J31" i="10" s="1"/>
  <c r="M31" i="10" s="1"/>
  <c r="I32" i="10"/>
  <c r="J32" i="10" s="1"/>
  <c r="M32" i="10" s="1"/>
  <c r="I33" i="10"/>
  <c r="J33" i="10" s="1"/>
  <c r="M33" i="10" s="1"/>
  <c r="I34" i="10"/>
  <c r="J34" i="10" s="1"/>
  <c r="M34" i="10" s="1"/>
  <c r="I36" i="10"/>
  <c r="J36" i="10" s="1"/>
  <c r="M36" i="10" s="1"/>
  <c r="I37" i="10"/>
  <c r="J37" i="10" s="1"/>
  <c r="M37" i="10" s="1"/>
  <c r="I38" i="10"/>
  <c r="J38" i="10" s="1"/>
  <c r="M38" i="10" s="1"/>
  <c r="I39" i="10"/>
  <c r="I9" i="10"/>
  <c r="J9" i="10" s="1"/>
  <c r="M9" i="10" s="1"/>
  <c r="O9" i="10" s="1"/>
  <c r="Q13" i="13" l="1"/>
  <c r="O15" i="13"/>
  <c r="Q15" i="13" s="1"/>
  <c r="J10" i="10"/>
  <c r="M10" i="10" s="1"/>
  <c r="I40" i="10"/>
  <c r="J39" i="10"/>
  <c r="M39" i="10" s="1"/>
  <c r="O16" i="13" l="1"/>
  <c r="M40" i="10"/>
  <c r="O10" i="10"/>
  <c r="Q9" i="10"/>
  <c r="Q16" i="13" l="1"/>
  <c r="O17" i="13"/>
  <c r="Q10" i="10"/>
  <c r="O11" i="10"/>
  <c r="Q17" i="13" l="1"/>
  <c r="O18" i="13"/>
  <c r="Q11" i="10"/>
  <c r="O12" i="10"/>
  <c r="Q12" i="10" s="1"/>
  <c r="Q18" i="13" l="1"/>
  <c r="O19" i="13"/>
  <c r="O13" i="10"/>
  <c r="Q13" i="10" s="1"/>
  <c r="Q19" i="13" l="1"/>
  <c r="O20" i="13"/>
  <c r="O14" i="10"/>
  <c r="Q14" i="10" s="1"/>
  <c r="Q20" i="13" l="1"/>
  <c r="O21" i="13"/>
  <c r="O15" i="10"/>
  <c r="Q21" i="13" l="1"/>
  <c r="O22" i="13"/>
  <c r="O16" i="10"/>
  <c r="Q15" i="10"/>
  <c r="Q22" i="13" l="1"/>
  <c r="O23" i="13"/>
  <c r="O17" i="10"/>
  <c r="Q16" i="10"/>
  <c r="Q23" i="13" l="1"/>
  <c r="O24" i="13"/>
  <c r="O18" i="10"/>
  <c r="O19" i="10" s="1"/>
  <c r="Q17" i="10"/>
  <c r="Q24" i="13" l="1"/>
  <c r="O25" i="13"/>
  <c r="O20" i="10"/>
  <c r="O21" i="10" s="1"/>
  <c r="Q21" i="10" s="1"/>
  <c r="Q19" i="10"/>
  <c r="Q18" i="10"/>
  <c r="Q25" i="13" l="1"/>
  <c r="O27" i="13"/>
  <c r="O22" i="10"/>
  <c r="Q22" i="10" s="1"/>
  <c r="Q20" i="10"/>
  <c r="Q27" i="13" l="1"/>
  <c r="O28" i="13"/>
  <c r="O23" i="10"/>
  <c r="Q23" i="10" s="1"/>
  <c r="Q28" i="13" l="1"/>
  <c r="O29" i="13"/>
  <c r="O24" i="10"/>
  <c r="Q24" i="10" s="1"/>
  <c r="Q29" i="13" l="1"/>
  <c r="O30" i="13"/>
  <c r="O25" i="10"/>
  <c r="O26" i="10" s="1"/>
  <c r="Q25" i="10"/>
  <c r="Q30" i="13" l="1"/>
  <c r="O31" i="13"/>
  <c r="Q26" i="10"/>
  <c r="O27" i="10"/>
  <c r="Q31" i="13" l="1"/>
  <c r="O32" i="13"/>
  <c r="Q27" i="10"/>
  <c r="O28" i="10"/>
  <c r="Q32" i="13" l="1"/>
  <c r="O33" i="13"/>
  <c r="Q28" i="10"/>
  <c r="O29" i="10"/>
  <c r="Q33" i="13" l="1"/>
  <c r="O34" i="13"/>
  <c r="Q29" i="10"/>
  <c r="O30" i="10"/>
  <c r="Q34" i="13" l="1"/>
  <c r="O35" i="13"/>
  <c r="Q30" i="10"/>
  <c r="O31" i="10"/>
  <c r="Q35" i="13" l="1"/>
  <c r="O36" i="13"/>
  <c r="Q31" i="10"/>
  <c r="O32" i="10"/>
  <c r="Q36" i="13" l="1"/>
  <c r="O37" i="13"/>
  <c r="Q32" i="10"/>
  <c r="O33" i="10"/>
  <c r="Q37" i="13" l="1"/>
  <c r="O38" i="13"/>
  <c r="Q33" i="10"/>
  <c r="O34" i="10"/>
  <c r="Q38" i="13" l="1"/>
  <c r="Q39" i="13" s="1"/>
  <c r="O39" i="13"/>
  <c r="Q34" i="10"/>
  <c r="O36" i="10"/>
  <c r="Q36" i="10" l="1"/>
  <c r="O37" i="10"/>
  <c r="Q37" i="10" l="1"/>
  <c r="O38" i="10"/>
  <c r="Q38" i="10" l="1"/>
  <c r="O39" i="10"/>
  <c r="O40" i="10" s="1"/>
  <c r="Q39" i="10" l="1"/>
  <c r="Q4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4" authorId="0" shapeId="0" xr:uid="{00000000-0006-0000-0000-000001000000}">
      <text>
        <r>
          <rPr>
            <b/>
            <sz val="9"/>
            <color indexed="81"/>
            <rFont val="ＭＳ Ｐゴシック"/>
            <family val="3"/>
            <charset val="128"/>
          </rPr>
          <t>障害福祉課:</t>
        </r>
        <r>
          <rPr>
            <sz val="9"/>
            <color indexed="81"/>
            <rFont val="ＭＳ Ｐゴシック"/>
            <family val="3"/>
            <charset val="128"/>
          </rPr>
          <t xml:space="preserve">
利用者負担額が0の時は「0」を入力してください。</t>
        </r>
      </text>
    </comment>
    <comment ref="C9" authorId="0" shapeId="0" xr:uid="{00000000-0006-0000-0000-000002000000}">
      <text>
        <r>
          <rPr>
            <b/>
            <sz val="9"/>
            <color indexed="81"/>
            <rFont val="ＭＳ Ｐゴシック"/>
            <family val="3"/>
            <charset val="128"/>
          </rPr>
          <t>障害福祉課:</t>
        </r>
        <r>
          <rPr>
            <sz val="9"/>
            <color indexed="81"/>
            <rFont val="ＭＳ Ｐゴシック"/>
            <family val="3"/>
            <charset val="128"/>
          </rPr>
          <t xml:space="preserve">
右上の年月を入力すると自動で反映されます。</t>
        </r>
      </text>
    </comment>
    <comment ref="D9" authorId="0" shapeId="0" xr:uid="{00000000-0006-0000-0000-000003000000}">
      <text>
        <r>
          <rPr>
            <b/>
            <sz val="9"/>
            <color indexed="81"/>
            <rFont val="ＭＳ Ｐゴシック"/>
            <family val="3"/>
            <charset val="128"/>
          </rPr>
          <t>障害福祉課:</t>
        </r>
        <r>
          <rPr>
            <sz val="9"/>
            <color indexed="81"/>
            <rFont val="ＭＳ Ｐゴシック"/>
            <family val="3"/>
            <charset val="128"/>
          </rPr>
          <t xml:space="preserve">
「00：00」という形で入力してください。</t>
        </r>
      </text>
    </comment>
    <comment ref="F9" authorId="0" shapeId="0" xr:uid="{00000000-0006-0000-0000-000004000000}">
      <text>
        <r>
          <rPr>
            <b/>
            <sz val="9"/>
            <color indexed="81"/>
            <rFont val="ＭＳ Ｐゴシック"/>
            <family val="3"/>
            <charset val="128"/>
          </rPr>
          <t>障害福祉課:</t>
        </r>
        <r>
          <rPr>
            <sz val="9"/>
            <color indexed="81"/>
            <rFont val="ＭＳ Ｐゴシック"/>
            <family val="3"/>
            <charset val="128"/>
          </rPr>
          <t xml:space="preserve">
「00：00」という形で入力してください。</t>
        </r>
      </text>
    </comment>
    <comment ref="H9" authorId="0" shapeId="0" xr:uid="{00000000-0006-0000-0000-000005000000}">
      <text>
        <r>
          <rPr>
            <b/>
            <sz val="9"/>
            <color indexed="81"/>
            <rFont val="ＭＳ Ｐゴシック"/>
            <family val="3"/>
            <charset val="128"/>
          </rPr>
          <t>障害福祉課:</t>
        </r>
        <r>
          <rPr>
            <sz val="9"/>
            <color indexed="81"/>
            <rFont val="ＭＳ Ｐゴシック"/>
            <family val="3"/>
            <charset val="128"/>
          </rPr>
          <t xml:space="preserve">
時間は30分（0.5ｈ）刻みで判定されます。</t>
        </r>
      </text>
    </comment>
    <comment ref="K9" authorId="0" shapeId="0" xr:uid="{00000000-0006-0000-0000-000006000000}">
      <text>
        <r>
          <rPr>
            <b/>
            <sz val="9"/>
            <color indexed="81"/>
            <rFont val="ＭＳ Ｐゴシック"/>
            <family val="3"/>
            <charset val="128"/>
          </rPr>
          <t>障害福祉課:</t>
        </r>
        <r>
          <rPr>
            <sz val="9"/>
            <color indexed="81"/>
            <rFont val="ＭＳ Ｐゴシック"/>
            <family val="3"/>
            <charset val="128"/>
          </rPr>
          <t xml:space="preserve">
送迎が無かったときは「0」を入力してください。
（空欄のままだと計算されません）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4" authorId="0" shapeId="0" xr:uid="{00000000-0006-0000-0100-000001000000}">
      <text>
        <r>
          <rPr>
            <b/>
            <sz val="9"/>
            <color indexed="81"/>
            <rFont val="ＭＳ Ｐゴシック"/>
            <family val="3"/>
            <charset val="128"/>
          </rPr>
          <t>障害福祉課:</t>
        </r>
        <r>
          <rPr>
            <sz val="9"/>
            <color indexed="81"/>
            <rFont val="ＭＳ Ｐゴシック"/>
            <family val="3"/>
            <charset val="128"/>
          </rPr>
          <t xml:space="preserve">
利用者負担額が0の時は「0」を記入してください。</t>
        </r>
      </text>
    </comment>
    <comment ref="D9" authorId="0" shapeId="0" xr:uid="{00000000-0006-0000-0100-000002000000}">
      <text>
        <r>
          <rPr>
            <b/>
            <sz val="9"/>
            <color indexed="81"/>
            <rFont val="ＭＳ Ｐゴシック"/>
            <family val="3"/>
            <charset val="128"/>
          </rPr>
          <t>障害福祉課:</t>
        </r>
        <r>
          <rPr>
            <sz val="9"/>
            <color indexed="81"/>
            <rFont val="ＭＳ Ｐゴシック"/>
            <family val="3"/>
            <charset val="128"/>
          </rPr>
          <t xml:space="preserve">
「00：00」という形で記入してください。</t>
        </r>
      </text>
    </comment>
    <comment ref="F9" authorId="0" shapeId="0" xr:uid="{00000000-0006-0000-0100-000003000000}">
      <text>
        <r>
          <rPr>
            <b/>
            <sz val="9"/>
            <color indexed="81"/>
            <rFont val="ＭＳ Ｐゴシック"/>
            <family val="3"/>
            <charset val="128"/>
          </rPr>
          <t>障害福祉課:</t>
        </r>
        <r>
          <rPr>
            <sz val="9"/>
            <color indexed="81"/>
            <rFont val="ＭＳ Ｐゴシック"/>
            <family val="3"/>
            <charset val="128"/>
          </rPr>
          <t xml:space="preserve">
「00：00」という形で記入してください。</t>
        </r>
      </text>
    </comment>
    <comment ref="H9" authorId="0" shapeId="0" xr:uid="{00000000-0006-0000-0100-000004000000}">
      <text>
        <r>
          <rPr>
            <b/>
            <sz val="9"/>
            <color indexed="81"/>
            <rFont val="ＭＳ Ｐゴシック"/>
            <family val="3"/>
            <charset val="128"/>
          </rPr>
          <t>障害福祉課:</t>
        </r>
        <r>
          <rPr>
            <sz val="9"/>
            <color indexed="81"/>
            <rFont val="ＭＳ Ｐゴシック"/>
            <family val="3"/>
            <charset val="128"/>
          </rPr>
          <t xml:space="preserve">
時間は30分（0.5ｈ）刻み（切捨）でご記入ください。</t>
        </r>
      </text>
    </comment>
    <comment ref="K9" authorId="0" shapeId="0" xr:uid="{00000000-0006-0000-0100-000005000000}">
      <text>
        <r>
          <rPr>
            <b/>
            <sz val="9"/>
            <color indexed="81"/>
            <rFont val="ＭＳ Ｐゴシック"/>
            <family val="3"/>
            <charset val="128"/>
          </rPr>
          <t>障害福祉課:</t>
        </r>
        <r>
          <rPr>
            <sz val="9"/>
            <color indexed="81"/>
            <rFont val="ＭＳ Ｐゴシック"/>
            <family val="3"/>
            <charset val="128"/>
          </rPr>
          <t xml:space="preserve">
送迎が無かったときは「0」を書いてください。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4" authorId="0" shapeId="0" xr:uid="{BC292581-C803-4049-9DB6-FF257BA0E79D}">
      <text>
        <r>
          <rPr>
            <b/>
            <sz val="9"/>
            <color indexed="81"/>
            <rFont val="ＭＳ Ｐゴシック"/>
            <family val="3"/>
            <charset val="128"/>
          </rPr>
          <t>障害福祉課:</t>
        </r>
        <r>
          <rPr>
            <sz val="9"/>
            <color indexed="81"/>
            <rFont val="ＭＳ Ｐゴシック"/>
            <family val="3"/>
            <charset val="128"/>
          </rPr>
          <t xml:space="preserve">
利用者負担額が0の時は「0」を入力してください。</t>
        </r>
      </text>
    </comment>
    <comment ref="C9" authorId="0" shapeId="0" xr:uid="{A8ADF174-1ECA-461D-8AD4-3F220D223651}">
      <text>
        <r>
          <rPr>
            <b/>
            <sz val="9"/>
            <color indexed="81"/>
            <rFont val="ＭＳ Ｐゴシック"/>
            <family val="3"/>
            <charset val="128"/>
          </rPr>
          <t>障害福祉課:</t>
        </r>
        <r>
          <rPr>
            <sz val="9"/>
            <color indexed="81"/>
            <rFont val="ＭＳ Ｐゴシック"/>
            <family val="3"/>
            <charset val="128"/>
          </rPr>
          <t xml:space="preserve">
右上の年月を入力すると自動で反映されます。</t>
        </r>
      </text>
    </comment>
    <comment ref="D9" authorId="0" shapeId="0" xr:uid="{7B3EA8E8-0EA2-41EE-B585-DBC653AA8640}">
      <text>
        <r>
          <rPr>
            <b/>
            <sz val="9"/>
            <color indexed="81"/>
            <rFont val="ＭＳ Ｐゴシック"/>
            <family val="3"/>
            <charset val="128"/>
          </rPr>
          <t>障害福祉課:</t>
        </r>
        <r>
          <rPr>
            <sz val="9"/>
            <color indexed="81"/>
            <rFont val="ＭＳ Ｐゴシック"/>
            <family val="3"/>
            <charset val="128"/>
          </rPr>
          <t xml:space="preserve">
「00：00」という形で入力してください。</t>
        </r>
      </text>
    </comment>
    <comment ref="F9" authorId="0" shapeId="0" xr:uid="{66F9F5B8-4A9A-437F-B906-E2038FC6AC27}">
      <text>
        <r>
          <rPr>
            <b/>
            <sz val="9"/>
            <color indexed="81"/>
            <rFont val="ＭＳ Ｐゴシック"/>
            <family val="3"/>
            <charset val="128"/>
          </rPr>
          <t>障害福祉課:</t>
        </r>
        <r>
          <rPr>
            <sz val="9"/>
            <color indexed="81"/>
            <rFont val="ＭＳ Ｐゴシック"/>
            <family val="3"/>
            <charset val="128"/>
          </rPr>
          <t xml:space="preserve">
「00：00」という形で入力してください。</t>
        </r>
      </text>
    </comment>
    <comment ref="H9" authorId="0" shapeId="0" xr:uid="{367B8C2C-4C62-4E49-8C43-F9AE17B62380}">
      <text>
        <r>
          <rPr>
            <b/>
            <sz val="9"/>
            <color indexed="81"/>
            <rFont val="ＭＳ Ｐゴシック"/>
            <family val="3"/>
            <charset val="128"/>
          </rPr>
          <t>障害福祉課:</t>
        </r>
        <r>
          <rPr>
            <sz val="9"/>
            <color indexed="81"/>
            <rFont val="ＭＳ Ｐゴシック"/>
            <family val="3"/>
            <charset val="128"/>
          </rPr>
          <t xml:space="preserve">
時間は30分（0.5ｈ）刻みで判定されます。</t>
        </r>
      </text>
    </comment>
    <comment ref="K9" authorId="0" shapeId="0" xr:uid="{A55AC48B-3DDC-4379-B931-FD940F538687}">
      <text>
        <r>
          <rPr>
            <b/>
            <sz val="9"/>
            <color indexed="81"/>
            <rFont val="ＭＳ Ｐゴシック"/>
            <family val="3"/>
            <charset val="128"/>
          </rPr>
          <t>障害福祉課:</t>
        </r>
        <r>
          <rPr>
            <sz val="9"/>
            <color indexed="81"/>
            <rFont val="ＭＳ Ｐゴシック"/>
            <family val="3"/>
            <charset val="128"/>
          </rPr>
          <t xml:space="preserve">
送迎が無かったときは「0」を入力してください。
（空欄のままだと計算されません）</t>
        </r>
      </text>
    </comment>
  </commentList>
</comments>
</file>

<file path=xl/sharedStrings.xml><?xml version="1.0" encoding="utf-8"?>
<sst xmlns="http://schemas.openxmlformats.org/spreadsheetml/2006/main" count="144" uniqueCount="46">
  <si>
    <t>年</t>
    <rPh sb="0" eb="1">
      <t>ネン</t>
    </rPh>
    <phoneticPr fontId="2"/>
  </si>
  <si>
    <t>月分</t>
    <rPh sb="0" eb="1">
      <t>ガツ</t>
    </rPh>
    <rPh sb="1" eb="2">
      <t>ブン</t>
    </rPh>
    <phoneticPr fontId="2"/>
  </si>
  <si>
    <t>事業所名</t>
    <rPh sb="0" eb="3">
      <t>ジギョウショ</t>
    </rPh>
    <rPh sb="3" eb="4">
      <t>メイ</t>
    </rPh>
    <phoneticPr fontId="2"/>
  </si>
  <si>
    <t>契約支給量</t>
    <rPh sb="0" eb="2">
      <t>ケイヤク</t>
    </rPh>
    <rPh sb="2" eb="4">
      <t>シキュウ</t>
    </rPh>
    <rPh sb="4" eb="5">
      <t>リョウ</t>
    </rPh>
    <phoneticPr fontId="2"/>
  </si>
  <si>
    <t>月</t>
    <rPh sb="0" eb="1">
      <t>ツキ</t>
    </rPh>
    <phoneticPr fontId="2"/>
  </si>
  <si>
    <t>円</t>
    <rPh sb="0" eb="1">
      <t>エン</t>
    </rPh>
    <phoneticPr fontId="2"/>
  </si>
  <si>
    <t>事業費単価</t>
    <rPh sb="0" eb="3">
      <t>ジギョウヒ</t>
    </rPh>
    <rPh sb="3" eb="5">
      <t>タンカ</t>
    </rPh>
    <phoneticPr fontId="2"/>
  </si>
  <si>
    <t>日付</t>
    <rPh sb="0" eb="2">
      <t>ヒヅケ</t>
    </rPh>
    <phoneticPr fontId="2"/>
  </si>
  <si>
    <t>曜日</t>
    <rPh sb="0" eb="2">
      <t>ヨウビ</t>
    </rPh>
    <phoneticPr fontId="2"/>
  </si>
  <si>
    <t>回</t>
    <rPh sb="0" eb="1">
      <t>カイ</t>
    </rPh>
    <phoneticPr fontId="2"/>
  </si>
  <si>
    <t>単価</t>
    <rPh sb="0" eb="2">
      <t>タンカ</t>
    </rPh>
    <phoneticPr fontId="2"/>
  </si>
  <si>
    <t>③</t>
    <phoneticPr fontId="2"/>
  </si>
  <si>
    <t>令和</t>
    <rPh sb="0" eb="2">
      <t>レイワ</t>
    </rPh>
    <phoneticPr fontId="2"/>
  </si>
  <si>
    <t>支給決定障害者等氏名
（児童氏名）</t>
    <rPh sb="0" eb="2">
      <t>シキュウ</t>
    </rPh>
    <rPh sb="2" eb="4">
      <t>ケッテイ</t>
    </rPh>
    <rPh sb="4" eb="7">
      <t>ショウガイシャ</t>
    </rPh>
    <rPh sb="7" eb="8">
      <t>トウ</t>
    </rPh>
    <rPh sb="8" eb="10">
      <t>シメイ</t>
    </rPh>
    <rPh sb="12" eb="14">
      <t>ジドウ</t>
    </rPh>
    <rPh sb="14" eb="16">
      <t>シメイ</t>
    </rPh>
    <phoneticPr fontId="2"/>
  </si>
  <si>
    <t>受給者証番号</t>
    <rPh sb="0" eb="4">
      <t>ジュキュウシャショウ</t>
    </rPh>
    <rPh sb="4" eb="6">
      <t>バンゴウ</t>
    </rPh>
    <phoneticPr fontId="2"/>
  </si>
  <si>
    <t>利用者負担上限
（月額）</t>
    <rPh sb="0" eb="3">
      <t>リヨウシャ</t>
    </rPh>
    <rPh sb="3" eb="5">
      <t>フタン</t>
    </rPh>
    <rPh sb="5" eb="7">
      <t>ジョウゲン</t>
    </rPh>
    <rPh sb="9" eb="11">
      <t>ゲツガク</t>
    </rPh>
    <phoneticPr fontId="2"/>
  </si>
  <si>
    <t>算定
時間</t>
    <rPh sb="0" eb="2">
      <t>サンテイ</t>
    </rPh>
    <rPh sb="3" eb="5">
      <t>ジカン</t>
    </rPh>
    <phoneticPr fontId="2"/>
  </si>
  <si>
    <t>請求事業費</t>
    <rPh sb="0" eb="2">
      <t>セイキュウ</t>
    </rPh>
    <rPh sb="2" eb="5">
      <t>ジギョウヒ</t>
    </rPh>
    <phoneticPr fontId="2"/>
  </si>
  <si>
    <t>確認印事業者</t>
    <rPh sb="0" eb="2">
      <t>カクニン</t>
    </rPh>
    <rPh sb="2" eb="3">
      <t>イン</t>
    </rPh>
    <phoneticPr fontId="2"/>
  </si>
  <si>
    <t>確認印
利用者</t>
    <rPh sb="0" eb="2">
      <t>カクニン</t>
    </rPh>
    <rPh sb="2" eb="3">
      <t>イン</t>
    </rPh>
    <rPh sb="4" eb="7">
      <t>リヨウシャ</t>
    </rPh>
    <phoneticPr fontId="2"/>
  </si>
  <si>
    <t>（ウ）×10％</t>
    <phoneticPr fontId="2"/>
  </si>
  <si>
    <t>（ウ）-（エ）</t>
    <phoneticPr fontId="2"/>
  </si>
  <si>
    <t>合　計</t>
    <rPh sb="0" eb="1">
      <t>アイ</t>
    </rPh>
    <rPh sb="2" eb="3">
      <t>ケイ</t>
    </rPh>
    <phoneticPr fontId="2"/>
  </si>
  <si>
    <t>日中一時支援事業請求明細書兼サービス提供実績記録票</t>
    <rPh sb="0" eb="2">
      <t>ニッチュウ</t>
    </rPh>
    <rPh sb="2" eb="4">
      <t>イチジ</t>
    </rPh>
    <rPh sb="4" eb="6">
      <t>シエン</t>
    </rPh>
    <rPh sb="6" eb="8">
      <t>ジギョウ</t>
    </rPh>
    <rPh sb="8" eb="10">
      <t>セイキュウ</t>
    </rPh>
    <rPh sb="10" eb="13">
      <t>メイサイショ</t>
    </rPh>
    <rPh sb="13" eb="14">
      <t>ケン</t>
    </rPh>
    <rPh sb="18" eb="20">
      <t>テイキョウ</t>
    </rPh>
    <rPh sb="20" eb="22">
      <t>ジッセキ</t>
    </rPh>
    <rPh sb="22" eb="24">
      <t>キロク</t>
    </rPh>
    <rPh sb="24" eb="25">
      <t>ヒョウ</t>
    </rPh>
    <phoneticPr fontId="2"/>
  </si>
  <si>
    <t>送迎サービス
１人１回あたり</t>
    <rPh sb="0" eb="2">
      <t>ソウゲイ</t>
    </rPh>
    <rPh sb="8" eb="9">
      <t>ニン</t>
    </rPh>
    <rPh sb="10" eb="11">
      <t>カイ</t>
    </rPh>
    <phoneticPr fontId="2"/>
  </si>
  <si>
    <t>４時間以上
８時間未満</t>
    <phoneticPr fontId="2"/>
  </si>
  <si>
    <t>４時間未満</t>
    <phoneticPr fontId="2"/>
  </si>
  <si>
    <t>８時間以上</t>
    <rPh sb="1" eb="5">
      <t>ジカンイジョウ</t>
    </rPh>
    <phoneticPr fontId="2"/>
  </si>
  <si>
    <t>①</t>
    <phoneticPr fontId="2"/>
  </si>
  <si>
    <t>②</t>
    <phoneticPr fontId="2"/>
  </si>
  <si>
    <t>③</t>
    <phoneticPr fontId="2"/>
  </si>
  <si>
    <t>開始時間</t>
    <rPh sb="0" eb="2">
      <t>カイシ</t>
    </rPh>
    <rPh sb="2" eb="4">
      <t>ジカン</t>
    </rPh>
    <phoneticPr fontId="2"/>
  </si>
  <si>
    <t>終了時間</t>
    <rPh sb="0" eb="2">
      <t>シュウリョウ</t>
    </rPh>
    <rPh sb="2" eb="4">
      <t>ジカン</t>
    </rPh>
    <phoneticPr fontId="2"/>
  </si>
  <si>
    <t>回数</t>
    <rPh sb="0" eb="2">
      <t>カイスウ</t>
    </rPh>
    <phoneticPr fontId="2"/>
  </si>
  <si>
    <t>単価
種別</t>
    <rPh sb="0" eb="2">
      <t>タンカ</t>
    </rPh>
    <rPh sb="3" eb="5">
      <t>シュベツ</t>
    </rPh>
    <phoneticPr fontId="2"/>
  </si>
  <si>
    <r>
      <rPr>
        <sz val="9"/>
        <color theme="0"/>
        <rFont val="Meiryo UI"/>
        <family val="3"/>
        <charset val="128"/>
      </rPr>
      <t>.</t>
    </r>
    <r>
      <rPr>
        <sz val="9"/>
        <rFont val="Meiryo UI"/>
        <family val="3"/>
        <charset val="128"/>
      </rPr>
      <t>1～3</t>
    </r>
    <r>
      <rPr>
        <sz val="9"/>
        <color theme="0"/>
        <rFont val="Meiryo UI"/>
        <family val="3"/>
        <charset val="128"/>
      </rPr>
      <t>.</t>
    </r>
    <phoneticPr fontId="2"/>
  </si>
  <si>
    <t>（ア）</t>
    <phoneticPr fontId="2"/>
  </si>
  <si>
    <t>（ア）+（イ）</t>
    <phoneticPr fontId="2"/>
  </si>
  <si>
    <r>
      <t xml:space="preserve">送迎
</t>
    </r>
    <r>
      <rPr>
        <sz val="9"/>
        <rFont val="Meiryo UI"/>
        <family val="3"/>
        <charset val="128"/>
      </rPr>
      <t>（イ）</t>
    </r>
    <rPh sb="0" eb="2">
      <t>ソウゲイ</t>
    </rPh>
    <phoneticPr fontId="2"/>
  </si>
  <si>
    <r>
      <t xml:space="preserve">事業費
</t>
    </r>
    <r>
      <rPr>
        <sz val="9"/>
        <rFont val="Meiryo UI"/>
        <family val="3"/>
        <charset val="128"/>
      </rPr>
      <t>（ウ）</t>
    </r>
    <rPh sb="0" eb="3">
      <t>ジギョウヒ</t>
    </rPh>
    <phoneticPr fontId="2"/>
  </si>
  <si>
    <r>
      <t xml:space="preserve">利用者負担
</t>
    </r>
    <r>
      <rPr>
        <sz val="9"/>
        <rFont val="Meiryo UI"/>
        <family val="3"/>
        <charset val="128"/>
      </rPr>
      <t>（エ）</t>
    </r>
    <rPh sb="0" eb="3">
      <t>リヨウシャ</t>
    </rPh>
    <rPh sb="3" eb="5">
      <t>フタン</t>
    </rPh>
    <phoneticPr fontId="2"/>
  </si>
  <si>
    <t>様式第２号（第６条関係）</t>
    <rPh sb="0" eb="2">
      <t>ヨウシキ</t>
    </rPh>
    <rPh sb="2" eb="3">
      <t>ダイ</t>
    </rPh>
    <rPh sb="4" eb="5">
      <t>ゴウ</t>
    </rPh>
    <rPh sb="6" eb="7">
      <t>ダイ</t>
    </rPh>
    <rPh sb="8" eb="9">
      <t>ジョウ</t>
    </rPh>
    <rPh sb="9" eb="11">
      <t>カンケイ</t>
    </rPh>
    <phoneticPr fontId="2"/>
  </si>
  <si>
    <t>日中一時支援事業所　〇〇</t>
    <rPh sb="0" eb="4">
      <t>ニッチュウイチジ</t>
    </rPh>
    <rPh sb="4" eb="6">
      <t>シエン</t>
    </rPh>
    <rPh sb="6" eb="9">
      <t>ジギョウショ</t>
    </rPh>
    <phoneticPr fontId="2"/>
  </si>
  <si>
    <t>大東　一郎</t>
    <rPh sb="0" eb="2">
      <t>ダイトウ</t>
    </rPh>
    <rPh sb="3" eb="5">
      <t>イチロウ</t>
    </rPh>
    <phoneticPr fontId="2"/>
  </si>
  <si>
    <r>
      <rPr>
        <sz val="9"/>
        <color indexed="9"/>
        <rFont val="Meiryo UI"/>
        <family val="3"/>
        <charset val="128"/>
      </rPr>
      <t>.</t>
    </r>
    <r>
      <rPr>
        <sz val="9"/>
        <rFont val="Meiryo UI"/>
        <family val="3"/>
        <charset val="128"/>
      </rPr>
      <t>1～3</t>
    </r>
    <r>
      <rPr>
        <sz val="9"/>
        <color indexed="9"/>
        <rFont val="Meiryo UI"/>
        <family val="3"/>
        <charset val="128"/>
      </rPr>
      <t>.</t>
    </r>
    <phoneticPr fontId="2"/>
  </si>
  <si>
    <t>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</si>
</sst>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0_);[Red]\(0.0\)"/>
    <numFmt numFmtId="179" formatCode="0.00_);[Red]\(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9"/>
      <name val="Meiryo UI"/>
      <family val="3"/>
      <charset val="128"/>
    </font>
    <font>
      <sz val="10"/>
      <name val="Meiryo UI"/>
      <family val="3"/>
      <charset val="128"/>
    </font>
    <font>
      <sz val="10.5"/>
      <name val="Meiryo UI"/>
      <family val="3"/>
      <charset val="128"/>
    </font>
    <font>
      <sz val="8"/>
      <name val="Meiryo UI"/>
      <family val="3"/>
      <charset val="128"/>
    </font>
    <font>
      <sz val="9"/>
      <color theme="0"/>
      <name val="Meiryo UI"/>
      <family val="3"/>
      <charset val="128"/>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rgb="FFFF0000"/>
      <name val="Meiryo UI"/>
      <family val="3"/>
      <charset val="128"/>
    </font>
    <font>
      <sz val="11"/>
      <name val="HGS創英角ﾎﾟｯﾌﾟ体"/>
      <family val="3"/>
      <charset val="128"/>
    </font>
    <font>
      <sz val="9"/>
      <color indexed="9"/>
      <name val="Meiryo UI"/>
      <family val="3"/>
      <charset val="128"/>
    </font>
    <font>
      <sz val="10"/>
      <name val="HGS創英角ﾎﾟｯﾌﾟ体"/>
      <family val="3"/>
      <charset val="128"/>
    </font>
  </fonts>
  <fills count="3">
    <fill>
      <patternFill patternType="none"/>
    </fill>
    <fill>
      <patternFill patternType="gray125"/>
    </fill>
    <fill>
      <patternFill patternType="solid">
        <fgColor theme="9" tint="0.59999389629810485"/>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cellStyleXfs>
  <cellXfs count="224">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4" fillId="0" borderId="14" xfId="0" applyFont="1" applyBorder="1" applyAlignment="1">
      <alignment horizontal="center" vertical="center" shrinkToFit="1"/>
    </xf>
    <xf numFmtId="0" fontId="4" fillId="0" borderId="14" xfId="0" quotePrefix="1"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vertical="center" shrinkToFit="1"/>
    </xf>
    <xf numFmtId="20" fontId="5" fillId="0" borderId="0" xfId="0" applyNumberFormat="1" applyFont="1" applyAlignment="1">
      <alignment vertical="center" shrinkToFit="1"/>
    </xf>
    <xf numFmtId="0" fontId="5" fillId="0" borderId="0" xfId="0" applyFont="1">
      <alignment vertical="center"/>
    </xf>
    <xf numFmtId="0" fontId="5" fillId="0" borderId="0" xfId="0" applyNumberFormat="1" applyFont="1" applyAlignment="1">
      <alignment vertical="center" shrinkToFit="1"/>
    </xf>
    <xf numFmtId="0" fontId="5" fillId="0" borderId="2" xfId="0" applyFont="1" applyBorder="1" applyAlignment="1">
      <alignment vertical="center"/>
    </xf>
    <xf numFmtId="0" fontId="3" fillId="0" borderId="0" xfId="0" applyFont="1" applyAlignment="1">
      <alignment horizontal="center" vertical="center"/>
    </xf>
    <xf numFmtId="0" fontId="6" fillId="0" borderId="23" xfId="0" applyFont="1" applyBorder="1" applyAlignment="1">
      <alignment vertical="center"/>
    </xf>
    <xf numFmtId="0" fontId="5" fillId="0" borderId="16" xfId="0" applyFont="1" applyBorder="1" applyAlignment="1">
      <alignment horizontal="right" vertical="center" wrapText="1"/>
    </xf>
    <xf numFmtId="0" fontId="5" fillId="0" borderId="19" xfId="0" applyFont="1" applyBorder="1" applyAlignment="1">
      <alignment horizontal="right" vertical="center" wrapText="1"/>
    </xf>
    <xf numFmtId="0" fontId="3" fillId="0" borderId="19" xfId="0" applyFont="1" applyBorder="1" applyAlignment="1">
      <alignment horizontal="right" vertical="center" wrapText="1"/>
    </xf>
    <xf numFmtId="177" fontId="5" fillId="0" borderId="0" xfId="0" applyNumberFormat="1" applyFont="1" applyAlignment="1">
      <alignment vertical="center" shrinkToFit="1"/>
    </xf>
    <xf numFmtId="178" fontId="5" fillId="0" borderId="0" xfId="0" applyNumberFormat="1" applyFont="1" applyAlignment="1">
      <alignment vertical="center" shrinkToFit="1"/>
    </xf>
    <xf numFmtId="179" fontId="5" fillId="0" borderId="0" xfId="0" applyNumberFormat="1" applyFont="1">
      <alignment vertical="center"/>
    </xf>
    <xf numFmtId="179" fontId="5" fillId="0" borderId="0" xfId="0" applyNumberFormat="1" applyFont="1" applyAlignment="1">
      <alignment vertical="center" shrinkToFit="1"/>
    </xf>
    <xf numFmtId="0" fontId="4" fillId="0" borderId="27" xfId="0" applyFont="1" applyBorder="1" applyAlignment="1">
      <alignment horizontal="center" vertical="center" shrinkToFit="1"/>
    </xf>
    <xf numFmtId="0" fontId="4" fillId="0" borderId="7" xfId="0" applyFont="1" applyBorder="1" applyAlignment="1">
      <alignment horizontal="center" vertical="center" shrinkToFit="1"/>
    </xf>
    <xf numFmtId="0" fontId="5" fillId="0" borderId="6" xfId="0" applyFont="1" applyFill="1" applyBorder="1" applyAlignment="1" applyProtection="1">
      <alignment horizontal="center" vertical="center" shrinkToFit="1"/>
    </xf>
    <xf numFmtId="38" fontId="5" fillId="0" borderId="6" xfId="2" applyFont="1" applyFill="1" applyBorder="1" applyAlignment="1" applyProtection="1">
      <alignment horizontal="center" vertical="center" shrinkToFit="1"/>
    </xf>
    <xf numFmtId="38" fontId="5" fillId="0" borderId="10" xfId="2" applyFont="1" applyFill="1" applyBorder="1" applyAlignment="1" applyProtection="1">
      <alignment vertical="center" shrinkToFit="1"/>
    </xf>
    <xf numFmtId="0" fontId="5" fillId="0" borderId="6" xfId="0" applyFont="1" applyBorder="1" applyAlignment="1" applyProtection="1">
      <alignment horizontal="center" vertical="center" shrinkToFit="1"/>
    </xf>
    <xf numFmtId="0" fontId="5" fillId="0" borderId="6" xfId="0" applyFont="1" applyBorder="1" applyAlignment="1" applyProtection="1">
      <alignment vertical="center" shrinkToFit="1"/>
    </xf>
    <xf numFmtId="38" fontId="5" fillId="2" borderId="26" xfId="2" applyFont="1" applyFill="1" applyBorder="1" applyAlignment="1" applyProtection="1">
      <alignment horizontal="center" vertical="center" shrinkToFit="1"/>
      <protection locked="0"/>
    </xf>
    <xf numFmtId="0" fontId="3" fillId="2" borderId="0" xfId="0" applyFont="1" applyFill="1" applyProtection="1">
      <alignment vertical="center"/>
      <protection locked="0"/>
    </xf>
    <xf numFmtId="0" fontId="3" fillId="2" borderId="5" xfId="0" applyFont="1" applyFill="1" applyBorder="1" applyAlignment="1" applyProtection="1">
      <alignment horizontal="center" vertical="center"/>
      <protection locked="0"/>
    </xf>
    <xf numFmtId="176" fontId="5" fillId="0" borderId="6" xfId="0" applyNumberFormat="1" applyFont="1" applyFill="1" applyBorder="1" applyAlignment="1" applyProtection="1">
      <alignment horizontal="center" vertical="center" shrinkToFit="1"/>
    </xf>
    <xf numFmtId="176" fontId="5" fillId="0" borderId="11" xfId="0" applyNumberFormat="1" applyFont="1" applyFill="1" applyBorder="1" applyAlignment="1" applyProtection="1">
      <alignment horizontal="center" vertical="center" shrinkToFit="1"/>
    </xf>
    <xf numFmtId="38" fontId="5" fillId="0" borderId="0" xfId="1" applyFont="1" applyAlignment="1">
      <alignment vertical="center" shrinkToFit="1"/>
    </xf>
    <xf numFmtId="0" fontId="12" fillId="0" borderId="0" xfId="0" applyFont="1" applyAlignment="1"/>
    <xf numFmtId="0" fontId="5" fillId="0" borderId="11" xfId="0"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38" fontId="5" fillId="2" borderId="28" xfId="2" applyFont="1" applyFill="1" applyBorder="1" applyAlignment="1" applyProtection="1">
      <alignment horizontal="center" vertical="center" shrinkToFit="1"/>
      <protection locked="0"/>
    </xf>
    <xf numFmtId="38" fontId="5" fillId="0" borderId="3" xfId="2" applyFont="1" applyFill="1" applyBorder="1" applyAlignment="1" applyProtection="1">
      <alignment vertical="center" shrinkToFit="1"/>
    </xf>
    <xf numFmtId="0" fontId="5" fillId="0" borderId="32" xfId="0" applyFont="1" applyBorder="1" applyAlignment="1">
      <alignment vertical="center"/>
    </xf>
    <xf numFmtId="0" fontId="5" fillId="0" borderId="31" xfId="0" applyFont="1" applyBorder="1" applyAlignment="1">
      <alignment vertical="center"/>
    </xf>
    <xf numFmtId="38" fontId="5" fillId="0" borderId="33" xfId="2" applyFont="1" applyFill="1" applyBorder="1" applyAlignment="1" applyProtection="1">
      <alignment horizontal="center" vertical="center" shrinkToFit="1"/>
    </xf>
    <xf numFmtId="38" fontId="5" fillId="0" borderId="30" xfId="0" applyNumberFormat="1" applyFont="1" applyFill="1" applyBorder="1" applyAlignment="1">
      <alignment vertical="center" shrinkToFit="1"/>
    </xf>
    <xf numFmtId="38" fontId="5" fillId="0" borderId="6" xfId="2"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0" fontId="5" fillId="0" borderId="6" xfId="0" applyFont="1" applyBorder="1" applyAlignment="1" applyProtection="1">
      <alignment horizontal="center" vertical="center" shrinkToFit="1"/>
    </xf>
    <xf numFmtId="38" fontId="5" fillId="0" borderId="6" xfId="2"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Protection="1">
      <alignment vertical="center"/>
      <protection locked="0"/>
    </xf>
    <xf numFmtId="0" fontId="3" fillId="0" borderId="4" xfId="0" applyFont="1" applyFill="1" applyBorder="1" applyAlignment="1">
      <alignment horizontal="center" vertical="center"/>
    </xf>
    <xf numFmtId="0" fontId="3" fillId="0" borderId="5" xfId="0" applyFont="1" applyFill="1" applyBorder="1" applyAlignment="1" applyProtection="1">
      <alignment horizontal="center" vertical="center"/>
      <protection locked="0"/>
    </xf>
    <xf numFmtId="0" fontId="3" fillId="0" borderId="7" xfId="0" applyFont="1" applyFill="1" applyBorder="1" applyAlignment="1">
      <alignment horizontal="center" vertical="center"/>
    </xf>
    <xf numFmtId="0" fontId="12" fillId="0" borderId="0" xfId="0" applyFont="1" applyFill="1" applyAlignment="1"/>
    <xf numFmtId="0" fontId="3" fillId="0" borderId="19" xfId="0" applyFont="1" applyFill="1" applyBorder="1" applyAlignment="1">
      <alignment horizontal="right" vertical="center" wrapText="1"/>
    </xf>
    <xf numFmtId="0" fontId="5" fillId="0" borderId="16"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6" fillId="0" borderId="23" xfId="0" applyFont="1" applyFill="1" applyBorder="1" applyAlignment="1">
      <alignment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4" fillId="0" borderId="14" xfId="0" quotePrefix="1"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0" xfId="0" applyFont="1" applyFill="1" applyAlignment="1">
      <alignment horizontal="center" vertical="center"/>
    </xf>
    <xf numFmtId="38" fontId="5" fillId="0" borderId="26" xfId="2" applyFont="1" applyFill="1" applyBorder="1" applyAlignment="1" applyProtection="1">
      <alignment horizontal="center" vertical="center" shrinkToFit="1"/>
      <protection locked="0"/>
    </xf>
    <xf numFmtId="0" fontId="5" fillId="0" borderId="6" xfId="0" applyFont="1" applyFill="1" applyBorder="1" applyAlignment="1" applyProtection="1">
      <alignment vertical="center" shrinkToFit="1"/>
    </xf>
    <xf numFmtId="0" fontId="5" fillId="0" borderId="0" xfId="0" applyFont="1" applyFill="1" applyAlignment="1">
      <alignment vertical="center" shrinkToFit="1"/>
    </xf>
    <xf numFmtId="20" fontId="5" fillId="0" borderId="0" xfId="0" applyNumberFormat="1" applyFont="1" applyFill="1" applyAlignment="1">
      <alignment vertical="center" shrinkToFit="1"/>
    </xf>
    <xf numFmtId="178" fontId="5" fillId="0" borderId="0" xfId="0" applyNumberFormat="1" applyFont="1" applyFill="1" applyAlignment="1">
      <alignment vertical="center" shrinkToFit="1"/>
    </xf>
    <xf numFmtId="179" fontId="5" fillId="0" borderId="0" xfId="0" applyNumberFormat="1" applyFont="1" applyFill="1" applyAlignment="1">
      <alignment vertical="center" shrinkToFit="1"/>
    </xf>
    <xf numFmtId="0" fontId="5" fillId="0" borderId="0" xfId="0" applyFont="1" applyFill="1">
      <alignment vertical="center"/>
    </xf>
    <xf numFmtId="0" fontId="5" fillId="0" borderId="0" xfId="0" applyNumberFormat="1" applyFont="1" applyFill="1" applyAlignment="1">
      <alignment vertical="center" shrinkToFit="1"/>
    </xf>
    <xf numFmtId="38" fontId="5" fillId="0" borderId="0" xfId="1" applyFont="1" applyFill="1" applyAlignment="1">
      <alignment vertical="center" shrinkToFit="1"/>
    </xf>
    <xf numFmtId="177" fontId="5" fillId="0" borderId="0" xfId="0" applyNumberFormat="1" applyFont="1" applyFill="1" applyAlignment="1">
      <alignment vertical="center" shrinkToFit="1"/>
    </xf>
    <xf numFmtId="179" fontId="5" fillId="0" borderId="0" xfId="0" applyNumberFormat="1" applyFont="1" applyFill="1">
      <alignment vertical="center"/>
    </xf>
    <xf numFmtId="38" fontId="5" fillId="0" borderId="28" xfId="2" applyFont="1" applyFill="1" applyBorder="1" applyAlignment="1" applyProtection="1">
      <alignment horizontal="center" vertical="center" shrinkToFit="1"/>
      <protection locked="0"/>
    </xf>
    <xf numFmtId="0" fontId="5" fillId="0" borderId="2" xfId="0" applyFont="1" applyFill="1" applyBorder="1" applyAlignment="1">
      <alignment vertical="center"/>
    </xf>
    <xf numFmtId="0" fontId="5" fillId="0" borderId="32" xfId="0" applyFont="1" applyFill="1" applyBorder="1" applyAlignment="1">
      <alignment vertical="center"/>
    </xf>
    <xf numFmtId="0" fontId="5" fillId="0" borderId="31" xfId="0" applyFont="1" applyFill="1" applyBorder="1" applyAlignment="1">
      <alignment vertical="center"/>
    </xf>
    <xf numFmtId="0" fontId="3" fillId="0" borderId="0" xfId="0" applyFont="1" applyFill="1" applyAlignment="1">
      <alignment horizontal="center" vertical="center"/>
    </xf>
    <xf numFmtId="20" fontId="5" fillId="2" borderId="8" xfId="0" applyNumberFormat="1"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38" fontId="5" fillId="0" borderId="8" xfId="1" applyFont="1" applyFill="1" applyBorder="1" applyAlignment="1" applyProtection="1">
      <alignment horizontal="center" vertical="center" shrinkToFit="1"/>
    </xf>
    <xf numFmtId="38" fontId="5" fillId="0" borderId="10" xfId="1" applyFont="1" applyFill="1" applyBorder="1" applyAlignment="1" applyProtection="1">
      <alignment horizontal="center" vertical="center" shrinkToFit="1"/>
    </xf>
    <xf numFmtId="38" fontId="5" fillId="0" borderId="6" xfId="2" applyFont="1" applyFill="1" applyBorder="1" applyAlignment="1" applyProtection="1">
      <alignment horizontal="center" vertical="center" shrinkToFit="1"/>
    </xf>
    <xf numFmtId="38" fontId="5" fillId="0" borderId="10" xfId="2" applyFont="1" applyFill="1" applyBorder="1" applyAlignment="1" applyProtection="1">
      <alignment horizontal="center" vertical="center" shrinkToFit="1"/>
    </xf>
    <xf numFmtId="38" fontId="5" fillId="0" borderId="1" xfId="1" applyFont="1" applyFill="1" applyBorder="1" applyAlignment="1" applyProtection="1">
      <alignment horizontal="center" vertical="center" shrinkToFit="1"/>
    </xf>
    <xf numFmtId="38" fontId="5" fillId="0" borderId="3" xfId="1"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38" fontId="5" fillId="0" borderId="3" xfId="2" applyFont="1" applyFill="1" applyBorder="1" applyAlignment="1" applyProtection="1">
      <alignment horizontal="center" vertical="center" shrinkToFit="1"/>
    </xf>
    <xf numFmtId="20" fontId="5" fillId="2" borderId="1" xfId="0" applyNumberFormat="1"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38" fontId="6" fillId="0" borderId="21" xfId="1" applyFont="1" applyBorder="1" applyAlignment="1">
      <alignment horizontal="right" vertical="center"/>
    </xf>
    <xf numFmtId="38" fontId="6" fillId="0" borderId="22" xfId="1" applyFont="1" applyBorder="1" applyAlignment="1">
      <alignment horizontal="righ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32" xfId="2" applyFont="1" applyFill="1" applyBorder="1" applyAlignment="1">
      <alignment horizontal="center" vertical="center" shrinkToFit="1"/>
    </xf>
    <xf numFmtId="38" fontId="5" fillId="0" borderId="31" xfId="2" applyFont="1" applyFill="1" applyBorder="1" applyAlignment="1">
      <alignment horizontal="center" vertical="center" shrinkToFit="1"/>
    </xf>
    <xf numFmtId="38" fontId="5" fillId="0" borderId="34" xfId="2" applyFont="1" applyFill="1" applyBorder="1" applyAlignment="1">
      <alignment horizontal="center" vertical="center" shrinkToFit="1"/>
    </xf>
    <xf numFmtId="38" fontId="5" fillId="0" borderId="35" xfId="2" applyFont="1" applyFill="1" applyBorder="1" applyAlignment="1">
      <alignment horizontal="center" vertical="center" shrinkToFit="1"/>
    </xf>
    <xf numFmtId="0" fontId="3" fillId="0" borderId="25" xfId="0" applyFont="1" applyBorder="1" applyAlignment="1">
      <alignment horizontal="right" vertical="center"/>
    </xf>
    <xf numFmtId="0" fontId="3" fillId="0" borderId="22" xfId="0" applyFont="1" applyBorder="1" applyAlignment="1">
      <alignment horizontal="right" vertical="center"/>
    </xf>
    <xf numFmtId="0" fontId="3"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6" xfId="0" applyFont="1" applyBorder="1" applyAlignment="1">
      <alignment horizontal="center" vertical="center" textRotation="255"/>
    </xf>
    <xf numFmtId="0" fontId="4" fillId="0" borderId="1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25" xfId="0" applyFont="1" applyBorder="1" applyAlignment="1">
      <alignment horizontal="left" vertical="center" wrapText="1"/>
    </xf>
    <xf numFmtId="0" fontId="7" fillId="0" borderId="24"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5" fillId="0" borderId="15" xfId="0" applyFont="1" applyBorder="1" applyAlignment="1">
      <alignment horizontal="center" vertical="center" wrapText="1"/>
    </xf>
    <xf numFmtId="38" fontId="5" fillId="0" borderId="8" xfId="2" applyFont="1" applyFill="1" applyBorder="1" applyAlignment="1" applyProtection="1">
      <alignment horizontal="center" vertical="center" shrinkToFit="1"/>
    </xf>
    <xf numFmtId="20" fontId="5" fillId="0" borderId="8" xfId="0" applyNumberFormat="1"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20" fontId="5" fillId="0" borderId="1" xfId="0" applyNumberFormat="1"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3" xfId="0" applyFont="1" applyFill="1" applyBorder="1" applyAlignment="1">
      <alignment horizontal="center" vertical="center" shrinkToFit="1"/>
    </xf>
    <xf numFmtId="0" fontId="7" fillId="0" borderId="6"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xf>
    <xf numFmtId="0" fontId="7" fillId="0" borderId="2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4" fillId="0" borderId="14" xfId="0" applyFont="1" applyFill="1" applyBorder="1" applyAlignment="1">
      <alignment horizontal="center" vertical="center" shrinkToFit="1"/>
    </xf>
    <xf numFmtId="38" fontId="6" fillId="0" borderId="21" xfId="1" applyFont="1" applyFill="1" applyBorder="1" applyAlignment="1">
      <alignment horizontal="right" vertical="center"/>
    </xf>
    <xf numFmtId="38" fontId="6" fillId="0" borderId="22" xfId="1" applyFont="1" applyFill="1" applyBorder="1" applyAlignment="1">
      <alignment horizontal="right" vertical="center"/>
    </xf>
    <xf numFmtId="0" fontId="3" fillId="0" borderId="25" xfId="0" applyFont="1" applyFill="1" applyBorder="1" applyAlignment="1">
      <alignment horizontal="right" vertical="center"/>
    </xf>
    <xf numFmtId="0" fontId="3" fillId="0" borderId="22" xfId="0" applyFont="1" applyFill="1" applyBorder="1" applyAlignment="1">
      <alignment horizontal="right" vertical="center"/>
    </xf>
    <xf numFmtId="0" fontId="5" fillId="0" borderId="6"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3" fillId="0" borderId="5" xfId="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3" fillId="0" borderId="0" xfId="0" applyFont="1" applyFill="1" applyAlignment="1">
      <alignment horizontal="center" vertical="center"/>
    </xf>
    <xf numFmtId="0" fontId="5" fillId="0" borderId="15" xfId="0" applyFont="1" applyFill="1" applyBorder="1" applyAlignment="1">
      <alignment horizontal="center" vertical="center"/>
    </xf>
    <xf numFmtId="0" fontId="13" fillId="0" borderId="0" xfId="0" applyFont="1" applyFill="1" applyProtection="1">
      <alignment vertical="center"/>
      <protection locked="0"/>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38" fontId="13" fillId="0" borderId="4" xfId="1" applyFont="1" applyFill="1" applyBorder="1" applyAlignment="1" applyProtection="1">
      <alignment horizontal="center" vertical="center"/>
      <protection locked="0"/>
    </xf>
    <xf numFmtId="38" fontId="13" fillId="0" borderId="5" xfId="1" applyFont="1" applyFill="1" applyBorder="1" applyAlignment="1" applyProtection="1">
      <alignment horizontal="center" vertical="center"/>
      <protection locked="0"/>
    </xf>
    <xf numFmtId="20" fontId="15" fillId="0" borderId="8" xfId="0" applyNumberFormat="1"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shrinkToFit="1"/>
      <protection locked="0"/>
    </xf>
    <xf numFmtId="176" fontId="15" fillId="0" borderId="6" xfId="0" applyNumberFormat="1"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38" fontId="15" fillId="0" borderId="6" xfId="2" applyFont="1" applyFill="1" applyBorder="1" applyAlignment="1" applyProtection="1">
      <alignment horizontal="center" vertical="center" shrinkToFit="1"/>
    </xf>
    <xf numFmtId="38" fontId="15" fillId="0" borderId="26" xfId="2" applyFont="1" applyFill="1" applyBorder="1" applyAlignment="1" applyProtection="1">
      <alignment horizontal="center" vertical="center" shrinkToFit="1"/>
      <protection locked="0"/>
    </xf>
    <xf numFmtId="38" fontId="15" fillId="0" borderId="10" xfId="2" applyFont="1" applyFill="1" applyBorder="1" applyAlignment="1" applyProtection="1">
      <alignment vertical="center" shrinkToFit="1"/>
    </xf>
    <xf numFmtId="38" fontId="15" fillId="0" borderId="8" xfId="1" applyFont="1" applyFill="1" applyBorder="1" applyAlignment="1" applyProtection="1">
      <alignment horizontal="center" vertical="center" shrinkToFit="1"/>
    </xf>
    <xf numFmtId="38" fontId="15" fillId="0" borderId="10" xfId="1" applyFont="1" applyFill="1" applyBorder="1" applyAlignment="1" applyProtection="1">
      <alignment horizontal="center" vertical="center" shrinkToFit="1"/>
    </xf>
    <xf numFmtId="38" fontId="15" fillId="0" borderId="6" xfId="2" applyFont="1" applyFill="1" applyBorder="1" applyAlignment="1" applyProtection="1">
      <alignment horizontal="center" vertical="center" shrinkToFit="1"/>
    </xf>
    <xf numFmtId="38" fontId="15" fillId="0" borderId="10" xfId="2" applyFont="1" applyFill="1" applyBorder="1" applyAlignment="1" applyProtection="1">
      <alignment horizontal="center" vertical="center" shrinkToFit="1"/>
    </xf>
    <xf numFmtId="49" fontId="15" fillId="0" borderId="8" xfId="1" applyNumberFormat="1" applyFont="1" applyFill="1" applyBorder="1" applyAlignment="1" applyProtection="1">
      <alignment horizontal="center" vertical="center" shrinkToFit="1"/>
    </xf>
    <xf numFmtId="49" fontId="15" fillId="0" borderId="10" xfId="1" applyNumberFormat="1" applyFont="1" applyFill="1" applyBorder="1" applyAlignment="1" applyProtection="1">
      <alignment horizontal="center" vertical="center" shrinkToFit="1"/>
    </xf>
    <xf numFmtId="0" fontId="15" fillId="0" borderId="32" xfId="0" applyFont="1" applyFill="1" applyBorder="1" applyAlignment="1">
      <alignment vertical="center"/>
    </xf>
    <xf numFmtId="38" fontId="15" fillId="0" borderId="33" xfId="2" applyFont="1" applyFill="1" applyBorder="1" applyAlignment="1" applyProtection="1">
      <alignment horizontal="center" vertical="center" shrinkToFit="1"/>
    </xf>
    <xf numFmtId="38" fontId="15" fillId="0" borderId="30" xfId="0" applyNumberFormat="1" applyFont="1" applyFill="1" applyBorder="1" applyAlignment="1">
      <alignment vertical="center" shrinkToFit="1"/>
    </xf>
    <xf numFmtId="38" fontId="15" fillId="0" borderId="32" xfId="2" applyFont="1" applyFill="1" applyBorder="1" applyAlignment="1">
      <alignment horizontal="center" vertical="center" shrinkToFit="1"/>
    </xf>
    <xf numFmtId="38" fontId="15" fillId="0" borderId="31" xfId="2" applyFont="1" applyFill="1" applyBorder="1" applyAlignment="1">
      <alignment horizontal="center" vertical="center" shrinkToFit="1"/>
    </xf>
    <xf numFmtId="38" fontId="15" fillId="0" borderId="34" xfId="2" applyFont="1" applyFill="1" applyBorder="1" applyAlignment="1">
      <alignment horizontal="center" vertical="center" shrinkToFit="1"/>
    </xf>
    <xf numFmtId="38" fontId="15" fillId="0" borderId="35" xfId="2" applyFont="1" applyFill="1" applyBorder="1" applyAlignment="1">
      <alignment horizontal="center"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133349</xdr:colOff>
      <xdr:row>0</xdr:row>
      <xdr:rowOff>66674</xdr:rowOff>
    </xdr:from>
    <xdr:to>
      <xdr:col>29</xdr:col>
      <xdr:colOff>123825</xdr:colOff>
      <xdr:row>4</xdr:row>
      <xdr:rowOff>142874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810499" y="66674"/>
          <a:ext cx="4295776" cy="13239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自動計算の式が入ったシートです。</a:t>
          </a:r>
          <a:endParaRPr kumimoji="1" lang="en-US" altLang="ja-JP" sz="1100"/>
        </a:p>
        <a:p>
          <a:pPr algn="l"/>
          <a:r>
            <a:rPr kumimoji="1" lang="ja-JP" altLang="en-US" sz="1100" u="sng"/>
            <a:t>色がついているセルのみ</a:t>
          </a:r>
          <a:r>
            <a:rPr kumimoji="1" lang="ja-JP" altLang="en-US" sz="1100"/>
            <a:t>入力（クリック・選択）可能です。</a:t>
          </a:r>
          <a:endParaRPr kumimoji="1" lang="en-US" altLang="ja-JP" sz="1100"/>
        </a:p>
        <a:p>
          <a:pPr algn="l"/>
          <a:r>
            <a:rPr kumimoji="1" lang="ja-JP" altLang="en-US" sz="1100"/>
            <a:t>開始・終了時間、送迎回数を入力すると残りは自動計算されます。</a:t>
          </a:r>
          <a:endParaRPr kumimoji="1" lang="en-US" altLang="ja-JP" sz="1100"/>
        </a:p>
        <a:p>
          <a:pPr algn="l"/>
          <a:r>
            <a:rPr kumimoji="1" lang="ja-JP" altLang="en-US" sz="1100"/>
            <a:t>　　（送迎が無かったときは回数「</a:t>
          </a:r>
          <a:r>
            <a:rPr kumimoji="1" lang="en-US" altLang="ja-JP" sz="1100"/>
            <a:t>0</a:t>
          </a:r>
          <a:r>
            <a:rPr kumimoji="1" lang="ja-JP" altLang="en-US" sz="1100"/>
            <a:t>」を入力してください）</a:t>
          </a:r>
          <a:endParaRPr kumimoji="1" lang="en-US" altLang="ja-JP" sz="1100"/>
        </a:p>
        <a:p>
          <a:pPr algn="l"/>
          <a:r>
            <a:rPr kumimoji="1" lang="ja-JP" altLang="en-US" sz="1100"/>
            <a:t>↓に赤文字が表示されていないことを確認して印刷してください。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133349</xdr:colOff>
      <xdr:row>0</xdr:row>
      <xdr:rowOff>66675</xdr:rowOff>
    </xdr:from>
    <xdr:to>
      <xdr:col>29</xdr:col>
      <xdr:colOff>123825</xdr:colOff>
      <xdr:row>5</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810499" y="66675"/>
          <a:ext cx="4295776" cy="1657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手書き用の様式です。こ</a:t>
          </a:r>
          <a:r>
            <a:rPr kumimoji="1" lang="ja-JP" altLang="ja-JP" sz="1100">
              <a:solidFill>
                <a:schemeClr val="dk1"/>
              </a:solidFill>
              <a:effectLst/>
              <a:latin typeface="+mn-lt"/>
              <a:ea typeface="+mn-ea"/>
              <a:cs typeface="+mn-cs"/>
            </a:rPr>
            <a:t>のまま印刷してご使用ください</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色がついているセルのみ入力（クリック・選択）可能です。</a:t>
          </a:r>
          <a:endParaRPr kumimoji="1" lang="en-US" altLang="ja-JP" sz="1100"/>
        </a:p>
        <a:p>
          <a:pPr algn="l"/>
          <a:endParaRPr kumimoji="1" lang="en-US" altLang="ja-JP" sz="1100"/>
        </a:p>
        <a:p>
          <a:pPr algn="l"/>
          <a:r>
            <a:rPr kumimoji="1" lang="en-US" altLang="ja-JP" sz="1100"/>
            <a:t>※</a:t>
          </a:r>
          <a:r>
            <a:rPr kumimoji="1" lang="ja-JP" altLang="en-US" sz="1100"/>
            <a:t>　便利機能のご紹介　</a:t>
          </a:r>
          <a:r>
            <a:rPr kumimoji="1" lang="en-US" altLang="ja-JP" sz="1100"/>
            <a:t>※</a:t>
          </a:r>
        </a:p>
        <a:p>
          <a:pPr algn="l"/>
          <a:r>
            <a:rPr kumimoji="1" lang="ja-JP" altLang="en-US" sz="1100" baseline="0"/>
            <a:t>　　</a:t>
          </a:r>
          <a:r>
            <a:rPr kumimoji="1" lang="ja-JP" altLang="en-US" sz="1100"/>
            <a:t>　右上の年月を入力すると曜日が自動で入ります。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114299</xdr:colOff>
      <xdr:row>10</xdr:row>
      <xdr:rowOff>209550</xdr:rowOff>
    </xdr:from>
    <xdr:to>
      <xdr:col>19</xdr:col>
      <xdr:colOff>304800</xdr:colOff>
      <xdr:row>12</xdr:row>
      <xdr:rowOff>47625</xdr:rowOff>
    </xdr:to>
    <xdr:sp macro="" textlink="">
      <xdr:nvSpPr>
        <xdr:cNvPr id="2" name="テキスト ボックス 1">
          <a:extLst>
            <a:ext uri="{FF2B5EF4-FFF2-40B4-BE49-F238E27FC236}">
              <a16:creationId xmlns:a16="http://schemas.microsoft.com/office/drawing/2014/main" id="{23A5DA82-DE5C-4FB5-9C9C-A2E36B15195A}"/>
            </a:ext>
          </a:extLst>
        </xdr:cNvPr>
        <xdr:cNvSpPr txBox="1"/>
      </xdr:nvSpPr>
      <xdr:spPr>
        <a:xfrm>
          <a:off x="7381874" y="324802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600">
              <a:latin typeface="HGS創英角ｺﾞｼｯｸUB" panose="020B0900000000000000" pitchFamily="50" charset="-128"/>
              <a:ea typeface="HGS創英角ｺﾞｼｯｸUB" panose="020B0900000000000000" pitchFamily="50" charset="-128"/>
            </a:rPr>
            <a:t>大東</a:t>
          </a:r>
          <a:r>
            <a:rPr kumimoji="1" lang="ja-JP" altLang="en-US" sz="700">
              <a:latin typeface="HGS創英角ｺﾞｼｯｸUB" panose="020B0900000000000000" pitchFamily="50" charset="-128"/>
              <a:ea typeface="HGS創英角ｺﾞｼｯｸUB" panose="020B0900000000000000" pitchFamily="50" charset="-128"/>
            </a:rPr>
            <a:t>　</a:t>
          </a:r>
        </a:p>
      </xdr:txBody>
    </xdr:sp>
    <xdr:clientData/>
  </xdr:twoCellAnchor>
  <xdr:twoCellAnchor>
    <xdr:from>
      <xdr:col>18</xdr:col>
      <xdr:colOff>104774</xdr:colOff>
      <xdr:row>10</xdr:row>
      <xdr:rowOff>209550</xdr:rowOff>
    </xdr:from>
    <xdr:to>
      <xdr:col>18</xdr:col>
      <xdr:colOff>295275</xdr:colOff>
      <xdr:row>12</xdr:row>
      <xdr:rowOff>47625</xdr:rowOff>
    </xdr:to>
    <xdr:sp macro="" textlink="">
      <xdr:nvSpPr>
        <xdr:cNvPr id="3" name="テキスト ボックス 2">
          <a:extLst>
            <a:ext uri="{FF2B5EF4-FFF2-40B4-BE49-F238E27FC236}">
              <a16:creationId xmlns:a16="http://schemas.microsoft.com/office/drawing/2014/main" id="{B7850AB8-B734-4E7D-BA76-4DDCB9B9075D}"/>
            </a:ext>
          </a:extLst>
        </xdr:cNvPr>
        <xdr:cNvSpPr txBox="1"/>
      </xdr:nvSpPr>
      <xdr:spPr>
        <a:xfrm>
          <a:off x="6962774" y="324802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700">
              <a:latin typeface="HGS創英角ｺﾞｼｯｸUB" panose="020B0900000000000000" pitchFamily="50" charset="-128"/>
              <a:ea typeface="HGS創英角ｺﾞｼｯｸUB" panose="020B0900000000000000" pitchFamily="50" charset="-128"/>
            </a:rPr>
            <a:t>小西　</a:t>
          </a:r>
        </a:p>
      </xdr:txBody>
    </xdr:sp>
    <xdr:clientData/>
  </xdr:twoCellAnchor>
  <xdr:twoCellAnchor>
    <xdr:from>
      <xdr:col>19</xdr:col>
      <xdr:colOff>104774</xdr:colOff>
      <xdr:row>11</xdr:row>
      <xdr:rowOff>13184</xdr:rowOff>
    </xdr:from>
    <xdr:to>
      <xdr:col>19</xdr:col>
      <xdr:colOff>304799</xdr:colOff>
      <xdr:row>12</xdr:row>
      <xdr:rowOff>9525</xdr:rowOff>
    </xdr:to>
    <xdr:sp macro="" textlink="">
      <xdr:nvSpPr>
        <xdr:cNvPr id="4" name="楕円 3">
          <a:extLst>
            <a:ext uri="{FF2B5EF4-FFF2-40B4-BE49-F238E27FC236}">
              <a16:creationId xmlns:a16="http://schemas.microsoft.com/office/drawing/2014/main" id="{43E07AF6-8B91-4C07-8FF6-7D30768AA9DB}"/>
            </a:ext>
          </a:extLst>
        </xdr:cNvPr>
        <xdr:cNvSpPr/>
      </xdr:nvSpPr>
      <xdr:spPr>
        <a:xfrm>
          <a:off x="7372349" y="3299309"/>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95249</xdr:colOff>
      <xdr:row>11</xdr:row>
      <xdr:rowOff>13184</xdr:rowOff>
    </xdr:from>
    <xdr:to>
      <xdr:col>18</xdr:col>
      <xdr:colOff>295274</xdr:colOff>
      <xdr:row>12</xdr:row>
      <xdr:rowOff>9525</xdr:rowOff>
    </xdr:to>
    <xdr:sp macro="" textlink="">
      <xdr:nvSpPr>
        <xdr:cNvPr id="5" name="楕円 4">
          <a:extLst>
            <a:ext uri="{FF2B5EF4-FFF2-40B4-BE49-F238E27FC236}">
              <a16:creationId xmlns:a16="http://schemas.microsoft.com/office/drawing/2014/main" id="{94755EE3-67BD-460A-B954-A2D3E88A4A18}"/>
            </a:ext>
          </a:extLst>
        </xdr:cNvPr>
        <xdr:cNvSpPr/>
      </xdr:nvSpPr>
      <xdr:spPr>
        <a:xfrm>
          <a:off x="6953249" y="3299309"/>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18</xdr:row>
      <xdr:rowOff>0</xdr:rowOff>
    </xdr:from>
    <xdr:to>
      <xdr:col>18</xdr:col>
      <xdr:colOff>276225</xdr:colOff>
      <xdr:row>18</xdr:row>
      <xdr:rowOff>243991</xdr:rowOff>
    </xdr:to>
    <xdr:sp macro="" textlink="">
      <xdr:nvSpPr>
        <xdr:cNvPr id="6" name="楕円 5">
          <a:extLst>
            <a:ext uri="{FF2B5EF4-FFF2-40B4-BE49-F238E27FC236}">
              <a16:creationId xmlns:a16="http://schemas.microsoft.com/office/drawing/2014/main" id="{103DD5A6-6F15-47B7-AA80-72ED3426B305}"/>
            </a:ext>
          </a:extLst>
        </xdr:cNvPr>
        <xdr:cNvSpPr/>
      </xdr:nvSpPr>
      <xdr:spPr>
        <a:xfrm>
          <a:off x="6934200" y="501967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85725</xdr:colOff>
      <xdr:row>22</xdr:row>
      <xdr:rowOff>0</xdr:rowOff>
    </xdr:from>
    <xdr:to>
      <xdr:col>18</xdr:col>
      <xdr:colOff>285750</xdr:colOff>
      <xdr:row>22</xdr:row>
      <xdr:rowOff>243991</xdr:rowOff>
    </xdr:to>
    <xdr:sp macro="" textlink="">
      <xdr:nvSpPr>
        <xdr:cNvPr id="7" name="楕円 6">
          <a:extLst>
            <a:ext uri="{FF2B5EF4-FFF2-40B4-BE49-F238E27FC236}">
              <a16:creationId xmlns:a16="http://schemas.microsoft.com/office/drawing/2014/main" id="{B5652F9A-7E52-4343-83E6-75508D482BFD}"/>
            </a:ext>
          </a:extLst>
        </xdr:cNvPr>
        <xdr:cNvSpPr/>
      </xdr:nvSpPr>
      <xdr:spPr>
        <a:xfrm>
          <a:off x="6943725" y="601027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85725</xdr:colOff>
      <xdr:row>25</xdr:row>
      <xdr:rowOff>0</xdr:rowOff>
    </xdr:from>
    <xdr:to>
      <xdr:col>18</xdr:col>
      <xdr:colOff>285750</xdr:colOff>
      <xdr:row>25</xdr:row>
      <xdr:rowOff>243991</xdr:rowOff>
    </xdr:to>
    <xdr:sp macro="" textlink="">
      <xdr:nvSpPr>
        <xdr:cNvPr id="8" name="楕円 7">
          <a:extLst>
            <a:ext uri="{FF2B5EF4-FFF2-40B4-BE49-F238E27FC236}">
              <a16:creationId xmlns:a16="http://schemas.microsoft.com/office/drawing/2014/main" id="{AEC0592D-1637-416D-9A97-173ED95ADD52}"/>
            </a:ext>
          </a:extLst>
        </xdr:cNvPr>
        <xdr:cNvSpPr/>
      </xdr:nvSpPr>
      <xdr:spPr>
        <a:xfrm>
          <a:off x="6943725" y="675322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32</xdr:row>
      <xdr:rowOff>0</xdr:rowOff>
    </xdr:from>
    <xdr:to>
      <xdr:col>18</xdr:col>
      <xdr:colOff>276225</xdr:colOff>
      <xdr:row>32</xdr:row>
      <xdr:rowOff>243991</xdr:rowOff>
    </xdr:to>
    <xdr:sp macro="" textlink="">
      <xdr:nvSpPr>
        <xdr:cNvPr id="9" name="楕円 8">
          <a:extLst>
            <a:ext uri="{FF2B5EF4-FFF2-40B4-BE49-F238E27FC236}">
              <a16:creationId xmlns:a16="http://schemas.microsoft.com/office/drawing/2014/main" id="{48D5A546-D95B-4913-8A79-194B4327C84F}"/>
            </a:ext>
          </a:extLst>
        </xdr:cNvPr>
        <xdr:cNvSpPr/>
      </xdr:nvSpPr>
      <xdr:spPr>
        <a:xfrm>
          <a:off x="6934200" y="848677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85725</xdr:colOff>
      <xdr:row>32</xdr:row>
      <xdr:rowOff>0</xdr:rowOff>
    </xdr:from>
    <xdr:to>
      <xdr:col>19</xdr:col>
      <xdr:colOff>285750</xdr:colOff>
      <xdr:row>32</xdr:row>
      <xdr:rowOff>243991</xdr:rowOff>
    </xdr:to>
    <xdr:sp macro="" textlink="">
      <xdr:nvSpPr>
        <xdr:cNvPr id="10" name="楕円 9">
          <a:extLst>
            <a:ext uri="{FF2B5EF4-FFF2-40B4-BE49-F238E27FC236}">
              <a16:creationId xmlns:a16="http://schemas.microsoft.com/office/drawing/2014/main" id="{1A9B579F-37A5-4B84-B9AF-38DFC3E50471}"/>
            </a:ext>
          </a:extLst>
        </xdr:cNvPr>
        <xdr:cNvSpPr/>
      </xdr:nvSpPr>
      <xdr:spPr>
        <a:xfrm>
          <a:off x="7353300" y="848677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25</xdr:row>
      <xdr:rowOff>0</xdr:rowOff>
    </xdr:from>
    <xdr:to>
      <xdr:col>19</xdr:col>
      <xdr:colOff>276225</xdr:colOff>
      <xdr:row>25</xdr:row>
      <xdr:rowOff>243991</xdr:rowOff>
    </xdr:to>
    <xdr:sp macro="" textlink="">
      <xdr:nvSpPr>
        <xdr:cNvPr id="11" name="楕円 10">
          <a:extLst>
            <a:ext uri="{FF2B5EF4-FFF2-40B4-BE49-F238E27FC236}">
              <a16:creationId xmlns:a16="http://schemas.microsoft.com/office/drawing/2014/main" id="{88B4BDE4-76DC-4A24-BFD2-D12F5D7AC419}"/>
            </a:ext>
          </a:extLst>
        </xdr:cNvPr>
        <xdr:cNvSpPr/>
      </xdr:nvSpPr>
      <xdr:spPr>
        <a:xfrm>
          <a:off x="7343775" y="675322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22</xdr:row>
      <xdr:rowOff>0</xdr:rowOff>
    </xdr:from>
    <xdr:to>
      <xdr:col>19</xdr:col>
      <xdr:colOff>276225</xdr:colOff>
      <xdr:row>22</xdr:row>
      <xdr:rowOff>243991</xdr:rowOff>
    </xdr:to>
    <xdr:sp macro="" textlink="">
      <xdr:nvSpPr>
        <xdr:cNvPr id="12" name="楕円 11">
          <a:extLst>
            <a:ext uri="{FF2B5EF4-FFF2-40B4-BE49-F238E27FC236}">
              <a16:creationId xmlns:a16="http://schemas.microsoft.com/office/drawing/2014/main" id="{C248B90B-D920-477E-AA53-CBB887A94EB8}"/>
            </a:ext>
          </a:extLst>
        </xdr:cNvPr>
        <xdr:cNvSpPr/>
      </xdr:nvSpPr>
      <xdr:spPr>
        <a:xfrm>
          <a:off x="7343775" y="601027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18</xdr:row>
      <xdr:rowOff>0</xdr:rowOff>
    </xdr:from>
    <xdr:to>
      <xdr:col>19</xdr:col>
      <xdr:colOff>276225</xdr:colOff>
      <xdr:row>18</xdr:row>
      <xdr:rowOff>243991</xdr:rowOff>
    </xdr:to>
    <xdr:sp macro="" textlink="">
      <xdr:nvSpPr>
        <xdr:cNvPr id="13" name="楕円 12">
          <a:extLst>
            <a:ext uri="{FF2B5EF4-FFF2-40B4-BE49-F238E27FC236}">
              <a16:creationId xmlns:a16="http://schemas.microsoft.com/office/drawing/2014/main" id="{DBDDBF30-6E71-4BFE-9516-6FC3DFE413D1}"/>
            </a:ext>
          </a:extLst>
        </xdr:cNvPr>
        <xdr:cNvSpPr/>
      </xdr:nvSpPr>
      <xdr:spPr>
        <a:xfrm>
          <a:off x="7343775" y="5019675"/>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85725</xdr:colOff>
      <xdr:row>17</xdr:row>
      <xdr:rowOff>209550</xdr:rowOff>
    </xdr:from>
    <xdr:to>
      <xdr:col>18</xdr:col>
      <xdr:colOff>276226</xdr:colOff>
      <xdr:row>19</xdr:row>
      <xdr:rowOff>47625</xdr:rowOff>
    </xdr:to>
    <xdr:sp macro="" textlink="">
      <xdr:nvSpPr>
        <xdr:cNvPr id="14" name="テキスト ボックス 13">
          <a:extLst>
            <a:ext uri="{FF2B5EF4-FFF2-40B4-BE49-F238E27FC236}">
              <a16:creationId xmlns:a16="http://schemas.microsoft.com/office/drawing/2014/main" id="{7CBFC066-B88F-4533-B183-52BC1EFA24EF}"/>
            </a:ext>
          </a:extLst>
        </xdr:cNvPr>
        <xdr:cNvSpPr txBox="1"/>
      </xdr:nvSpPr>
      <xdr:spPr>
        <a:xfrm>
          <a:off x="6943725" y="498157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700">
              <a:latin typeface="HGS創英角ｺﾞｼｯｸUB" panose="020B0900000000000000" pitchFamily="50" charset="-128"/>
              <a:ea typeface="HGS創英角ｺﾞｼｯｸUB" panose="020B0900000000000000" pitchFamily="50" charset="-128"/>
            </a:rPr>
            <a:t>小西　</a:t>
          </a:r>
        </a:p>
      </xdr:txBody>
    </xdr:sp>
    <xdr:clientData/>
  </xdr:twoCellAnchor>
  <xdr:twoCellAnchor>
    <xdr:from>
      <xdr:col>18</xdr:col>
      <xdr:colOff>95250</xdr:colOff>
      <xdr:row>21</xdr:row>
      <xdr:rowOff>209550</xdr:rowOff>
    </xdr:from>
    <xdr:to>
      <xdr:col>18</xdr:col>
      <xdr:colOff>285751</xdr:colOff>
      <xdr:row>23</xdr:row>
      <xdr:rowOff>47625</xdr:rowOff>
    </xdr:to>
    <xdr:sp macro="" textlink="">
      <xdr:nvSpPr>
        <xdr:cNvPr id="15" name="テキスト ボックス 14">
          <a:extLst>
            <a:ext uri="{FF2B5EF4-FFF2-40B4-BE49-F238E27FC236}">
              <a16:creationId xmlns:a16="http://schemas.microsoft.com/office/drawing/2014/main" id="{9113501B-E9A8-4674-B7FB-BBE3D55E725B}"/>
            </a:ext>
          </a:extLst>
        </xdr:cNvPr>
        <xdr:cNvSpPr txBox="1"/>
      </xdr:nvSpPr>
      <xdr:spPr>
        <a:xfrm>
          <a:off x="6953250" y="597217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700">
              <a:latin typeface="HGS創英角ｺﾞｼｯｸUB" panose="020B0900000000000000" pitchFamily="50" charset="-128"/>
              <a:ea typeface="HGS創英角ｺﾞｼｯｸUB" panose="020B0900000000000000" pitchFamily="50" charset="-128"/>
            </a:rPr>
            <a:t>小西　</a:t>
          </a:r>
        </a:p>
      </xdr:txBody>
    </xdr:sp>
    <xdr:clientData/>
  </xdr:twoCellAnchor>
  <xdr:twoCellAnchor>
    <xdr:from>
      <xdr:col>18</xdr:col>
      <xdr:colOff>95250</xdr:colOff>
      <xdr:row>24</xdr:row>
      <xdr:rowOff>209550</xdr:rowOff>
    </xdr:from>
    <xdr:to>
      <xdr:col>18</xdr:col>
      <xdr:colOff>285751</xdr:colOff>
      <xdr:row>26</xdr:row>
      <xdr:rowOff>47625</xdr:rowOff>
    </xdr:to>
    <xdr:sp macro="" textlink="">
      <xdr:nvSpPr>
        <xdr:cNvPr id="16" name="テキスト ボックス 15">
          <a:extLst>
            <a:ext uri="{FF2B5EF4-FFF2-40B4-BE49-F238E27FC236}">
              <a16:creationId xmlns:a16="http://schemas.microsoft.com/office/drawing/2014/main" id="{F51D879E-63C7-472B-931D-86EB4F0CA092}"/>
            </a:ext>
          </a:extLst>
        </xdr:cNvPr>
        <xdr:cNvSpPr txBox="1"/>
      </xdr:nvSpPr>
      <xdr:spPr>
        <a:xfrm>
          <a:off x="6953250" y="671512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700">
              <a:latin typeface="HGS創英角ｺﾞｼｯｸUB" panose="020B0900000000000000" pitchFamily="50" charset="-128"/>
              <a:ea typeface="HGS創英角ｺﾞｼｯｸUB" panose="020B0900000000000000" pitchFamily="50" charset="-128"/>
            </a:rPr>
            <a:t>小西　</a:t>
          </a:r>
        </a:p>
      </xdr:txBody>
    </xdr:sp>
    <xdr:clientData/>
  </xdr:twoCellAnchor>
  <xdr:twoCellAnchor>
    <xdr:from>
      <xdr:col>18</xdr:col>
      <xdr:colOff>85725</xdr:colOff>
      <xdr:row>31</xdr:row>
      <xdr:rowOff>209550</xdr:rowOff>
    </xdr:from>
    <xdr:to>
      <xdr:col>18</xdr:col>
      <xdr:colOff>276226</xdr:colOff>
      <xdr:row>33</xdr:row>
      <xdr:rowOff>47625</xdr:rowOff>
    </xdr:to>
    <xdr:sp macro="" textlink="">
      <xdr:nvSpPr>
        <xdr:cNvPr id="17" name="テキスト ボックス 16">
          <a:extLst>
            <a:ext uri="{FF2B5EF4-FFF2-40B4-BE49-F238E27FC236}">
              <a16:creationId xmlns:a16="http://schemas.microsoft.com/office/drawing/2014/main" id="{A111A59D-DB7D-4DE3-84BC-7979C1204224}"/>
            </a:ext>
          </a:extLst>
        </xdr:cNvPr>
        <xdr:cNvSpPr txBox="1"/>
      </xdr:nvSpPr>
      <xdr:spPr>
        <a:xfrm>
          <a:off x="6943725" y="844867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700">
              <a:latin typeface="HGS創英角ｺﾞｼｯｸUB" panose="020B0900000000000000" pitchFamily="50" charset="-128"/>
              <a:ea typeface="HGS創英角ｺﾞｼｯｸUB" panose="020B0900000000000000" pitchFamily="50" charset="-128"/>
            </a:rPr>
            <a:t>小西　</a:t>
          </a:r>
        </a:p>
      </xdr:txBody>
    </xdr:sp>
    <xdr:clientData/>
  </xdr:twoCellAnchor>
  <xdr:twoCellAnchor>
    <xdr:from>
      <xdr:col>19</xdr:col>
      <xdr:colOff>85725</xdr:colOff>
      <xdr:row>17</xdr:row>
      <xdr:rowOff>209550</xdr:rowOff>
    </xdr:from>
    <xdr:to>
      <xdr:col>19</xdr:col>
      <xdr:colOff>276226</xdr:colOff>
      <xdr:row>19</xdr:row>
      <xdr:rowOff>47625</xdr:rowOff>
    </xdr:to>
    <xdr:sp macro="" textlink="">
      <xdr:nvSpPr>
        <xdr:cNvPr id="18" name="テキスト ボックス 17">
          <a:extLst>
            <a:ext uri="{FF2B5EF4-FFF2-40B4-BE49-F238E27FC236}">
              <a16:creationId xmlns:a16="http://schemas.microsoft.com/office/drawing/2014/main" id="{9A42F640-812E-4B73-BABD-6300C069CBCD}"/>
            </a:ext>
          </a:extLst>
        </xdr:cNvPr>
        <xdr:cNvSpPr txBox="1"/>
      </xdr:nvSpPr>
      <xdr:spPr>
        <a:xfrm>
          <a:off x="7353300" y="498157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600">
              <a:latin typeface="HGS創英角ｺﾞｼｯｸUB" panose="020B0900000000000000" pitchFamily="50" charset="-128"/>
              <a:ea typeface="HGS創英角ｺﾞｼｯｸUB" panose="020B0900000000000000" pitchFamily="50" charset="-128"/>
            </a:rPr>
            <a:t>大東</a:t>
          </a:r>
          <a:r>
            <a:rPr kumimoji="1" lang="ja-JP" altLang="en-US" sz="700">
              <a:latin typeface="HGS創英角ｺﾞｼｯｸUB" panose="020B0900000000000000" pitchFamily="50" charset="-128"/>
              <a:ea typeface="HGS創英角ｺﾞｼｯｸUB" panose="020B0900000000000000" pitchFamily="50" charset="-128"/>
            </a:rPr>
            <a:t>　</a:t>
          </a:r>
        </a:p>
      </xdr:txBody>
    </xdr:sp>
    <xdr:clientData/>
  </xdr:twoCellAnchor>
  <xdr:twoCellAnchor>
    <xdr:from>
      <xdr:col>19</xdr:col>
      <xdr:colOff>85725</xdr:colOff>
      <xdr:row>21</xdr:row>
      <xdr:rowOff>209550</xdr:rowOff>
    </xdr:from>
    <xdr:to>
      <xdr:col>19</xdr:col>
      <xdr:colOff>276226</xdr:colOff>
      <xdr:row>23</xdr:row>
      <xdr:rowOff>47625</xdr:rowOff>
    </xdr:to>
    <xdr:sp macro="" textlink="">
      <xdr:nvSpPr>
        <xdr:cNvPr id="19" name="テキスト ボックス 18">
          <a:extLst>
            <a:ext uri="{FF2B5EF4-FFF2-40B4-BE49-F238E27FC236}">
              <a16:creationId xmlns:a16="http://schemas.microsoft.com/office/drawing/2014/main" id="{3D91005E-464C-4899-B37F-053F61F131CD}"/>
            </a:ext>
          </a:extLst>
        </xdr:cNvPr>
        <xdr:cNvSpPr txBox="1"/>
      </xdr:nvSpPr>
      <xdr:spPr>
        <a:xfrm>
          <a:off x="7353300" y="597217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600">
              <a:latin typeface="HGS創英角ｺﾞｼｯｸUB" panose="020B0900000000000000" pitchFamily="50" charset="-128"/>
              <a:ea typeface="HGS創英角ｺﾞｼｯｸUB" panose="020B0900000000000000" pitchFamily="50" charset="-128"/>
            </a:rPr>
            <a:t>大東</a:t>
          </a:r>
          <a:r>
            <a:rPr kumimoji="1" lang="ja-JP" altLang="en-US" sz="700">
              <a:latin typeface="HGS創英角ｺﾞｼｯｸUB" panose="020B0900000000000000" pitchFamily="50" charset="-128"/>
              <a:ea typeface="HGS創英角ｺﾞｼｯｸUB" panose="020B0900000000000000" pitchFamily="50" charset="-128"/>
            </a:rPr>
            <a:t>　</a:t>
          </a:r>
        </a:p>
      </xdr:txBody>
    </xdr:sp>
    <xdr:clientData/>
  </xdr:twoCellAnchor>
  <xdr:twoCellAnchor>
    <xdr:from>
      <xdr:col>19</xdr:col>
      <xdr:colOff>85725</xdr:colOff>
      <xdr:row>24</xdr:row>
      <xdr:rowOff>209550</xdr:rowOff>
    </xdr:from>
    <xdr:to>
      <xdr:col>19</xdr:col>
      <xdr:colOff>276226</xdr:colOff>
      <xdr:row>26</xdr:row>
      <xdr:rowOff>47625</xdr:rowOff>
    </xdr:to>
    <xdr:sp macro="" textlink="">
      <xdr:nvSpPr>
        <xdr:cNvPr id="20" name="テキスト ボックス 19">
          <a:extLst>
            <a:ext uri="{FF2B5EF4-FFF2-40B4-BE49-F238E27FC236}">
              <a16:creationId xmlns:a16="http://schemas.microsoft.com/office/drawing/2014/main" id="{54862EE0-C731-4274-BCEE-16AD5B44A1D9}"/>
            </a:ext>
          </a:extLst>
        </xdr:cNvPr>
        <xdr:cNvSpPr txBox="1"/>
      </xdr:nvSpPr>
      <xdr:spPr>
        <a:xfrm>
          <a:off x="7353300" y="671512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600">
              <a:latin typeface="HGS創英角ｺﾞｼｯｸUB" panose="020B0900000000000000" pitchFamily="50" charset="-128"/>
              <a:ea typeface="HGS創英角ｺﾞｼｯｸUB" panose="020B0900000000000000" pitchFamily="50" charset="-128"/>
            </a:rPr>
            <a:t>大東</a:t>
          </a:r>
          <a:r>
            <a:rPr kumimoji="1" lang="ja-JP" altLang="en-US" sz="700">
              <a:latin typeface="HGS創英角ｺﾞｼｯｸUB" panose="020B0900000000000000" pitchFamily="50" charset="-128"/>
              <a:ea typeface="HGS創英角ｺﾞｼｯｸUB" panose="020B0900000000000000" pitchFamily="50" charset="-128"/>
            </a:rPr>
            <a:t>　</a:t>
          </a:r>
        </a:p>
      </xdr:txBody>
    </xdr:sp>
    <xdr:clientData/>
  </xdr:twoCellAnchor>
  <xdr:twoCellAnchor>
    <xdr:from>
      <xdr:col>19</xdr:col>
      <xdr:colOff>95250</xdr:colOff>
      <xdr:row>31</xdr:row>
      <xdr:rowOff>209550</xdr:rowOff>
    </xdr:from>
    <xdr:to>
      <xdr:col>19</xdr:col>
      <xdr:colOff>285751</xdr:colOff>
      <xdr:row>33</xdr:row>
      <xdr:rowOff>47625</xdr:rowOff>
    </xdr:to>
    <xdr:sp macro="" textlink="">
      <xdr:nvSpPr>
        <xdr:cNvPr id="21" name="テキスト ボックス 20">
          <a:extLst>
            <a:ext uri="{FF2B5EF4-FFF2-40B4-BE49-F238E27FC236}">
              <a16:creationId xmlns:a16="http://schemas.microsoft.com/office/drawing/2014/main" id="{9A9E7EB6-A66E-443A-9FE5-3A8B59CB9C56}"/>
            </a:ext>
          </a:extLst>
        </xdr:cNvPr>
        <xdr:cNvSpPr txBox="1"/>
      </xdr:nvSpPr>
      <xdr:spPr>
        <a:xfrm>
          <a:off x="7362825" y="844867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600">
              <a:latin typeface="HGS創英角ｺﾞｼｯｸUB" panose="020B0900000000000000" pitchFamily="50" charset="-128"/>
              <a:ea typeface="HGS創英角ｺﾞｼｯｸUB" panose="020B0900000000000000" pitchFamily="50" charset="-128"/>
            </a:rPr>
            <a:t>大東</a:t>
          </a:r>
          <a:r>
            <a:rPr kumimoji="1" lang="ja-JP" altLang="en-US" sz="700">
              <a:latin typeface="HGS創英角ｺﾞｼｯｸUB" panose="020B0900000000000000" pitchFamily="50" charset="-128"/>
              <a:ea typeface="HGS創英角ｺﾞｼｯｸUB" panose="020B0900000000000000" pitchFamily="50" charset="-128"/>
            </a:rPr>
            <a:t>　</a:t>
          </a:r>
        </a:p>
      </xdr:txBody>
    </xdr:sp>
    <xdr:clientData/>
  </xdr:twoCellAnchor>
  <xdr:twoCellAnchor>
    <xdr:from>
      <xdr:col>0</xdr:col>
      <xdr:colOff>95249</xdr:colOff>
      <xdr:row>4</xdr:row>
      <xdr:rowOff>76201</xdr:rowOff>
    </xdr:from>
    <xdr:to>
      <xdr:col>12</xdr:col>
      <xdr:colOff>238124</xdr:colOff>
      <xdr:row>5</xdr:row>
      <xdr:rowOff>228601</xdr:rowOff>
    </xdr:to>
    <xdr:sp macro="" textlink="">
      <xdr:nvSpPr>
        <xdr:cNvPr id="22" name="吹き出し: 線 21">
          <a:extLst>
            <a:ext uri="{FF2B5EF4-FFF2-40B4-BE49-F238E27FC236}">
              <a16:creationId xmlns:a16="http://schemas.microsoft.com/office/drawing/2014/main" id="{274BCB97-61EE-4F2C-A810-3E2C0ED79A2F}"/>
            </a:ext>
          </a:extLst>
        </xdr:cNvPr>
        <xdr:cNvSpPr/>
      </xdr:nvSpPr>
      <xdr:spPr>
        <a:xfrm>
          <a:off x="95249" y="1323976"/>
          <a:ext cx="4714875" cy="533400"/>
        </a:xfrm>
        <a:prstGeom prst="borderCallout1">
          <a:avLst>
            <a:gd name="adj1" fmla="val 35492"/>
            <a:gd name="adj2" fmla="val 100314"/>
            <a:gd name="adj3" fmla="val -27072"/>
            <a:gd name="adj4" fmla="val 108730"/>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「受給者証番号」「契約支給量」「利用者負担上限」については、</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受給者証</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を確認の上、間違いないように記入してください。</a:t>
          </a:r>
        </a:p>
      </xdr:txBody>
    </xdr:sp>
    <xdr:clientData/>
  </xdr:twoCellAnchor>
  <xdr:twoCellAnchor>
    <xdr:from>
      <xdr:col>9</xdr:col>
      <xdr:colOff>238125</xdr:colOff>
      <xdr:row>0</xdr:row>
      <xdr:rowOff>0</xdr:rowOff>
    </xdr:from>
    <xdr:to>
      <xdr:col>15</xdr:col>
      <xdr:colOff>200025</xdr:colOff>
      <xdr:row>1</xdr:row>
      <xdr:rowOff>85726</xdr:rowOff>
    </xdr:to>
    <xdr:sp macro="" textlink="">
      <xdr:nvSpPr>
        <xdr:cNvPr id="23" name="吹き出し: 線 22">
          <a:extLst>
            <a:ext uri="{FF2B5EF4-FFF2-40B4-BE49-F238E27FC236}">
              <a16:creationId xmlns:a16="http://schemas.microsoft.com/office/drawing/2014/main" id="{2FD0A2A3-7134-4E6B-A23F-D68B8E6AADE9}"/>
            </a:ext>
          </a:extLst>
        </xdr:cNvPr>
        <xdr:cNvSpPr/>
      </xdr:nvSpPr>
      <xdr:spPr>
        <a:xfrm>
          <a:off x="3667125" y="0"/>
          <a:ext cx="2247900" cy="285751"/>
        </a:xfrm>
        <a:prstGeom prst="borderCallout1">
          <a:avLst>
            <a:gd name="adj1" fmla="val 42659"/>
            <a:gd name="adj2" fmla="val 100846"/>
            <a:gd name="adj3" fmla="val 92800"/>
            <a:gd name="adj4" fmla="val 117673"/>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提供年月の間違いに注意⚠</a:t>
          </a:r>
        </a:p>
      </xdr:txBody>
    </xdr:sp>
    <xdr:clientData/>
  </xdr:twoCellAnchor>
  <xdr:twoCellAnchor>
    <xdr:from>
      <xdr:col>8</xdr:col>
      <xdr:colOff>228600</xdr:colOff>
      <xdr:row>26</xdr:row>
      <xdr:rowOff>228600</xdr:rowOff>
    </xdr:from>
    <xdr:to>
      <xdr:col>14</xdr:col>
      <xdr:colOff>152400</xdr:colOff>
      <xdr:row>31</xdr:row>
      <xdr:rowOff>161924</xdr:rowOff>
    </xdr:to>
    <xdr:sp macro="" textlink="">
      <xdr:nvSpPr>
        <xdr:cNvPr id="24" name="吹き出し: 線 23">
          <a:extLst>
            <a:ext uri="{FF2B5EF4-FFF2-40B4-BE49-F238E27FC236}">
              <a16:creationId xmlns:a16="http://schemas.microsoft.com/office/drawing/2014/main" id="{52F60ED6-C44C-4E2B-B3B2-55E58E8FF532}"/>
            </a:ext>
          </a:extLst>
        </xdr:cNvPr>
        <xdr:cNvSpPr/>
      </xdr:nvSpPr>
      <xdr:spPr>
        <a:xfrm>
          <a:off x="3276600" y="7229475"/>
          <a:ext cx="2209800" cy="1171574"/>
        </a:xfrm>
        <a:prstGeom prst="borderCallout1">
          <a:avLst>
            <a:gd name="adj1" fmla="val -529"/>
            <a:gd name="adj2" fmla="val 54236"/>
            <a:gd name="adj3" fmla="val -17840"/>
            <a:gd name="adj4" fmla="val 64669"/>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訂正する場合</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a:t>
          </a:r>
        </a:p>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二重線で取り消しの上、必ず「訂正印」（従事者印等）を押印してください。</a:t>
          </a:r>
          <a:endParaRPr kumimoji="1" lang="en-US" altLang="ja-JP" sz="1100">
            <a:solidFill>
              <a:schemeClr val="tx1"/>
            </a:solidFill>
            <a:latin typeface="HGS創英角ｺﾞｼｯｸUB" panose="020B0900000000000000" pitchFamily="50" charset="-128"/>
            <a:ea typeface="HGS創英角ｺﾞｼｯｸUB" panose="020B0900000000000000" pitchFamily="50" charset="-128"/>
          </a:endParaRPr>
        </a:p>
        <a:p>
          <a:pPr algn="l">
            <a:lnSpc>
              <a:spcPts val="1200"/>
            </a:lnSpc>
          </a:pPr>
          <a:r>
            <a:rPr kumimoji="1" lang="ja-JP" altLang="en-US" sz="1100">
              <a:solidFill>
                <a:schemeClr val="tx1"/>
              </a:solidFill>
              <a:latin typeface="HGSｺﾞｼｯｸM" panose="020B0600000000000000" pitchFamily="50" charset="-128"/>
              <a:ea typeface="HGSｺﾞｼｯｸM" panose="020B0600000000000000" pitchFamily="50" charset="-128"/>
            </a:rPr>
            <a:t>（修正テープは不可⚠）</a:t>
          </a:r>
        </a:p>
      </xdr:txBody>
    </xdr:sp>
    <xdr:clientData/>
  </xdr:twoCellAnchor>
  <xdr:twoCellAnchor>
    <xdr:from>
      <xdr:col>12</xdr:col>
      <xdr:colOff>57150</xdr:colOff>
      <xdr:row>25</xdr:row>
      <xdr:rowOff>180975</xdr:rowOff>
    </xdr:from>
    <xdr:to>
      <xdr:col>13</xdr:col>
      <xdr:colOff>361950</xdr:colOff>
      <xdr:row>25</xdr:row>
      <xdr:rowOff>180975</xdr:rowOff>
    </xdr:to>
    <xdr:cxnSp macro="">
      <xdr:nvCxnSpPr>
        <xdr:cNvPr id="25" name="直線コネクタ 24">
          <a:extLst>
            <a:ext uri="{FF2B5EF4-FFF2-40B4-BE49-F238E27FC236}">
              <a16:creationId xmlns:a16="http://schemas.microsoft.com/office/drawing/2014/main" id="{F12957B1-5330-479D-A1CB-3408B3FAC13B}"/>
            </a:ext>
          </a:extLst>
        </xdr:cNvPr>
        <xdr:cNvCxnSpPr/>
      </xdr:nvCxnSpPr>
      <xdr:spPr>
        <a:xfrm>
          <a:off x="4629150" y="693420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57150</xdr:colOff>
      <xdr:row>25</xdr:row>
      <xdr:rowOff>142875</xdr:rowOff>
    </xdr:from>
    <xdr:to>
      <xdr:col>13</xdr:col>
      <xdr:colOff>361950</xdr:colOff>
      <xdr:row>25</xdr:row>
      <xdr:rowOff>142875</xdr:rowOff>
    </xdr:to>
    <xdr:cxnSp macro="">
      <xdr:nvCxnSpPr>
        <xdr:cNvPr id="26" name="直線コネクタ 25">
          <a:extLst>
            <a:ext uri="{FF2B5EF4-FFF2-40B4-BE49-F238E27FC236}">
              <a16:creationId xmlns:a16="http://schemas.microsoft.com/office/drawing/2014/main" id="{C075377B-0BF8-4F64-BC61-2D84E1C0C41A}"/>
            </a:ext>
          </a:extLst>
        </xdr:cNvPr>
        <xdr:cNvCxnSpPr/>
      </xdr:nvCxnSpPr>
      <xdr:spPr>
        <a:xfrm>
          <a:off x="4629150" y="689610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24</xdr:row>
      <xdr:rowOff>190500</xdr:rowOff>
    </xdr:from>
    <xdr:to>
      <xdr:col>13</xdr:col>
      <xdr:colOff>228601</xdr:colOff>
      <xdr:row>25</xdr:row>
      <xdr:rowOff>190500</xdr:rowOff>
    </xdr:to>
    <xdr:sp macro="" textlink="">
      <xdr:nvSpPr>
        <xdr:cNvPr id="27" name="テキスト ボックス 26">
          <a:extLst>
            <a:ext uri="{FF2B5EF4-FFF2-40B4-BE49-F238E27FC236}">
              <a16:creationId xmlns:a16="http://schemas.microsoft.com/office/drawing/2014/main" id="{5143227B-E677-465E-8918-FD737D895D7B}"/>
            </a:ext>
          </a:extLst>
        </xdr:cNvPr>
        <xdr:cNvSpPr txBox="1"/>
      </xdr:nvSpPr>
      <xdr:spPr>
        <a:xfrm>
          <a:off x="4572000" y="6696075"/>
          <a:ext cx="60960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n-ea"/>
              <a:ea typeface="+mn-ea"/>
            </a:rPr>
            <a:t>3</a:t>
          </a:r>
          <a:r>
            <a:rPr kumimoji="1" lang="ja-JP" altLang="en-US" sz="900">
              <a:latin typeface="+mn-ea"/>
              <a:ea typeface="+mn-ea"/>
            </a:rPr>
            <a:t>，</a:t>
          </a:r>
          <a:r>
            <a:rPr kumimoji="1" lang="en-US" altLang="ja-JP" sz="900">
              <a:latin typeface="+mn-ea"/>
              <a:ea typeface="+mn-ea"/>
            </a:rPr>
            <a:t>100</a:t>
          </a:r>
          <a:endParaRPr kumimoji="1" lang="ja-JP" altLang="en-US" sz="900">
            <a:latin typeface="+mn-ea"/>
            <a:ea typeface="+mn-ea"/>
          </a:endParaRPr>
        </a:p>
      </xdr:txBody>
    </xdr:sp>
    <xdr:clientData/>
  </xdr:twoCellAnchor>
  <xdr:twoCellAnchor>
    <xdr:from>
      <xdr:col>12</xdr:col>
      <xdr:colOff>142875</xdr:colOff>
      <xdr:row>25</xdr:row>
      <xdr:rowOff>47625</xdr:rowOff>
    </xdr:from>
    <xdr:to>
      <xdr:col>14</xdr:col>
      <xdr:colOff>0</xdr:colOff>
      <xdr:row>26</xdr:row>
      <xdr:rowOff>9525</xdr:rowOff>
    </xdr:to>
    <xdr:sp macro="" textlink="">
      <xdr:nvSpPr>
        <xdr:cNvPr id="28" name="テキスト ボックス 27">
          <a:extLst>
            <a:ext uri="{FF2B5EF4-FFF2-40B4-BE49-F238E27FC236}">
              <a16:creationId xmlns:a16="http://schemas.microsoft.com/office/drawing/2014/main" id="{DCE078E6-6D5B-47FC-BD7F-2C8E2B92FE7D}"/>
            </a:ext>
          </a:extLst>
        </xdr:cNvPr>
        <xdr:cNvSpPr txBox="1"/>
      </xdr:nvSpPr>
      <xdr:spPr>
        <a:xfrm>
          <a:off x="4714875" y="6800850"/>
          <a:ext cx="6191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S創英角ﾎﾟｯﾌﾟ体" panose="040B0A00000000000000" pitchFamily="50" charset="-128"/>
              <a:ea typeface="HGS創英角ﾎﾟｯﾌﾟ体" panose="040B0A00000000000000" pitchFamily="50" charset="-128"/>
            </a:rPr>
            <a:t>5,100</a:t>
          </a:r>
          <a:endParaRPr kumimoji="1" lang="ja-JP" altLang="en-US" sz="9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13</xdr:col>
      <xdr:colOff>142875</xdr:colOff>
      <xdr:row>24</xdr:row>
      <xdr:rowOff>209550</xdr:rowOff>
    </xdr:from>
    <xdr:to>
      <xdr:col>13</xdr:col>
      <xdr:colOff>333376</xdr:colOff>
      <xdr:row>26</xdr:row>
      <xdr:rowOff>47625</xdr:rowOff>
    </xdr:to>
    <xdr:sp macro="" textlink="">
      <xdr:nvSpPr>
        <xdr:cNvPr id="29" name="テキスト ボックス 28">
          <a:extLst>
            <a:ext uri="{FF2B5EF4-FFF2-40B4-BE49-F238E27FC236}">
              <a16:creationId xmlns:a16="http://schemas.microsoft.com/office/drawing/2014/main" id="{A5B13896-1B77-426D-A0B1-9E6EB9C4A309}"/>
            </a:ext>
          </a:extLst>
        </xdr:cNvPr>
        <xdr:cNvSpPr txBox="1"/>
      </xdr:nvSpPr>
      <xdr:spPr>
        <a:xfrm>
          <a:off x="5095875" y="6715125"/>
          <a:ext cx="1905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rIns="36000" rtlCol="0" anchor="ctr" anchorCtr="1"/>
        <a:lstStyle/>
        <a:p>
          <a:r>
            <a:rPr kumimoji="1" lang="ja-JP" altLang="en-US" sz="700">
              <a:latin typeface="HGS創英角ｺﾞｼｯｸUB" panose="020B0900000000000000" pitchFamily="50" charset="-128"/>
              <a:ea typeface="HGS創英角ｺﾞｼｯｸUB" panose="020B0900000000000000" pitchFamily="50" charset="-128"/>
            </a:rPr>
            <a:t>小西　</a:t>
          </a:r>
        </a:p>
      </xdr:txBody>
    </xdr:sp>
    <xdr:clientData/>
  </xdr:twoCellAnchor>
  <xdr:twoCellAnchor>
    <xdr:from>
      <xdr:col>13</xdr:col>
      <xdr:colOff>123825</xdr:colOff>
      <xdr:row>25</xdr:row>
      <xdr:rowOff>9525</xdr:rowOff>
    </xdr:from>
    <xdr:to>
      <xdr:col>13</xdr:col>
      <xdr:colOff>323850</xdr:colOff>
      <xdr:row>26</xdr:row>
      <xdr:rowOff>5866</xdr:rowOff>
    </xdr:to>
    <xdr:sp macro="" textlink="">
      <xdr:nvSpPr>
        <xdr:cNvPr id="30" name="楕円 29">
          <a:extLst>
            <a:ext uri="{FF2B5EF4-FFF2-40B4-BE49-F238E27FC236}">
              <a16:creationId xmlns:a16="http://schemas.microsoft.com/office/drawing/2014/main" id="{0D06424E-73E7-45AF-B295-66B7A7911A6E}"/>
            </a:ext>
          </a:extLst>
        </xdr:cNvPr>
        <xdr:cNvSpPr/>
      </xdr:nvSpPr>
      <xdr:spPr>
        <a:xfrm>
          <a:off x="5076825" y="6762750"/>
          <a:ext cx="200025" cy="24399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76200</xdr:colOff>
      <xdr:row>34</xdr:row>
      <xdr:rowOff>171450</xdr:rowOff>
    </xdr:from>
    <xdr:to>
      <xdr:col>9</xdr:col>
      <xdr:colOff>114300</xdr:colOff>
      <xdr:row>36</xdr:row>
      <xdr:rowOff>200024</xdr:rowOff>
    </xdr:to>
    <xdr:sp macro="" textlink="">
      <xdr:nvSpPr>
        <xdr:cNvPr id="31" name="吹き出し: 線 30">
          <a:extLst>
            <a:ext uri="{FF2B5EF4-FFF2-40B4-BE49-F238E27FC236}">
              <a16:creationId xmlns:a16="http://schemas.microsoft.com/office/drawing/2014/main" id="{A3D4144D-CDC3-44C4-A2B6-6D00FB434F52}"/>
            </a:ext>
          </a:extLst>
        </xdr:cNvPr>
        <xdr:cNvSpPr/>
      </xdr:nvSpPr>
      <xdr:spPr>
        <a:xfrm>
          <a:off x="1219200" y="9153525"/>
          <a:ext cx="2324100" cy="523874"/>
        </a:xfrm>
        <a:prstGeom prst="borderCallout1">
          <a:avLst>
            <a:gd name="adj1" fmla="val 170380"/>
            <a:gd name="adj2" fmla="val 87605"/>
            <a:gd name="adj3" fmla="val 101621"/>
            <a:gd name="adj4" fmla="val 58718"/>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上記の「契約支給量」以内の回数となっていること⚠</a:t>
          </a:r>
        </a:p>
      </xdr:txBody>
    </xdr:sp>
    <xdr:clientData/>
  </xdr:twoCellAnchor>
  <xdr:twoCellAnchor>
    <xdr:from>
      <xdr:col>14</xdr:col>
      <xdr:colOff>28575</xdr:colOff>
      <xdr:row>36</xdr:row>
      <xdr:rowOff>28575</xdr:rowOff>
    </xdr:from>
    <xdr:to>
      <xdr:col>19</xdr:col>
      <xdr:colOff>323850</xdr:colOff>
      <xdr:row>37</xdr:row>
      <xdr:rowOff>123825</xdr:rowOff>
    </xdr:to>
    <xdr:sp macro="" textlink="">
      <xdr:nvSpPr>
        <xdr:cNvPr id="32" name="吹き出し: 線 31">
          <a:extLst>
            <a:ext uri="{FF2B5EF4-FFF2-40B4-BE49-F238E27FC236}">
              <a16:creationId xmlns:a16="http://schemas.microsoft.com/office/drawing/2014/main" id="{FCA929F4-4AC1-4B36-93B8-31D420859B43}"/>
            </a:ext>
          </a:extLst>
        </xdr:cNvPr>
        <xdr:cNvSpPr/>
      </xdr:nvSpPr>
      <xdr:spPr>
        <a:xfrm>
          <a:off x="5362575" y="9505950"/>
          <a:ext cx="2228850" cy="342900"/>
        </a:xfrm>
        <a:prstGeom prst="borderCallout1">
          <a:avLst>
            <a:gd name="adj1" fmla="val 185582"/>
            <a:gd name="adj2" fmla="val 67523"/>
            <a:gd name="adj3" fmla="val 99297"/>
            <a:gd name="adj4" fmla="val 74194"/>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合計欄の計算間違いに注意⚠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B259"/>
  <sheetViews>
    <sheetView tabSelected="1" workbookViewId="0">
      <selection activeCell="M39" sqref="M39:N39"/>
    </sheetView>
  </sheetViews>
  <sheetFormatPr defaultRowHeight="30" customHeight="1" x14ac:dyDescent="0.15"/>
  <cols>
    <col min="1" max="18" width="5" style="1" customWidth="1"/>
    <col min="19" max="20" width="5.375" style="1" customWidth="1"/>
    <col min="21" max="22" width="5" style="1" customWidth="1"/>
    <col min="23" max="23" width="12.75" style="1" bestFit="1" customWidth="1"/>
    <col min="24" max="24" width="7.875" style="1" customWidth="1"/>
    <col min="25" max="25" width="5.875" style="1" bestFit="1" customWidth="1"/>
    <col min="26" max="256" width="5" style="1" customWidth="1"/>
    <col min="257" max="16384" width="9" style="1"/>
  </cols>
  <sheetData>
    <row r="1" spans="2:28" ht="15.75" x14ac:dyDescent="0.15">
      <c r="B1" s="1" t="s">
        <v>41</v>
      </c>
      <c r="P1" s="112"/>
      <c r="Q1" s="112"/>
      <c r="R1" s="112"/>
      <c r="S1" s="112"/>
      <c r="T1" s="112"/>
    </row>
    <row r="2" spans="2:28" ht="22.5" customHeight="1" x14ac:dyDescent="0.15">
      <c r="C2" s="2"/>
      <c r="D2" s="2"/>
      <c r="E2" s="2"/>
      <c r="F2" s="2"/>
      <c r="G2" s="2"/>
      <c r="H2" s="2"/>
      <c r="I2" s="2"/>
      <c r="J2" s="2"/>
      <c r="K2" s="2"/>
      <c r="L2" s="2"/>
      <c r="M2" s="2"/>
      <c r="N2" s="3" t="s">
        <v>23</v>
      </c>
      <c r="O2" s="2"/>
      <c r="P2" s="1" t="s">
        <v>12</v>
      </c>
      <c r="Q2" s="34"/>
      <c r="R2" s="1" t="s">
        <v>0</v>
      </c>
      <c r="S2" s="34"/>
      <c r="T2" s="1" t="s">
        <v>1</v>
      </c>
    </row>
    <row r="3" spans="2:28" ht="30" customHeight="1" x14ac:dyDescent="0.15">
      <c r="B3" s="113" t="s">
        <v>2</v>
      </c>
      <c r="C3" s="114"/>
      <c r="D3" s="114"/>
      <c r="E3" s="114"/>
      <c r="F3" s="115"/>
      <c r="G3" s="116" t="s">
        <v>13</v>
      </c>
      <c r="H3" s="116"/>
      <c r="I3" s="116"/>
      <c r="J3" s="116"/>
      <c r="K3" s="116"/>
      <c r="L3" s="117" t="s">
        <v>14</v>
      </c>
      <c r="M3" s="117"/>
      <c r="N3" s="117"/>
      <c r="O3" s="117" t="s">
        <v>3</v>
      </c>
      <c r="P3" s="117"/>
      <c r="Q3" s="117"/>
      <c r="R3" s="116" t="s">
        <v>15</v>
      </c>
      <c r="S3" s="117"/>
      <c r="T3" s="117"/>
    </row>
    <row r="4" spans="2:28" ht="30" customHeight="1" x14ac:dyDescent="0.15">
      <c r="B4" s="143"/>
      <c r="C4" s="144"/>
      <c r="D4" s="144"/>
      <c r="E4" s="144"/>
      <c r="F4" s="145"/>
      <c r="G4" s="143"/>
      <c r="H4" s="144"/>
      <c r="I4" s="144"/>
      <c r="J4" s="144"/>
      <c r="K4" s="145"/>
      <c r="L4" s="143"/>
      <c r="M4" s="144"/>
      <c r="N4" s="145"/>
      <c r="O4" s="4" t="s">
        <v>4</v>
      </c>
      <c r="P4" s="35"/>
      <c r="Q4" s="5" t="s">
        <v>9</v>
      </c>
      <c r="R4" s="146"/>
      <c r="S4" s="147"/>
      <c r="T4" s="5" t="s">
        <v>5</v>
      </c>
    </row>
    <row r="5" spans="2:28" ht="30" customHeight="1" x14ac:dyDescent="0.25">
      <c r="B5" s="123" t="s">
        <v>6</v>
      </c>
      <c r="C5" s="124"/>
      <c r="D5" s="124"/>
      <c r="E5" s="125"/>
      <c r="F5" s="21" t="s">
        <v>28</v>
      </c>
      <c r="G5" s="129" t="s">
        <v>26</v>
      </c>
      <c r="H5" s="129"/>
      <c r="I5" s="130"/>
      <c r="J5" s="19" t="s">
        <v>29</v>
      </c>
      <c r="K5" s="129" t="s">
        <v>25</v>
      </c>
      <c r="L5" s="129"/>
      <c r="M5" s="130"/>
      <c r="N5" s="20" t="s">
        <v>30</v>
      </c>
      <c r="O5" s="129" t="s">
        <v>27</v>
      </c>
      <c r="P5" s="129"/>
      <c r="Q5" s="131"/>
      <c r="R5" s="148" t="s">
        <v>24</v>
      </c>
      <c r="S5" s="114"/>
      <c r="T5" s="115"/>
      <c r="W5" s="39" t="str">
        <f>IF(S2="","※　対象年月を入力してください。","")</f>
        <v>※　対象年月を入力してください。</v>
      </c>
    </row>
    <row r="6" spans="2:28" ht="30" customHeight="1" x14ac:dyDescent="0.25">
      <c r="B6" s="126"/>
      <c r="C6" s="127"/>
      <c r="D6" s="127"/>
      <c r="E6" s="128"/>
      <c r="F6" s="102">
        <v>2000</v>
      </c>
      <c r="G6" s="103"/>
      <c r="H6" s="103"/>
      <c r="I6" s="18" t="s">
        <v>5</v>
      </c>
      <c r="J6" s="102">
        <v>4000</v>
      </c>
      <c r="K6" s="103"/>
      <c r="L6" s="103"/>
      <c r="M6" s="18" t="s">
        <v>5</v>
      </c>
      <c r="N6" s="102">
        <v>6000</v>
      </c>
      <c r="O6" s="103"/>
      <c r="P6" s="103"/>
      <c r="Q6" s="18" t="s">
        <v>5</v>
      </c>
      <c r="R6" s="110">
        <v>550</v>
      </c>
      <c r="S6" s="111"/>
      <c r="T6" s="5" t="s">
        <v>5</v>
      </c>
      <c r="W6" s="39" t="str">
        <f>IF(B4="","※　「事業所名」を入力してください。",IF(G4="","※　対象者氏名を入力してください。",""))</f>
        <v>※　「事業所名」を入力してください。</v>
      </c>
    </row>
    <row r="7" spans="2:28" s="8" customFormat="1" ht="30" customHeight="1" x14ac:dyDescent="0.25">
      <c r="B7" s="121" t="s">
        <v>7</v>
      </c>
      <c r="C7" s="121" t="s">
        <v>8</v>
      </c>
      <c r="D7" s="139" t="s">
        <v>31</v>
      </c>
      <c r="E7" s="140"/>
      <c r="F7" s="139" t="s">
        <v>32</v>
      </c>
      <c r="G7" s="140"/>
      <c r="H7" s="135" t="s">
        <v>16</v>
      </c>
      <c r="I7" s="6" t="s">
        <v>34</v>
      </c>
      <c r="J7" s="7" t="s">
        <v>10</v>
      </c>
      <c r="K7" s="116" t="s">
        <v>38</v>
      </c>
      <c r="L7" s="117"/>
      <c r="M7" s="104" t="s">
        <v>39</v>
      </c>
      <c r="N7" s="105"/>
      <c r="O7" s="116" t="s">
        <v>40</v>
      </c>
      <c r="P7" s="117"/>
      <c r="Q7" s="122" t="s">
        <v>17</v>
      </c>
      <c r="R7" s="122"/>
      <c r="S7" s="118" t="s">
        <v>18</v>
      </c>
      <c r="T7" s="118" t="s">
        <v>19</v>
      </c>
      <c r="W7" s="39" t="str">
        <f>IF(L4="","※　「受給者証番号」を入力してください",IF(R4="","※　利用者負担額が0の場合は「0」と入力してください。",""))</f>
        <v>※　「受給者証番号」を入力してください</v>
      </c>
    </row>
    <row r="8" spans="2:28" s="11" customFormat="1" ht="12" customHeight="1" x14ac:dyDescent="0.15">
      <c r="B8" s="121"/>
      <c r="C8" s="121"/>
      <c r="D8" s="141"/>
      <c r="E8" s="142"/>
      <c r="F8" s="141"/>
      <c r="G8" s="142"/>
      <c r="H8" s="136"/>
      <c r="I8" s="10" t="s">
        <v>35</v>
      </c>
      <c r="J8" s="9" t="s">
        <v>36</v>
      </c>
      <c r="K8" s="26" t="s">
        <v>33</v>
      </c>
      <c r="L8" s="27" t="s">
        <v>5</v>
      </c>
      <c r="M8" s="137" t="s">
        <v>37</v>
      </c>
      <c r="N8" s="138"/>
      <c r="O8" s="120" t="s">
        <v>20</v>
      </c>
      <c r="P8" s="120"/>
      <c r="Q8" s="120" t="s">
        <v>21</v>
      </c>
      <c r="R8" s="120"/>
      <c r="S8" s="118"/>
      <c r="T8" s="119"/>
    </row>
    <row r="9" spans="2:28" s="12" customFormat="1" ht="19.5" customHeight="1" x14ac:dyDescent="0.25">
      <c r="B9" s="28">
        <v>1</v>
      </c>
      <c r="C9" s="28" t="str">
        <f>IF($S$2="","",IF(B9="","",TEXT(DATE($Q$2+2018,$S$2,B9),"aaa")))</f>
        <v/>
      </c>
      <c r="D9" s="90"/>
      <c r="E9" s="91"/>
      <c r="F9" s="90"/>
      <c r="G9" s="91"/>
      <c r="H9" s="36" t="str">
        <f>IF(F9=0,"",FLOOR((F9*24)-(D9*24),0.5))</f>
        <v/>
      </c>
      <c r="I9" s="28" t="str">
        <f>IF(H9="","",IF(H9&lt;4,1,IF(H9&lt;8,2,3)))</f>
        <v/>
      </c>
      <c r="J9" s="29" t="str">
        <f>IF(I9="","",IF(I9=1,$F$6,IF(I9=2,$J$6,$N$6)))</f>
        <v/>
      </c>
      <c r="K9" s="33"/>
      <c r="L9" s="30" t="str">
        <f>IF(K9="","",K9*$R$6)</f>
        <v/>
      </c>
      <c r="M9" s="92" t="str">
        <f>IFERROR(J9+L9,"")</f>
        <v/>
      </c>
      <c r="N9" s="93"/>
      <c r="O9" s="149" t="str">
        <f>IF(M9="","",IF($R$4&gt;M9*0.1,M9*0.1,R4))</f>
        <v/>
      </c>
      <c r="P9" s="95"/>
      <c r="Q9" s="94" t="str">
        <f>IFERROR(M9-O9,"")</f>
        <v/>
      </c>
      <c r="R9" s="94"/>
      <c r="S9" s="31"/>
      <c r="T9" s="32"/>
      <c r="V9" s="13"/>
      <c r="W9" s="39" t="str">
        <f>IF(P4="","※　「契約支給量」を入力してください。",IF(P4-I40&lt;0,"※　請求が支給量を超えています。ご確認ください。",""))</f>
        <v>※　「契約支給量」を入力してください。</v>
      </c>
      <c r="X9" s="25"/>
      <c r="Y9" s="25"/>
      <c r="Z9" s="23"/>
    </row>
    <row r="10" spans="2:28" s="14" customFormat="1" ht="19.5" customHeight="1" x14ac:dyDescent="0.15">
      <c r="B10" s="28">
        <v>2</v>
      </c>
      <c r="C10" s="28" t="str">
        <f t="shared" ref="C10:C39" si="0">IF($S$2="","",IF(B10="","",TEXT(DATE($Q$2+2018,$S$2,B10),"aaa")))</f>
        <v/>
      </c>
      <c r="D10" s="90"/>
      <c r="E10" s="91"/>
      <c r="F10" s="90"/>
      <c r="G10" s="91"/>
      <c r="H10" s="36" t="str">
        <f t="shared" ref="H10:H39" si="1">IF(F10=0,"",FLOOR((F10*24)-(D10*24),0.5))</f>
        <v/>
      </c>
      <c r="I10" s="28" t="str">
        <f t="shared" ref="I10:I39" si="2">IF(H10="","",IF(H10&lt;4,1,IF(H10&lt;8,2,3)))</f>
        <v/>
      </c>
      <c r="J10" s="29" t="str">
        <f t="shared" ref="J10:J39" si="3">IF(I10="","",IF(I10=1,$F$6,IF(I10=2,$J$6,$N$6)))</f>
        <v/>
      </c>
      <c r="K10" s="33"/>
      <c r="L10" s="30" t="str">
        <f t="shared" ref="L10:L39" si="4">IF(K10="","",K10*$R$6)</f>
        <v/>
      </c>
      <c r="M10" s="92" t="str">
        <f>IFERROR(J10+L10,"")</f>
        <v/>
      </c>
      <c r="N10" s="93"/>
      <c r="O10" s="94" t="str">
        <f>IFERROR(IF($R$4&gt;=SUM(O$9:O9)+M10*0.1,M10*0.1,$R$4-SUM(O$9:O9)),"")</f>
        <v/>
      </c>
      <c r="P10" s="95"/>
      <c r="Q10" s="94" t="str">
        <f t="shared" ref="Q10:Q39" si="5">IFERROR(M10-O10,"")</f>
        <v/>
      </c>
      <c r="R10" s="94"/>
      <c r="S10" s="31"/>
      <c r="T10" s="32"/>
      <c r="V10" s="15"/>
      <c r="W10" s="38"/>
      <c r="X10" s="22"/>
      <c r="Y10" s="23"/>
      <c r="Z10" s="12"/>
      <c r="AA10" s="12"/>
      <c r="AB10" s="12"/>
    </row>
    <row r="11" spans="2:28" s="14" customFormat="1" ht="19.5" customHeight="1" x14ac:dyDescent="0.15">
      <c r="B11" s="28">
        <v>3</v>
      </c>
      <c r="C11" s="28" t="str">
        <f t="shared" si="0"/>
        <v/>
      </c>
      <c r="D11" s="90"/>
      <c r="E11" s="91"/>
      <c r="F11" s="90"/>
      <c r="G11" s="91"/>
      <c r="H11" s="36" t="str">
        <f t="shared" si="1"/>
        <v/>
      </c>
      <c r="I11" s="28" t="str">
        <f t="shared" si="2"/>
        <v/>
      </c>
      <c r="J11" s="29" t="str">
        <f t="shared" si="3"/>
        <v/>
      </c>
      <c r="K11" s="33"/>
      <c r="L11" s="30" t="str">
        <f t="shared" si="4"/>
        <v/>
      </c>
      <c r="M11" s="92" t="str">
        <f t="shared" ref="M11:M39" si="6">IFERROR(J11+L11,"")</f>
        <v/>
      </c>
      <c r="N11" s="93"/>
      <c r="O11" s="94" t="str">
        <f>IFERROR(IF($R$4&gt;=SUM(O$9:O10)+M11*0.1,M11*0.1,$R$4-SUM(O$9:O10)),"")</f>
        <v/>
      </c>
      <c r="P11" s="95"/>
      <c r="Q11" s="94" t="str">
        <f t="shared" si="5"/>
        <v/>
      </c>
      <c r="R11" s="94"/>
      <c r="S11" s="31"/>
      <c r="T11" s="32"/>
      <c r="V11" s="15"/>
      <c r="W11" s="38"/>
      <c r="X11" s="24"/>
      <c r="Y11" s="23"/>
      <c r="Z11" s="12"/>
      <c r="AA11" s="12"/>
      <c r="AB11" s="12"/>
    </row>
    <row r="12" spans="2:28" s="14" customFormat="1" ht="19.5" customHeight="1" x14ac:dyDescent="0.15">
      <c r="B12" s="28">
        <v>4</v>
      </c>
      <c r="C12" s="28" t="str">
        <f t="shared" si="0"/>
        <v/>
      </c>
      <c r="D12" s="90"/>
      <c r="E12" s="91"/>
      <c r="F12" s="90"/>
      <c r="G12" s="91"/>
      <c r="H12" s="36" t="str">
        <f t="shared" si="1"/>
        <v/>
      </c>
      <c r="I12" s="28" t="str">
        <f t="shared" si="2"/>
        <v/>
      </c>
      <c r="J12" s="29" t="str">
        <f t="shared" si="3"/>
        <v/>
      </c>
      <c r="K12" s="33"/>
      <c r="L12" s="30" t="str">
        <f t="shared" si="4"/>
        <v/>
      </c>
      <c r="M12" s="92" t="str">
        <f t="shared" si="6"/>
        <v/>
      </c>
      <c r="N12" s="93"/>
      <c r="O12" s="94" t="str">
        <f>IFERROR(IF($R$4&gt;=SUM(O$9:O11)+M12*0.1,M12*0.1,$R$4-SUM(O$9:O11)),"")</f>
        <v/>
      </c>
      <c r="P12" s="95"/>
      <c r="Q12" s="94" t="str">
        <f t="shared" si="5"/>
        <v/>
      </c>
      <c r="R12" s="94"/>
      <c r="S12" s="31"/>
      <c r="T12" s="32"/>
      <c r="W12" s="38"/>
      <c r="X12" s="24"/>
    </row>
    <row r="13" spans="2:28" s="14" customFormat="1" ht="19.5" customHeight="1" x14ac:dyDescent="0.15">
      <c r="B13" s="28">
        <v>5</v>
      </c>
      <c r="C13" s="28" t="str">
        <f t="shared" si="0"/>
        <v/>
      </c>
      <c r="D13" s="90"/>
      <c r="E13" s="91"/>
      <c r="F13" s="90"/>
      <c r="G13" s="91"/>
      <c r="H13" s="36" t="str">
        <f t="shared" si="1"/>
        <v/>
      </c>
      <c r="I13" s="28" t="str">
        <f t="shared" si="2"/>
        <v/>
      </c>
      <c r="J13" s="29" t="str">
        <f t="shared" si="3"/>
        <v/>
      </c>
      <c r="K13" s="33"/>
      <c r="L13" s="30" t="str">
        <f t="shared" si="4"/>
        <v/>
      </c>
      <c r="M13" s="92" t="str">
        <f t="shared" si="6"/>
        <v/>
      </c>
      <c r="N13" s="93"/>
      <c r="O13" s="94" t="str">
        <f>IFERROR(IF($R$4&gt;=SUM(O$9:O12)+M13*0.1,M13*0.1,$R$4-SUM(O$9:O12)),"")</f>
        <v/>
      </c>
      <c r="P13" s="95"/>
      <c r="Q13" s="94" t="str">
        <f t="shared" si="5"/>
        <v/>
      </c>
      <c r="R13" s="94"/>
      <c r="S13" s="31"/>
      <c r="T13" s="32"/>
      <c r="W13" s="38"/>
    </row>
    <row r="14" spans="2:28" s="14" customFormat="1" ht="19.5" customHeight="1" x14ac:dyDescent="0.15">
      <c r="B14" s="28">
        <v>6</v>
      </c>
      <c r="C14" s="28" t="str">
        <f t="shared" si="0"/>
        <v/>
      </c>
      <c r="D14" s="90"/>
      <c r="E14" s="91"/>
      <c r="F14" s="90"/>
      <c r="G14" s="91"/>
      <c r="H14" s="36" t="str">
        <f t="shared" si="1"/>
        <v/>
      </c>
      <c r="I14" s="28" t="str">
        <f t="shared" si="2"/>
        <v/>
      </c>
      <c r="J14" s="29" t="str">
        <f t="shared" si="3"/>
        <v/>
      </c>
      <c r="K14" s="33"/>
      <c r="L14" s="30" t="str">
        <f t="shared" si="4"/>
        <v/>
      </c>
      <c r="M14" s="92" t="str">
        <f t="shared" si="6"/>
        <v/>
      </c>
      <c r="N14" s="93"/>
      <c r="O14" s="94" t="str">
        <f>IFERROR(IF($R$4&gt;=SUM(O$9:O13)+M14*0.1,M14*0.1,$R$4-SUM(O$9:O13)),"")</f>
        <v/>
      </c>
      <c r="P14" s="95"/>
      <c r="Q14" s="94" t="str">
        <f t="shared" si="5"/>
        <v/>
      </c>
      <c r="R14" s="94"/>
      <c r="S14" s="31"/>
      <c r="T14" s="32"/>
      <c r="W14" s="38"/>
    </row>
    <row r="15" spans="2:28" s="14" customFormat="1" ht="19.5" customHeight="1" x14ac:dyDescent="0.15">
      <c r="B15" s="28">
        <v>7</v>
      </c>
      <c r="C15" s="28" t="str">
        <f t="shared" si="0"/>
        <v/>
      </c>
      <c r="D15" s="90"/>
      <c r="E15" s="91"/>
      <c r="F15" s="90"/>
      <c r="G15" s="91"/>
      <c r="H15" s="36" t="str">
        <f t="shared" si="1"/>
        <v/>
      </c>
      <c r="I15" s="28" t="str">
        <f t="shared" si="2"/>
        <v/>
      </c>
      <c r="J15" s="29" t="str">
        <f t="shared" si="3"/>
        <v/>
      </c>
      <c r="K15" s="33"/>
      <c r="L15" s="30" t="str">
        <f t="shared" si="4"/>
        <v/>
      </c>
      <c r="M15" s="92" t="str">
        <f t="shared" si="6"/>
        <v/>
      </c>
      <c r="N15" s="93"/>
      <c r="O15" s="94" t="str">
        <f>IFERROR(IF($R$4&gt;=SUM(O$9:O14)+M15*0.1,M15*0.1,$R$4-SUM(O$9:O14)),"")</f>
        <v/>
      </c>
      <c r="P15" s="95"/>
      <c r="Q15" s="94" t="str">
        <f t="shared" si="5"/>
        <v/>
      </c>
      <c r="R15" s="94"/>
      <c r="S15" s="31"/>
      <c r="T15" s="32"/>
      <c r="W15" s="38"/>
    </row>
    <row r="16" spans="2:28" s="14" customFormat="1" ht="19.5" customHeight="1" x14ac:dyDescent="0.15">
      <c r="B16" s="28">
        <v>8</v>
      </c>
      <c r="C16" s="28" t="str">
        <f t="shared" si="0"/>
        <v/>
      </c>
      <c r="D16" s="90"/>
      <c r="E16" s="91"/>
      <c r="F16" s="90"/>
      <c r="G16" s="91"/>
      <c r="H16" s="36" t="str">
        <f t="shared" si="1"/>
        <v/>
      </c>
      <c r="I16" s="28" t="str">
        <f t="shared" si="2"/>
        <v/>
      </c>
      <c r="J16" s="29" t="str">
        <f t="shared" si="3"/>
        <v/>
      </c>
      <c r="K16" s="33"/>
      <c r="L16" s="30" t="str">
        <f t="shared" si="4"/>
        <v/>
      </c>
      <c r="M16" s="92" t="str">
        <f t="shared" si="6"/>
        <v/>
      </c>
      <c r="N16" s="93"/>
      <c r="O16" s="94" t="str">
        <f>IFERROR(IF($R$4&gt;=SUM(O$9:O15)+M16*0.1,M16*0.1,$R$4-SUM(O$9:O15)),"")</f>
        <v/>
      </c>
      <c r="P16" s="95"/>
      <c r="Q16" s="94" t="str">
        <f t="shared" si="5"/>
        <v/>
      </c>
      <c r="R16" s="94"/>
      <c r="S16" s="31"/>
      <c r="T16" s="32"/>
      <c r="W16" s="38"/>
    </row>
    <row r="17" spans="2:28" s="14" customFormat="1" ht="19.5" customHeight="1" x14ac:dyDescent="0.15">
      <c r="B17" s="28">
        <v>9</v>
      </c>
      <c r="C17" s="28" t="str">
        <f t="shared" si="0"/>
        <v/>
      </c>
      <c r="D17" s="90"/>
      <c r="E17" s="91"/>
      <c r="F17" s="90"/>
      <c r="G17" s="91"/>
      <c r="H17" s="36" t="str">
        <f t="shared" si="1"/>
        <v/>
      </c>
      <c r="I17" s="28" t="str">
        <f t="shared" si="2"/>
        <v/>
      </c>
      <c r="J17" s="29" t="str">
        <f t="shared" si="3"/>
        <v/>
      </c>
      <c r="K17" s="33"/>
      <c r="L17" s="30" t="str">
        <f t="shared" si="4"/>
        <v/>
      </c>
      <c r="M17" s="92" t="str">
        <f t="shared" si="6"/>
        <v/>
      </c>
      <c r="N17" s="93"/>
      <c r="O17" s="94" t="str">
        <f>IFERROR(IF($R$4&gt;=SUM(O$9:O16)+M17*0.1,M17*0.1,$R$4-SUM(O$9:O16)),"")</f>
        <v/>
      </c>
      <c r="P17" s="95"/>
      <c r="Q17" s="94" t="str">
        <f t="shared" si="5"/>
        <v/>
      </c>
      <c r="R17" s="94"/>
      <c r="S17" s="31"/>
      <c r="T17" s="32"/>
      <c r="W17" s="38"/>
    </row>
    <row r="18" spans="2:28" s="14" customFormat="1" ht="19.5" customHeight="1" x14ac:dyDescent="0.15">
      <c r="B18" s="28">
        <v>10</v>
      </c>
      <c r="C18" s="28" t="str">
        <f t="shared" si="0"/>
        <v/>
      </c>
      <c r="D18" s="90"/>
      <c r="E18" s="91"/>
      <c r="F18" s="90"/>
      <c r="G18" s="91"/>
      <c r="H18" s="36" t="str">
        <f t="shared" si="1"/>
        <v/>
      </c>
      <c r="I18" s="28" t="str">
        <f t="shared" si="2"/>
        <v/>
      </c>
      <c r="J18" s="29" t="str">
        <f t="shared" si="3"/>
        <v/>
      </c>
      <c r="K18" s="33"/>
      <c r="L18" s="30" t="str">
        <f t="shared" si="4"/>
        <v/>
      </c>
      <c r="M18" s="92" t="str">
        <f t="shared" si="6"/>
        <v/>
      </c>
      <c r="N18" s="93"/>
      <c r="O18" s="94" t="str">
        <f>IFERROR(IF($R$4&gt;=SUM(O$9:O17)+M18*0.1,M18*0.1,$R$4-SUM(O$9:O17)),"")</f>
        <v/>
      </c>
      <c r="P18" s="95"/>
      <c r="Q18" s="94" t="str">
        <f t="shared" si="5"/>
        <v/>
      </c>
      <c r="R18" s="94"/>
      <c r="S18" s="31"/>
      <c r="T18" s="32"/>
      <c r="W18" s="38"/>
    </row>
    <row r="19" spans="2:28" s="14" customFormat="1" ht="19.5" customHeight="1" x14ac:dyDescent="0.15">
      <c r="B19" s="28">
        <v>11</v>
      </c>
      <c r="C19" s="28" t="str">
        <f t="shared" si="0"/>
        <v/>
      </c>
      <c r="D19" s="90"/>
      <c r="E19" s="91"/>
      <c r="F19" s="90"/>
      <c r="G19" s="91"/>
      <c r="H19" s="36" t="str">
        <f t="shared" si="1"/>
        <v/>
      </c>
      <c r="I19" s="28" t="str">
        <f t="shared" si="2"/>
        <v/>
      </c>
      <c r="J19" s="29" t="str">
        <f t="shared" si="3"/>
        <v/>
      </c>
      <c r="K19" s="33"/>
      <c r="L19" s="30" t="str">
        <f t="shared" si="4"/>
        <v/>
      </c>
      <c r="M19" s="92" t="str">
        <f t="shared" si="6"/>
        <v/>
      </c>
      <c r="N19" s="93"/>
      <c r="O19" s="94" t="str">
        <f>IFERROR(IF($R$4&gt;=SUM(O$9:O18)+M19*0.1,M19*0.1,$R$4-SUM(O$9:O18)),"")</f>
        <v/>
      </c>
      <c r="P19" s="95"/>
      <c r="Q19" s="94" t="str">
        <f t="shared" si="5"/>
        <v/>
      </c>
      <c r="R19" s="94"/>
      <c r="S19" s="31"/>
      <c r="T19" s="32"/>
      <c r="W19" s="38"/>
    </row>
    <row r="20" spans="2:28" s="14" customFormat="1" ht="19.5" customHeight="1" x14ac:dyDescent="0.15">
      <c r="B20" s="28">
        <v>12</v>
      </c>
      <c r="C20" s="28" t="str">
        <f t="shared" si="0"/>
        <v/>
      </c>
      <c r="D20" s="90"/>
      <c r="E20" s="91"/>
      <c r="F20" s="90"/>
      <c r="G20" s="91"/>
      <c r="H20" s="36" t="str">
        <f t="shared" si="1"/>
        <v/>
      </c>
      <c r="I20" s="28" t="str">
        <f t="shared" si="2"/>
        <v/>
      </c>
      <c r="J20" s="29" t="str">
        <f t="shared" si="3"/>
        <v/>
      </c>
      <c r="K20" s="33"/>
      <c r="L20" s="30" t="str">
        <f t="shared" si="4"/>
        <v/>
      </c>
      <c r="M20" s="92" t="str">
        <f t="shared" si="6"/>
        <v/>
      </c>
      <c r="N20" s="93"/>
      <c r="O20" s="94" t="str">
        <f>IFERROR(IF($R$4&gt;=SUM(O$9:O19)+M20*0.1,M20*0.1,$R$4-SUM(O$9:O19)),"")</f>
        <v/>
      </c>
      <c r="P20" s="95"/>
      <c r="Q20" s="94" t="str">
        <f t="shared" si="5"/>
        <v/>
      </c>
      <c r="R20" s="94"/>
      <c r="S20" s="31"/>
      <c r="T20" s="32"/>
      <c r="W20" s="38"/>
    </row>
    <row r="21" spans="2:28" s="14" customFormat="1" ht="19.5" customHeight="1" x14ac:dyDescent="0.15">
      <c r="B21" s="28">
        <v>13</v>
      </c>
      <c r="C21" s="28" t="str">
        <f t="shared" si="0"/>
        <v/>
      </c>
      <c r="D21" s="90"/>
      <c r="E21" s="91"/>
      <c r="F21" s="90"/>
      <c r="G21" s="91"/>
      <c r="H21" s="36" t="str">
        <f t="shared" si="1"/>
        <v/>
      </c>
      <c r="I21" s="28" t="str">
        <f t="shared" si="2"/>
        <v/>
      </c>
      <c r="J21" s="29" t="str">
        <f t="shared" si="3"/>
        <v/>
      </c>
      <c r="K21" s="33"/>
      <c r="L21" s="30" t="str">
        <f t="shared" si="4"/>
        <v/>
      </c>
      <c r="M21" s="92" t="str">
        <f t="shared" si="6"/>
        <v/>
      </c>
      <c r="N21" s="93"/>
      <c r="O21" s="94" t="str">
        <f>IFERROR(IF($R$4&gt;=SUM(O$9:O20)+M21*0.1,M21*0.1,$R$4-SUM(O$9:O20)),"")</f>
        <v/>
      </c>
      <c r="P21" s="95"/>
      <c r="Q21" s="94" t="str">
        <f t="shared" si="5"/>
        <v/>
      </c>
      <c r="R21" s="94"/>
      <c r="S21" s="31"/>
      <c r="T21" s="32"/>
      <c r="W21" s="38"/>
    </row>
    <row r="22" spans="2:28" s="14" customFormat="1" ht="19.5" customHeight="1" x14ac:dyDescent="0.15">
      <c r="B22" s="28">
        <v>14</v>
      </c>
      <c r="C22" s="28" t="str">
        <f t="shared" si="0"/>
        <v/>
      </c>
      <c r="D22" s="90"/>
      <c r="E22" s="91"/>
      <c r="F22" s="90"/>
      <c r="G22" s="91"/>
      <c r="H22" s="36" t="str">
        <f t="shared" si="1"/>
        <v/>
      </c>
      <c r="I22" s="28" t="str">
        <f t="shared" si="2"/>
        <v/>
      </c>
      <c r="J22" s="29" t="str">
        <f t="shared" si="3"/>
        <v/>
      </c>
      <c r="K22" s="33"/>
      <c r="L22" s="30" t="str">
        <f t="shared" si="4"/>
        <v/>
      </c>
      <c r="M22" s="92" t="str">
        <f t="shared" si="6"/>
        <v/>
      </c>
      <c r="N22" s="93"/>
      <c r="O22" s="94" t="str">
        <f>IFERROR(IF($R$4&gt;=SUM(O$9:O21)+M22*0.1,M22*0.1,$R$4-SUM(O$9:O21)),"")</f>
        <v/>
      </c>
      <c r="P22" s="95"/>
      <c r="Q22" s="94" t="str">
        <f t="shared" si="5"/>
        <v/>
      </c>
      <c r="R22" s="94"/>
      <c r="S22" s="31"/>
      <c r="T22" s="32"/>
      <c r="W22" s="38"/>
    </row>
    <row r="23" spans="2:28" s="14" customFormat="1" ht="19.5" customHeight="1" x14ac:dyDescent="0.15">
      <c r="B23" s="28">
        <v>15</v>
      </c>
      <c r="C23" s="28" t="str">
        <f t="shared" si="0"/>
        <v/>
      </c>
      <c r="D23" s="90"/>
      <c r="E23" s="91"/>
      <c r="F23" s="90"/>
      <c r="G23" s="91"/>
      <c r="H23" s="36" t="str">
        <f t="shared" si="1"/>
        <v/>
      </c>
      <c r="I23" s="28" t="str">
        <f t="shared" si="2"/>
        <v/>
      </c>
      <c r="J23" s="29" t="str">
        <f t="shared" si="3"/>
        <v/>
      </c>
      <c r="K23" s="33"/>
      <c r="L23" s="30" t="str">
        <f t="shared" si="4"/>
        <v/>
      </c>
      <c r="M23" s="92" t="str">
        <f t="shared" si="6"/>
        <v/>
      </c>
      <c r="N23" s="93"/>
      <c r="O23" s="94" t="str">
        <f>IFERROR(IF($R$4&gt;=SUM(O$9:O22)+M23*0.1,M23*0.1,$R$4-SUM(O$9:O22)),"")</f>
        <v/>
      </c>
      <c r="P23" s="95"/>
      <c r="Q23" s="94" t="str">
        <f t="shared" si="5"/>
        <v/>
      </c>
      <c r="R23" s="94"/>
      <c r="S23" s="31"/>
      <c r="T23" s="32"/>
      <c r="W23" s="38"/>
    </row>
    <row r="24" spans="2:28" s="14" customFormat="1" ht="19.5" customHeight="1" x14ac:dyDescent="0.15">
      <c r="B24" s="28">
        <v>16</v>
      </c>
      <c r="C24" s="28" t="str">
        <f t="shared" si="0"/>
        <v/>
      </c>
      <c r="D24" s="90"/>
      <c r="E24" s="91"/>
      <c r="F24" s="90"/>
      <c r="G24" s="91"/>
      <c r="H24" s="36" t="str">
        <f t="shared" si="1"/>
        <v/>
      </c>
      <c r="I24" s="28" t="str">
        <f t="shared" si="2"/>
        <v/>
      </c>
      <c r="J24" s="29" t="str">
        <f t="shared" si="3"/>
        <v/>
      </c>
      <c r="K24" s="33"/>
      <c r="L24" s="30" t="str">
        <f t="shared" si="4"/>
        <v/>
      </c>
      <c r="M24" s="92" t="str">
        <f t="shared" si="6"/>
        <v/>
      </c>
      <c r="N24" s="93"/>
      <c r="O24" s="94" t="str">
        <f>IFERROR(IF($R$4&gt;=SUM(O$9:O23)+M24*0.1,M24*0.1,$R$4-SUM(O$9:O23)),"")</f>
        <v/>
      </c>
      <c r="P24" s="95"/>
      <c r="Q24" s="94" t="str">
        <f t="shared" si="5"/>
        <v/>
      </c>
      <c r="R24" s="94"/>
      <c r="S24" s="31"/>
      <c r="T24" s="32"/>
      <c r="W24" s="38"/>
    </row>
    <row r="25" spans="2:28" s="14" customFormat="1" ht="19.5" customHeight="1" x14ac:dyDescent="0.15">
      <c r="B25" s="28">
        <v>17</v>
      </c>
      <c r="C25" s="28" t="str">
        <f t="shared" si="0"/>
        <v/>
      </c>
      <c r="D25" s="90"/>
      <c r="E25" s="91"/>
      <c r="F25" s="90"/>
      <c r="G25" s="91"/>
      <c r="H25" s="36" t="str">
        <f t="shared" si="1"/>
        <v/>
      </c>
      <c r="I25" s="28" t="str">
        <f t="shared" si="2"/>
        <v/>
      </c>
      <c r="J25" s="29" t="str">
        <f t="shared" si="3"/>
        <v/>
      </c>
      <c r="K25" s="33"/>
      <c r="L25" s="30" t="str">
        <f t="shared" si="4"/>
        <v/>
      </c>
      <c r="M25" s="92" t="str">
        <f t="shared" si="6"/>
        <v/>
      </c>
      <c r="N25" s="93"/>
      <c r="O25" s="94" t="str">
        <f>IFERROR(IF($R$4&gt;=SUM(O$9:O24)+M25*0.1,M25*0.1,$R$4-SUM(O$9:O24)),"")</f>
        <v/>
      </c>
      <c r="P25" s="95"/>
      <c r="Q25" s="94" t="str">
        <f t="shared" si="5"/>
        <v/>
      </c>
      <c r="R25" s="94"/>
      <c r="S25" s="31"/>
      <c r="T25" s="32"/>
      <c r="W25" s="38"/>
    </row>
    <row r="26" spans="2:28" s="14" customFormat="1" ht="19.5" customHeight="1" x14ac:dyDescent="0.15">
      <c r="B26" s="28">
        <v>18</v>
      </c>
      <c r="C26" s="28" t="str">
        <f t="shared" si="0"/>
        <v/>
      </c>
      <c r="D26" s="90"/>
      <c r="E26" s="91"/>
      <c r="F26" s="90"/>
      <c r="G26" s="91"/>
      <c r="H26" s="36" t="str">
        <f t="shared" si="1"/>
        <v/>
      </c>
      <c r="I26" s="28" t="str">
        <f t="shared" si="2"/>
        <v/>
      </c>
      <c r="J26" s="29" t="str">
        <f t="shared" si="3"/>
        <v/>
      </c>
      <c r="K26" s="33"/>
      <c r="L26" s="30" t="str">
        <f t="shared" si="4"/>
        <v/>
      </c>
      <c r="M26" s="92" t="str">
        <f t="shared" si="6"/>
        <v/>
      </c>
      <c r="N26" s="93"/>
      <c r="O26" s="94" t="str">
        <f>IFERROR(IF($R$4&gt;=SUM(O$9:O25)+M26*0.1,M26*0.1,$R$4-SUM(O$9:O25)),"")</f>
        <v/>
      </c>
      <c r="P26" s="95"/>
      <c r="Q26" s="94" t="str">
        <f t="shared" si="5"/>
        <v/>
      </c>
      <c r="R26" s="94"/>
      <c r="S26" s="31"/>
      <c r="T26" s="32"/>
      <c r="W26" s="38"/>
    </row>
    <row r="27" spans="2:28" s="14" customFormat="1" ht="19.5" customHeight="1" x14ac:dyDescent="0.15">
      <c r="B27" s="28">
        <v>19</v>
      </c>
      <c r="C27" s="28" t="str">
        <f t="shared" si="0"/>
        <v/>
      </c>
      <c r="D27" s="90"/>
      <c r="E27" s="91"/>
      <c r="F27" s="90"/>
      <c r="G27" s="91"/>
      <c r="H27" s="36" t="str">
        <f t="shared" si="1"/>
        <v/>
      </c>
      <c r="I27" s="28" t="str">
        <f t="shared" si="2"/>
        <v/>
      </c>
      <c r="J27" s="29" t="str">
        <f t="shared" si="3"/>
        <v/>
      </c>
      <c r="K27" s="33"/>
      <c r="L27" s="30" t="str">
        <f t="shared" si="4"/>
        <v/>
      </c>
      <c r="M27" s="92" t="str">
        <f t="shared" si="6"/>
        <v/>
      </c>
      <c r="N27" s="93"/>
      <c r="O27" s="94" t="str">
        <f>IFERROR(IF($R$4&gt;=SUM(O$9:O26)+M27*0.1,M27*0.1,$R$4-SUM(O$9:O26)),"")</f>
        <v/>
      </c>
      <c r="P27" s="95"/>
      <c r="Q27" s="94" t="str">
        <f t="shared" si="5"/>
        <v/>
      </c>
      <c r="R27" s="94"/>
      <c r="S27" s="31"/>
      <c r="T27" s="32"/>
      <c r="W27" s="38"/>
    </row>
    <row r="28" spans="2:28" s="12" customFormat="1" ht="19.5" customHeight="1" x14ac:dyDescent="0.15">
      <c r="B28" s="28">
        <v>20</v>
      </c>
      <c r="C28" s="28" t="str">
        <f t="shared" si="0"/>
        <v/>
      </c>
      <c r="D28" s="90"/>
      <c r="E28" s="91"/>
      <c r="F28" s="90"/>
      <c r="G28" s="91"/>
      <c r="H28" s="36" t="str">
        <f t="shared" si="1"/>
        <v/>
      </c>
      <c r="I28" s="28" t="str">
        <f t="shared" si="2"/>
        <v/>
      </c>
      <c r="J28" s="29" t="str">
        <f t="shared" si="3"/>
        <v/>
      </c>
      <c r="K28" s="33"/>
      <c r="L28" s="30" t="str">
        <f t="shared" si="4"/>
        <v/>
      </c>
      <c r="M28" s="92" t="str">
        <f t="shared" si="6"/>
        <v/>
      </c>
      <c r="N28" s="93"/>
      <c r="O28" s="94" t="str">
        <f>IFERROR(IF($R$4&gt;=SUM(O$9:O27)+M28*0.1,M28*0.1,$R$4-SUM(O$9:O27)),"")</f>
        <v/>
      </c>
      <c r="P28" s="95"/>
      <c r="Q28" s="94" t="str">
        <f t="shared" si="5"/>
        <v/>
      </c>
      <c r="R28" s="94"/>
      <c r="S28" s="31"/>
      <c r="T28" s="32"/>
      <c r="V28" s="13"/>
      <c r="W28" s="38"/>
      <c r="X28" s="13"/>
    </row>
    <row r="29" spans="2:28" s="14" customFormat="1" ht="19.5" customHeight="1" x14ac:dyDescent="0.15">
      <c r="B29" s="28">
        <v>21</v>
      </c>
      <c r="C29" s="28" t="str">
        <f t="shared" si="0"/>
        <v/>
      </c>
      <c r="D29" s="90"/>
      <c r="E29" s="91"/>
      <c r="F29" s="90"/>
      <c r="G29" s="91"/>
      <c r="H29" s="36" t="str">
        <f t="shared" si="1"/>
        <v/>
      </c>
      <c r="I29" s="28" t="str">
        <f t="shared" si="2"/>
        <v/>
      </c>
      <c r="J29" s="29" t="str">
        <f t="shared" si="3"/>
        <v/>
      </c>
      <c r="K29" s="33"/>
      <c r="L29" s="30" t="str">
        <f t="shared" si="4"/>
        <v/>
      </c>
      <c r="M29" s="92" t="str">
        <f t="shared" si="6"/>
        <v/>
      </c>
      <c r="N29" s="93"/>
      <c r="O29" s="94" t="str">
        <f>IFERROR(IF($R$4&gt;=SUM(O$9:O28)+M29*0.1,M29*0.1,$R$4-SUM(O$9:O28)),"")</f>
        <v/>
      </c>
      <c r="P29" s="95"/>
      <c r="Q29" s="94" t="str">
        <f t="shared" si="5"/>
        <v/>
      </c>
      <c r="R29" s="94"/>
      <c r="S29" s="31"/>
      <c r="T29" s="32"/>
      <c r="V29" s="15"/>
      <c r="W29" s="38"/>
      <c r="X29" s="15"/>
      <c r="Z29" s="12"/>
      <c r="AA29" s="12"/>
      <c r="AB29" s="12"/>
    </row>
    <row r="30" spans="2:28" s="14" customFormat="1" ht="19.5" customHeight="1" x14ac:dyDescent="0.15">
      <c r="B30" s="28">
        <v>22</v>
      </c>
      <c r="C30" s="28" t="str">
        <f t="shared" si="0"/>
        <v/>
      </c>
      <c r="D30" s="90"/>
      <c r="E30" s="91"/>
      <c r="F30" s="90"/>
      <c r="G30" s="91"/>
      <c r="H30" s="36" t="str">
        <f t="shared" si="1"/>
        <v/>
      </c>
      <c r="I30" s="28" t="str">
        <f t="shared" si="2"/>
        <v/>
      </c>
      <c r="J30" s="29" t="str">
        <f t="shared" si="3"/>
        <v/>
      </c>
      <c r="K30" s="33"/>
      <c r="L30" s="30" t="str">
        <f t="shared" si="4"/>
        <v/>
      </c>
      <c r="M30" s="92" t="str">
        <f t="shared" si="6"/>
        <v/>
      </c>
      <c r="N30" s="93"/>
      <c r="O30" s="94" t="str">
        <f>IFERROR(IF($R$4&gt;=SUM(O$9:O29)+M30*0.1,M30*0.1,$R$4-SUM(O$9:O29)),"")</f>
        <v/>
      </c>
      <c r="P30" s="95"/>
      <c r="Q30" s="94" t="str">
        <f t="shared" si="5"/>
        <v/>
      </c>
      <c r="R30" s="94"/>
      <c r="S30" s="31"/>
      <c r="T30" s="32"/>
      <c r="V30" s="15"/>
      <c r="W30" s="38"/>
      <c r="X30" s="15"/>
      <c r="Z30" s="12"/>
      <c r="AA30" s="12"/>
      <c r="AB30" s="12"/>
    </row>
    <row r="31" spans="2:28" s="14" customFormat="1" ht="19.5" customHeight="1" x14ac:dyDescent="0.15">
      <c r="B31" s="28">
        <v>23</v>
      </c>
      <c r="C31" s="28" t="str">
        <f t="shared" si="0"/>
        <v/>
      </c>
      <c r="D31" s="90"/>
      <c r="E31" s="91"/>
      <c r="F31" s="90"/>
      <c r="G31" s="91"/>
      <c r="H31" s="36" t="str">
        <f t="shared" si="1"/>
        <v/>
      </c>
      <c r="I31" s="28" t="str">
        <f t="shared" si="2"/>
        <v/>
      </c>
      <c r="J31" s="29" t="str">
        <f t="shared" si="3"/>
        <v/>
      </c>
      <c r="K31" s="33"/>
      <c r="L31" s="30" t="str">
        <f t="shared" si="4"/>
        <v/>
      </c>
      <c r="M31" s="92" t="str">
        <f t="shared" si="6"/>
        <v/>
      </c>
      <c r="N31" s="93"/>
      <c r="O31" s="94" t="str">
        <f>IFERROR(IF($R$4&gt;=SUM(O$9:O30)+M31*0.1,M31*0.1,$R$4-SUM(O$9:O30)),"")</f>
        <v/>
      </c>
      <c r="P31" s="95"/>
      <c r="Q31" s="94" t="str">
        <f t="shared" si="5"/>
        <v/>
      </c>
      <c r="R31" s="94"/>
      <c r="S31" s="31"/>
      <c r="T31" s="32"/>
      <c r="W31" s="38"/>
    </row>
    <row r="32" spans="2:28" s="14" customFormat="1" ht="19.5" customHeight="1" x14ac:dyDescent="0.15">
      <c r="B32" s="28">
        <v>24</v>
      </c>
      <c r="C32" s="28" t="str">
        <f t="shared" si="0"/>
        <v/>
      </c>
      <c r="D32" s="90"/>
      <c r="E32" s="91"/>
      <c r="F32" s="90"/>
      <c r="G32" s="91"/>
      <c r="H32" s="36" t="str">
        <f t="shared" si="1"/>
        <v/>
      </c>
      <c r="I32" s="28" t="str">
        <f t="shared" si="2"/>
        <v/>
      </c>
      <c r="J32" s="29" t="str">
        <f t="shared" si="3"/>
        <v/>
      </c>
      <c r="K32" s="33"/>
      <c r="L32" s="30" t="str">
        <f t="shared" si="4"/>
        <v/>
      </c>
      <c r="M32" s="92" t="str">
        <f t="shared" si="6"/>
        <v/>
      </c>
      <c r="N32" s="93"/>
      <c r="O32" s="94" t="str">
        <f>IFERROR(IF($R$4&gt;=SUM(O$9:O31)+M32*0.1,M32*0.1,$R$4-SUM(O$9:O31)),"")</f>
        <v/>
      </c>
      <c r="P32" s="95"/>
      <c r="Q32" s="94" t="str">
        <f t="shared" si="5"/>
        <v/>
      </c>
      <c r="R32" s="94"/>
      <c r="S32" s="31"/>
      <c r="T32" s="32"/>
      <c r="W32" s="38"/>
    </row>
    <row r="33" spans="2:23" s="14" customFormat="1" ht="19.5" customHeight="1" x14ac:dyDescent="0.15">
      <c r="B33" s="28">
        <v>25</v>
      </c>
      <c r="C33" s="28" t="str">
        <f t="shared" si="0"/>
        <v/>
      </c>
      <c r="D33" s="90"/>
      <c r="E33" s="91"/>
      <c r="F33" s="90"/>
      <c r="G33" s="91"/>
      <c r="H33" s="36" t="str">
        <f t="shared" si="1"/>
        <v/>
      </c>
      <c r="I33" s="28" t="str">
        <f t="shared" si="2"/>
        <v/>
      </c>
      <c r="J33" s="29" t="str">
        <f t="shared" si="3"/>
        <v/>
      </c>
      <c r="K33" s="33"/>
      <c r="L33" s="30" t="str">
        <f t="shared" si="4"/>
        <v/>
      </c>
      <c r="M33" s="92" t="str">
        <f t="shared" si="6"/>
        <v/>
      </c>
      <c r="N33" s="93"/>
      <c r="O33" s="94" t="str">
        <f>IFERROR(IF($R$4&gt;=SUM(O$9:O32)+M33*0.1,M33*0.1,$R$4-SUM(O$9:O32)),"")</f>
        <v/>
      </c>
      <c r="P33" s="95"/>
      <c r="Q33" s="94" t="str">
        <f t="shared" si="5"/>
        <v/>
      </c>
      <c r="R33" s="94"/>
      <c r="S33" s="31"/>
      <c r="T33" s="32"/>
      <c r="W33" s="38"/>
    </row>
    <row r="34" spans="2:23" s="14" customFormat="1" ht="19.5" customHeight="1" x14ac:dyDescent="0.15">
      <c r="B34" s="28">
        <v>26</v>
      </c>
      <c r="C34" s="28" t="str">
        <f t="shared" si="0"/>
        <v/>
      </c>
      <c r="D34" s="90"/>
      <c r="E34" s="91"/>
      <c r="F34" s="90"/>
      <c r="G34" s="91"/>
      <c r="H34" s="36" t="str">
        <f t="shared" si="1"/>
        <v/>
      </c>
      <c r="I34" s="28" t="str">
        <f t="shared" si="2"/>
        <v/>
      </c>
      <c r="J34" s="29" t="str">
        <f t="shared" si="3"/>
        <v/>
      </c>
      <c r="K34" s="33"/>
      <c r="L34" s="30" t="str">
        <f t="shared" si="4"/>
        <v/>
      </c>
      <c r="M34" s="92" t="str">
        <f t="shared" si="6"/>
        <v/>
      </c>
      <c r="N34" s="93"/>
      <c r="O34" s="94" t="str">
        <f>IFERROR(IF($R$4&gt;=SUM(O$9:O33)+M34*0.1,M34*0.1,$R$4-SUM(O$9:O33)),"")</f>
        <v/>
      </c>
      <c r="P34" s="95"/>
      <c r="Q34" s="94" t="str">
        <f t="shared" si="5"/>
        <v/>
      </c>
      <c r="R34" s="94"/>
      <c r="S34" s="31"/>
      <c r="T34" s="32"/>
      <c r="W34" s="38"/>
    </row>
    <row r="35" spans="2:23" s="14" customFormat="1" ht="19.5" customHeight="1" x14ac:dyDescent="0.15">
      <c r="B35" s="28">
        <v>27</v>
      </c>
      <c r="C35" s="28" t="str">
        <f t="shared" ref="C35" si="7">IF($S$2="","",IF(B35="","",TEXT(DATE($Q$2+2018,$S$2,B35),"aaa")))</f>
        <v/>
      </c>
      <c r="D35" s="90"/>
      <c r="E35" s="91"/>
      <c r="F35" s="90"/>
      <c r="G35" s="91"/>
      <c r="H35" s="36" t="str">
        <f t="shared" ref="H35" si="8">IF(F35=0,"",FLOOR((F35*24)-(D35*24),0.5))</f>
        <v/>
      </c>
      <c r="I35" s="28" t="str">
        <f t="shared" ref="I35" si="9">IF(H35="","",IF(H35&lt;4,1,IF(H35&lt;8,2,3)))</f>
        <v/>
      </c>
      <c r="J35" s="48" t="str">
        <f t="shared" ref="J35" si="10">IF(I35="","",IF(I35=1,$F$6,IF(I35=2,$J$6,$N$6)))</f>
        <v/>
      </c>
      <c r="K35" s="33"/>
      <c r="L35" s="30" t="str">
        <f t="shared" ref="L35" si="11">IF(K35="","",K35*$R$6)</f>
        <v/>
      </c>
      <c r="M35" s="92" t="str">
        <f t="shared" ref="M35" si="12">IFERROR(J35+L35,"")</f>
        <v/>
      </c>
      <c r="N35" s="93"/>
      <c r="O35" s="94" t="str">
        <f>IFERROR(IF($R$4&gt;=SUM(O$9:O34)+M35*0.1,M35*0.1,$R$4-SUM(O$9:O34)),"")</f>
        <v/>
      </c>
      <c r="P35" s="95"/>
      <c r="Q35" s="94" t="str">
        <f t="shared" ref="Q35" si="13">IFERROR(M35-O35,"")</f>
        <v/>
      </c>
      <c r="R35" s="94"/>
      <c r="S35" s="50"/>
      <c r="T35" s="32"/>
      <c r="W35" s="38"/>
    </row>
    <row r="36" spans="2:23" s="14" customFormat="1" ht="19.5" customHeight="1" x14ac:dyDescent="0.15">
      <c r="B36" s="28">
        <v>28</v>
      </c>
      <c r="C36" s="28" t="str">
        <f t="shared" si="0"/>
        <v/>
      </c>
      <c r="D36" s="90"/>
      <c r="E36" s="91"/>
      <c r="F36" s="90"/>
      <c r="G36" s="91"/>
      <c r="H36" s="36" t="str">
        <f t="shared" si="1"/>
        <v/>
      </c>
      <c r="I36" s="28" t="str">
        <f t="shared" si="2"/>
        <v/>
      </c>
      <c r="J36" s="29" t="str">
        <f t="shared" si="3"/>
        <v/>
      </c>
      <c r="K36" s="33"/>
      <c r="L36" s="30" t="str">
        <f t="shared" si="4"/>
        <v/>
      </c>
      <c r="M36" s="92" t="str">
        <f t="shared" si="6"/>
        <v/>
      </c>
      <c r="N36" s="93"/>
      <c r="O36" s="94" t="str">
        <f>IFERROR(IF($R$4&gt;=SUM(O$9:O34)+M36*0.1,M36*0.1,$R$4-SUM(O$9:O34)),"")</f>
        <v/>
      </c>
      <c r="P36" s="95"/>
      <c r="Q36" s="94" t="str">
        <f t="shared" si="5"/>
        <v/>
      </c>
      <c r="R36" s="94"/>
      <c r="S36" s="31"/>
      <c r="T36" s="32"/>
      <c r="W36" s="38"/>
    </row>
    <row r="37" spans="2:23" s="14" customFormat="1" ht="19.5" customHeight="1" x14ac:dyDescent="0.15">
      <c r="B37" s="28">
        <f>IF(DAY(DATE($Q$2+2018,$S$2+1,1)-1)&gt;=29,29,"")</f>
        <v>29</v>
      </c>
      <c r="C37" s="28" t="str">
        <f t="shared" si="0"/>
        <v/>
      </c>
      <c r="D37" s="90"/>
      <c r="E37" s="91"/>
      <c r="F37" s="90"/>
      <c r="G37" s="91"/>
      <c r="H37" s="36" t="str">
        <f t="shared" si="1"/>
        <v/>
      </c>
      <c r="I37" s="28" t="str">
        <f t="shared" si="2"/>
        <v/>
      </c>
      <c r="J37" s="29" t="str">
        <f t="shared" si="3"/>
        <v/>
      </c>
      <c r="K37" s="33"/>
      <c r="L37" s="30" t="str">
        <f t="shared" si="4"/>
        <v/>
      </c>
      <c r="M37" s="92" t="str">
        <f t="shared" si="6"/>
        <v/>
      </c>
      <c r="N37" s="93"/>
      <c r="O37" s="94" t="str">
        <f>IFERROR(IF($R$4&gt;=SUM(O$9:O36)+M37*0.1,M37*0.1,$R$4-SUM(O$9:O36)),"")</f>
        <v/>
      </c>
      <c r="P37" s="95"/>
      <c r="Q37" s="94" t="str">
        <f t="shared" si="5"/>
        <v/>
      </c>
      <c r="R37" s="94"/>
      <c r="S37" s="31"/>
      <c r="T37" s="32"/>
      <c r="W37" s="38"/>
    </row>
    <row r="38" spans="2:23" s="14" customFormat="1" ht="19.5" customHeight="1" x14ac:dyDescent="0.15">
      <c r="B38" s="28">
        <f>IF(DAY(DATE($Q$2+2018,$S$2+1,1)-1)&gt;=30,30,"")</f>
        <v>30</v>
      </c>
      <c r="C38" s="28" t="str">
        <f t="shared" si="0"/>
        <v/>
      </c>
      <c r="D38" s="90"/>
      <c r="E38" s="91"/>
      <c r="F38" s="90"/>
      <c r="G38" s="91"/>
      <c r="H38" s="36" t="str">
        <f t="shared" si="1"/>
        <v/>
      </c>
      <c r="I38" s="28" t="str">
        <f t="shared" si="2"/>
        <v/>
      </c>
      <c r="J38" s="29" t="str">
        <f t="shared" si="3"/>
        <v/>
      </c>
      <c r="K38" s="33"/>
      <c r="L38" s="30" t="str">
        <f t="shared" si="4"/>
        <v/>
      </c>
      <c r="M38" s="92" t="str">
        <f t="shared" si="6"/>
        <v/>
      </c>
      <c r="N38" s="93"/>
      <c r="O38" s="94" t="str">
        <f>IFERROR(IF($R$4&gt;=SUM(O$9:O37)+M38*0.1,M38*0.1,$R$4-SUM(O$9:O37)),"")</f>
        <v/>
      </c>
      <c r="P38" s="95"/>
      <c r="Q38" s="94" t="str">
        <f t="shared" si="5"/>
        <v/>
      </c>
      <c r="R38" s="94"/>
      <c r="S38" s="31"/>
      <c r="T38" s="32"/>
      <c r="W38" s="38"/>
    </row>
    <row r="39" spans="2:23" s="14" customFormat="1" ht="19.5" customHeight="1" thickBot="1" x14ac:dyDescent="0.2">
      <c r="B39" s="28">
        <f>IF(DAY(DATE($Q$2+2018,$S$2+1,1)-1)=31,31,"")</f>
        <v>31</v>
      </c>
      <c r="C39" s="28" t="str">
        <f t="shared" si="0"/>
        <v/>
      </c>
      <c r="D39" s="90"/>
      <c r="E39" s="91"/>
      <c r="F39" s="100"/>
      <c r="G39" s="101"/>
      <c r="H39" s="37" t="str">
        <f t="shared" si="1"/>
        <v/>
      </c>
      <c r="I39" s="40" t="str">
        <f t="shared" si="2"/>
        <v/>
      </c>
      <c r="J39" s="41" t="str">
        <f t="shared" si="3"/>
        <v/>
      </c>
      <c r="K39" s="42"/>
      <c r="L39" s="43" t="str">
        <f t="shared" si="4"/>
        <v/>
      </c>
      <c r="M39" s="96" t="str">
        <f t="shared" si="6"/>
        <v/>
      </c>
      <c r="N39" s="97"/>
      <c r="O39" s="98" t="str">
        <f>IFERROR(IF($R$4&gt;=SUM(O$9:O38)+M39*0.1,M39*0.1,$R$4-SUM(O$9:O38)),"")</f>
        <v/>
      </c>
      <c r="P39" s="99"/>
      <c r="Q39" s="98" t="str">
        <f t="shared" si="5"/>
        <v/>
      </c>
      <c r="R39" s="98"/>
      <c r="S39" s="31"/>
      <c r="T39" s="32"/>
      <c r="W39" s="38"/>
    </row>
    <row r="40" spans="2:23" s="14" customFormat="1" ht="24" customHeight="1" thickBot="1" x14ac:dyDescent="0.2">
      <c r="B40" s="16"/>
      <c r="C40" s="16"/>
      <c r="D40" s="8"/>
      <c r="E40" s="8"/>
      <c r="F40" s="132" t="s">
        <v>22</v>
      </c>
      <c r="G40" s="133"/>
      <c r="H40" s="134"/>
      <c r="I40" s="44">
        <f>COUNT(I9:I39)</f>
        <v>0</v>
      </c>
      <c r="J40" s="45" t="s">
        <v>9</v>
      </c>
      <c r="K40" s="46">
        <f>SUM(K9:K39)</f>
        <v>0</v>
      </c>
      <c r="L40" s="47">
        <f>SUM(L9:L39)</f>
        <v>0</v>
      </c>
      <c r="M40" s="106">
        <f>SUM(M9:N39)</f>
        <v>0</v>
      </c>
      <c r="N40" s="107"/>
      <c r="O40" s="108">
        <f>SUM(O9:P39)</f>
        <v>0</v>
      </c>
      <c r="P40" s="108">
        <f t="shared" ref="P40" si="14">SUM(P9:P27)</f>
        <v>0</v>
      </c>
      <c r="Q40" s="108">
        <f>SUM(Q9:R39)</f>
        <v>0</v>
      </c>
      <c r="R40" s="109">
        <f t="shared" ref="R40" si="15">SUM(R9:R27)</f>
        <v>0</v>
      </c>
      <c r="S40" s="8"/>
      <c r="T40" s="8"/>
    </row>
    <row r="41" spans="2:23" s="14" customFormat="1" ht="30" customHeight="1" x14ac:dyDescent="0.15">
      <c r="B41" s="8"/>
      <c r="C41" s="8"/>
      <c r="D41" s="8"/>
      <c r="E41" s="8"/>
      <c r="F41" s="8"/>
      <c r="G41" s="8"/>
      <c r="H41" s="8"/>
      <c r="J41" s="8"/>
      <c r="K41" s="8"/>
      <c r="L41" s="8"/>
      <c r="M41" s="8"/>
      <c r="N41" s="8"/>
      <c r="O41" s="8"/>
      <c r="P41" s="8"/>
      <c r="Q41" s="8"/>
      <c r="R41" s="8"/>
      <c r="S41" s="8"/>
      <c r="T41" s="8"/>
    </row>
    <row r="42" spans="2:23" s="14" customFormat="1" ht="30" customHeight="1" x14ac:dyDescent="0.15">
      <c r="B42" s="8"/>
      <c r="C42" s="8"/>
      <c r="D42" s="8"/>
      <c r="E42" s="8"/>
      <c r="F42" s="8"/>
      <c r="G42" s="8"/>
      <c r="H42" s="8"/>
      <c r="I42" s="8"/>
      <c r="J42" s="8"/>
      <c r="K42" s="8"/>
      <c r="L42" s="8"/>
      <c r="M42" s="8"/>
      <c r="N42" s="8"/>
      <c r="O42" s="8"/>
      <c r="P42" s="8"/>
      <c r="Q42" s="8"/>
      <c r="R42" s="8"/>
      <c r="S42" s="8"/>
      <c r="T42" s="8"/>
    </row>
    <row r="43" spans="2:23" s="14" customFormat="1" ht="30" customHeight="1" x14ac:dyDescent="0.15">
      <c r="B43" s="8"/>
      <c r="C43" s="8"/>
      <c r="D43" s="8"/>
      <c r="E43" s="8"/>
      <c r="F43" s="8"/>
      <c r="G43" s="8"/>
      <c r="H43" s="8"/>
      <c r="I43" s="8"/>
      <c r="J43" s="8"/>
      <c r="K43" s="8"/>
      <c r="L43" s="8"/>
      <c r="M43" s="8"/>
      <c r="N43" s="8"/>
      <c r="O43" s="8"/>
      <c r="P43" s="8"/>
      <c r="Q43" s="8"/>
      <c r="R43" s="8"/>
      <c r="S43" s="8"/>
      <c r="T43" s="8"/>
    </row>
    <row r="44" spans="2:23" s="14" customFormat="1" ht="30" customHeight="1" x14ac:dyDescent="0.15">
      <c r="B44" s="8"/>
      <c r="C44" s="8"/>
      <c r="D44" s="8"/>
      <c r="E44" s="8"/>
      <c r="F44" s="8"/>
      <c r="G44" s="8"/>
      <c r="H44" s="8"/>
      <c r="I44" s="8"/>
      <c r="J44" s="8"/>
      <c r="K44" s="8"/>
      <c r="L44" s="8"/>
      <c r="M44" s="8"/>
      <c r="N44" s="8"/>
      <c r="O44" s="8"/>
      <c r="P44" s="8"/>
      <c r="Q44" s="8"/>
      <c r="R44" s="8"/>
      <c r="S44" s="8"/>
      <c r="T44" s="8"/>
    </row>
    <row r="45" spans="2:23" s="14" customFormat="1" ht="30" customHeight="1" x14ac:dyDescent="0.15">
      <c r="B45" s="8"/>
      <c r="C45" s="8"/>
      <c r="D45" s="8"/>
      <c r="E45" s="8"/>
      <c r="F45" s="8"/>
      <c r="G45" s="8"/>
      <c r="H45" s="8"/>
      <c r="I45" s="8"/>
      <c r="J45" s="8"/>
      <c r="K45" s="8"/>
      <c r="L45" s="8"/>
      <c r="M45" s="8"/>
      <c r="N45" s="8"/>
      <c r="O45" s="8"/>
      <c r="P45" s="8"/>
      <c r="Q45" s="8"/>
      <c r="R45" s="8"/>
      <c r="S45" s="8"/>
      <c r="T45" s="8"/>
    </row>
    <row r="46" spans="2:23" s="14" customFormat="1" ht="30" customHeight="1" x14ac:dyDescent="0.15">
      <c r="B46" s="8"/>
      <c r="C46" s="8"/>
      <c r="D46" s="8"/>
      <c r="E46" s="8"/>
      <c r="F46" s="8"/>
      <c r="G46" s="8"/>
      <c r="H46" s="8"/>
      <c r="I46" s="8"/>
      <c r="J46" s="8"/>
      <c r="K46" s="8"/>
      <c r="L46" s="8"/>
      <c r="M46" s="8"/>
      <c r="N46" s="8"/>
      <c r="O46" s="8"/>
      <c r="P46" s="8"/>
      <c r="Q46" s="8"/>
      <c r="R46" s="8"/>
      <c r="S46" s="8"/>
      <c r="T46" s="8"/>
    </row>
    <row r="47" spans="2:23" s="14" customFormat="1" ht="30" customHeight="1" x14ac:dyDescent="0.15">
      <c r="B47" s="8"/>
      <c r="C47" s="8"/>
      <c r="D47" s="8"/>
      <c r="E47" s="8"/>
      <c r="F47" s="8"/>
      <c r="G47" s="8"/>
      <c r="H47" s="8"/>
      <c r="I47" s="8"/>
      <c r="J47" s="8"/>
      <c r="K47" s="8"/>
      <c r="L47" s="8"/>
      <c r="M47" s="8"/>
      <c r="N47" s="8"/>
      <c r="O47" s="8"/>
      <c r="P47" s="8"/>
      <c r="Q47" s="8"/>
      <c r="R47" s="8"/>
      <c r="S47" s="8"/>
      <c r="T47" s="8"/>
    </row>
    <row r="48" spans="2:23" s="14" customFormat="1" ht="30" customHeight="1" x14ac:dyDescent="0.15">
      <c r="B48" s="8"/>
      <c r="C48" s="8"/>
      <c r="D48" s="8"/>
      <c r="E48" s="8"/>
      <c r="F48" s="8"/>
      <c r="G48" s="8"/>
      <c r="H48" s="8"/>
      <c r="I48" s="8"/>
      <c r="J48" s="8"/>
      <c r="K48" s="8"/>
      <c r="L48" s="8"/>
      <c r="M48" s="8"/>
      <c r="N48" s="8"/>
      <c r="O48" s="8"/>
      <c r="P48" s="8"/>
      <c r="Q48" s="8"/>
      <c r="R48" s="8"/>
      <c r="S48" s="8"/>
      <c r="T48" s="8"/>
    </row>
    <row r="49" spans="2:20" s="14" customFormat="1" ht="30" customHeight="1" x14ac:dyDescent="0.15">
      <c r="B49" s="8"/>
      <c r="C49" s="8"/>
      <c r="D49" s="8"/>
      <c r="E49" s="8"/>
      <c r="F49" s="8"/>
      <c r="G49" s="8"/>
      <c r="H49" s="8"/>
      <c r="I49" s="8"/>
      <c r="J49" s="8"/>
      <c r="K49" s="8"/>
      <c r="L49" s="8"/>
      <c r="M49" s="8"/>
      <c r="N49" s="8"/>
      <c r="O49" s="8"/>
      <c r="P49" s="8"/>
      <c r="Q49" s="8"/>
      <c r="R49" s="8"/>
      <c r="S49" s="8"/>
      <c r="T49" s="8"/>
    </row>
    <row r="50" spans="2:20" s="14" customFormat="1" ht="30" customHeight="1" x14ac:dyDescent="0.15">
      <c r="B50" s="8"/>
      <c r="C50" s="8"/>
      <c r="D50" s="8"/>
      <c r="E50" s="8"/>
      <c r="F50" s="8"/>
      <c r="G50" s="8"/>
      <c r="H50" s="8"/>
      <c r="I50" s="8"/>
      <c r="J50" s="8"/>
      <c r="K50" s="8"/>
      <c r="L50" s="8"/>
      <c r="M50" s="8"/>
      <c r="N50" s="8"/>
      <c r="O50" s="8"/>
      <c r="P50" s="8"/>
      <c r="Q50" s="8"/>
      <c r="R50" s="8"/>
      <c r="S50" s="8"/>
      <c r="T50" s="8"/>
    </row>
    <row r="51" spans="2:20" s="14" customFormat="1" ht="30" customHeight="1" x14ac:dyDescent="0.15">
      <c r="B51" s="8"/>
      <c r="C51" s="8"/>
      <c r="D51" s="8"/>
      <c r="E51" s="8"/>
      <c r="F51" s="8"/>
      <c r="G51" s="8"/>
      <c r="H51" s="8"/>
      <c r="I51" s="8"/>
      <c r="J51" s="8"/>
      <c r="K51" s="8"/>
      <c r="L51" s="8"/>
      <c r="M51" s="8"/>
      <c r="N51" s="8"/>
      <c r="O51" s="8"/>
      <c r="P51" s="8"/>
      <c r="Q51" s="8"/>
      <c r="R51" s="8"/>
      <c r="S51" s="8"/>
      <c r="T51" s="8"/>
    </row>
    <row r="52" spans="2:20" s="14" customFormat="1" ht="30" customHeight="1" x14ac:dyDescent="0.15">
      <c r="B52" s="8"/>
      <c r="C52" s="8"/>
      <c r="D52" s="8"/>
      <c r="E52" s="8"/>
      <c r="F52" s="8"/>
      <c r="G52" s="8"/>
      <c r="H52" s="8"/>
      <c r="I52" s="8"/>
      <c r="J52" s="8"/>
      <c r="K52" s="8"/>
      <c r="L52" s="8"/>
      <c r="M52" s="8"/>
      <c r="N52" s="8"/>
      <c r="O52" s="8"/>
      <c r="P52" s="8"/>
      <c r="Q52" s="8"/>
      <c r="R52" s="8"/>
      <c r="S52" s="8"/>
      <c r="T52" s="8"/>
    </row>
    <row r="53" spans="2:20" s="14" customFormat="1" ht="30" customHeight="1" x14ac:dyDescent="0.15">
      <c r="B53" s="8"/>
      <c r="C53" s="8"/>
      <c r="D53" s="8"/>
      <c r="E53" s="8"/>
      <c r="F53" s="8"/>
      <c r="G53" s="8"/>
      <c r="H53" s="8"/>
      <c r="I53" s="8"/>
      <c r="J53" s="8"/>
      <c r="K53" s="8"/>
      <c r="L53" s="8"/>
      <c r="M53" s="8"/>
      <c r="N53" s="8"/>
      <c r="O53" s="8"/>
      <c r="P53" s="8"/>
      <c r="Q53" s="8"/>
      <c r="R53" s="8"/>
      <c r="S53" s="8"/>
      <c r="T53" s="8"/>
    </row>
    <row r="54" spans="2:20" s="14" customFormat="1" ht="30" customHeight="1" x14ac:dyDescent="0.15">
      <c r="B54" s="8"/>
      <c r="C54" s="8"/>
      <c r="D54" s="8"/>
      <c r="E54" s="8"/>
      <c r="F54" s="8"/>
      <c r="G54" s="8"/>
      <c r="H54" s="8"/>
      <c r="I54" s="8"/>
      <c r="J54" s="8"/>
      <c r="K54" s="8"/>
      <c r="L54" s="8"/>
      <c r="M54" s="8"/>
      <c r="N54" s="8"/>
      <c r="O54" s="8"/>
      <c r="P54" s="8"/>
      <c r="Q54" s="8"/>
      <c r="R54" s="8"/>
      <c r="S54" s="8"/>
      <c r="T54" s="8"/>
    </row>
    <row r="55" spans="2:20" s="14" customFormat="1" ht="30" customHeight="1" x14ac:dyDescent="0.15">
      <c r="B55" s="8"/>
      <c r="C55" s="8"/>
      <c r="D55" s="8"/>
      <c r="E55" s="8"/>
      <c r="F55" s="8"/>
      <c r="G55" s="8"/>
      <c r="H55" s="8"/>
      <c r="I55" s="8"/>
      <c r="J55" s="8"/>
      <c r="K55" s="8"/>
      <c r="L55" s="8"/>
      <c r="M55" s="8"/>
      <c r="N55" s="8"/>
      <c r="O55" s="8"/>
      <c r="P55" s="8"/>
      <c r="Q55" s="8"/>
      <c r="R55" s="8"/>
      <c r="S55" s="8"/>
      <c r="T55" s="8"/>
    </row>
    <row r="56" spans="2:20" s="14" customFormat="1" ht="30" customHeight="1" x14ac:dyDescent="0.15">
      <c r="B56" s="8"/>
      <c r="C56" s="8"/>
      <c r="D56" s="8"/>
      <c r="E56" s="8"/>
      <c r="F56" s="8"/>
      <c r="G56" s="8"/>
      <c r="H56" s="8"/>
      <c r="I56" s="8"/>
      <c r="J56" s="8"/>
      <c r="K56" s="8"/>
      <c r="L56" s="8"/>
      <c r="M56" s="8"/>
      <c r="N56" s="8"/>
      <c r="O56" s="8"/>
      <c r="P56" s="8"/>
      <c r="Q56" s="8"/>
      <c r="R56" s="8"/>
      <c r="S56" s="8"/>
      <c r="T56" s="8"/>
    </row>
    <row r="57" spans="2:20" s="14" customFormat="1" ht="30" customHeight="1" x14ac:dyDescent="0.15">
      <c r="B57" s="8"/>
      <c r="C57" s="8"/>
      <c r="D57" s="8"/>
      <c r="E57" s="8"/>
      <c r="F57" s="8"/>
      <c r="G57" s="8"/>
      <c r="H57" s="8"/>
      <c r="I57" s="8"/>
      <c r="J57" s="8"/>
      <c r="K57" s="8"/>
      <c r="L57" s="8"/>
      <c r="M57" s="8"/>
      <c r="N57" s="8"/>
      <c r="O57" s="8"/>
      <c r="P57" s="8"/>
      <c r="Q57" s="8"/>
      <c r="R57" s="8"/>
      <c r="S57" s="8"/>
      <c r="T57" s="8"/>
    </row>
    <row r="58" spans="2:20" s="14" customFormat="1" ht="30" customHeight="1" x14ac:dyDescent="0.15">
      <c r="B58" s="8"/>
      <c r="C58" s="8"/>
      <c r="D58" s="8"/>
      <c r="E58" s="8"/>
      <c r="F58" s="8"/>
      <c r="G58" s="8"/>
      <c r="H58" s="8"/>
      <c r="I58" s="8"/>
      <c r="J58" s="8"/>
      <c r="K58" s="8"/>
      <c r="L58" s="8"/>
      <c r="M58" s="8"/>
      <c r="N58" s="8"/>
      <c r="O58" s="8"/>
      <c r="P58" s="8"/>
      <c r="Q58" s="8"/>
      <c r="R58" s="8"/>
      <c r="S58" s="8"/>
      <c r="T58" s="8"/>
    </row>
    <row r="59" spans="2:20" s="14" customFormat="1" ht="30" customHeight="1" x14ac:dyDescent="0.15">
      <c r="B59" s="8"/>
      <c r="C59" s="8"/>
      <c r="D59" s="8"/>
      <c r="E59" s="8"/>
      <c r="F59" s="8"/>
      <c r="G59" s="8"/>
      <c r="H59" s="8"/>
      <c r="I59" s="8"/>
      <c r="J59" s="8"/>
      <c r="K59" s="8"/>
      <c r="L59" s="8"/>
      <c r="M59" s="8"/>
      <c r="N59" s="8"/>
      <c r="O59" s="8"/>
      <c r="P59" s="8"/>
      <c r="Q59" s="8"/>
      <c r="R59" s="8"/>
      <c r="S59" s="8"/>
      <c r="T59" s="8"/>
    </row>
    <row r="60" spans="2:20" s="14" customFormat="1" ht="30" customHeight="1" x14ac:dyDescent="0.15">
      <c r="B60" s="8"/>
      <c r="C60" s="8"/>
      <c r="D60" s="8"/>
      <c r="E60" s="8"/>
      <c r="F60" s="8"/>
      <c r="G60" s="8"/>
      <c r="H60" s="8"/>
      <c r="I60" s="8"/>
      <c r="J60" s="8"/>
      <c r="K60" s="8"/>
      <c r="L60" s="8"/>
      <c r="M60" s="8"/>
      <c r="N60" s="8"/>
      <c r="O60" s="8"/>
      <c r="P60" s="8"/>
      <c r="Q60" s="8"/>
      <c r="R60" s="8"/>
      <c r="S60" s="8"/>
      <c r="T60" s="8"/>
    </row>
    <row r="61" spans="2:20" s="14" customFormat="1" ht="30" customHeight="1" x14ac:dyDescent="0.15">
      <c r="B61" s="8"/>
      <c r="C61" s="8"/>
      <c r="D61" s="8"/>
      <c r="E61" s="8"/>
      <c r="F61" s="8"/>
      <c r="G61" s="8"/>
      <c r="H61" s="8"/>
      <c r="I61" s="8"/>
      <c r="J61" s="8"/>
      <c r="K61" s="8"/>
      <c r="L61" s="8"/>
      <c r="M61" s="8"/>
      <c r="N61" s="8"/>
      <c r="O61" s="8"/>
      <c r="P61" s="8"/>
      <c r="Q61" s="8"/>
      <c r="R61" s="8"/>
      <c r="S61" s="8"/>
      <c r="T61" s="8"/>
    </row>
    <row r="62" spans="2:20" s="14" customFormat="1" ht="30" customHeight="1" x14ac:dyDescent="0.15">
      <c r="B62" s="8"/>
      <c r="C62" s="8"/>
      <c r="D62" s="8"/>
      <c r="E62" s="8"/>
      <c r="F62" s="8"/>
      <c r="G62" s="8"/>
      <c r="H62" s="8"/>
      <c r="I62" s="8"/>
      <c r="J62" s="8"/>
      <c r="K62" s="8"/>
      <c r="L62" s="8"/>
      <c r="M62" s="8"/>
      <c r="N62" s="8"/>
      <c r="O62" s="8"/>
      <c r="P62" s="8"/>
      <c r="Q62" s="8"/>
      <c r="R62" s="8"/>
      <c r="S62" s="8"/>
      <c r="T62" s="8"/>
    </row>
    <row r="63" spans="2:20" s="14" customFormat="1" ht="30" customHeight="1" x14ac:dyDescent="0.15">
      <c r="B63" s="8"/>
      <c r="C63" s="8"/>
      <c r="D63" s="8"/>
      <c r="E63" s="8"/>
      <c r="F63" s="8"/>
      <c r="G63" s="8"/>
      <c r="H63" s="8"/>
      <c r="I63" s="8"/>
      <c r="J63" s="8"/>
      <c r="K63" s="8"/>
      <c r="L63" s="8"/>
      <c r="M63" s="8"/>
      <c r="N63" s="8"/>
      <c r="O63" s="8"/>
      <c r="P63" s="8"/>
      <c r="Q63" s="8"/>
      <c r="R63" s="8"/>
      <c r="S63" s="8"/>
      <c r="T63" s="8"/>
    </row>
    <row r="64" spans="2:20" s="14" customFormat="1" ht="30" customHeight="1" x14ac:dyDescent="0.15">
      <c r="B64" s="8"/>
      <c r="C64" s="8"/>
      <c r="D64" s="8"/>
      <c r="E64" s="8"/>
      <c r="F64" s="8"/>
      <c r="G64" s="8"/>
      <c r="H64" s="8"/>
      <c r="I64" s="8"/>
      <c r="J64" s="8"/>
      <c r="K64" s="8"/>
      <c r="L64" s="8"/>
      <c r="M64" s="8"/>
      <c r="N64" s="8"/>
      <c r="O64" s="8"/>
      <c r="P64" s="8"/>
      <c r="Q64" s="8"/>
      <c r="R64" s="8"/>
      <c r="S64" s="8"/>
      <c r="T64" s="8"/>
    </row>
    <row r="65" spans="2:20" s="14" customFormat="1" ht="30" customHeight="1" x14ac:dyDescent="0.15">
      <c r="B65" s="8"/>
      <c r="C65" s="8"/>
      <c r="D65" s="8"/>
      <c r="E65" s="8"/>
      <c r="F65" s="8"/>
      <c r="G65" s="8"/>
      <c r="H65" s="8"/>
      <c r="I65" s="8"/>
      <c r="J65" s="8"/>
      <c r="K65" s="8"/>
      <c r="L65" s="8"/>
      <c r="M65" s="8"/>
      <c r="N65" s="8"/>
      <c r="O65" s="8"/>
      <c r="P65" s="8"/>
      <c r="Q65" s="8"/>
      <c r="R65" s="8"/>
      <c r="S65" s="8"/>
      <c r="T65" s="8"/>
    </row>
    <row r="66" spans="2:20" s="14" customFormat="1" ht="30" customHeight="1" x14ac:dyDescent="0.15">
      <c r="B66" s="8"/>
      <c r="C66" s="8"/>
      <c r="D66" s="8"/>
      <c r="E66" s="8"/>
      <c r="F66" s="8"/>
      <c r="G66" s="8"/>
      <c r="H66" s="8"/>
      <c r="I66" s="8"/>
      <c r="J66" s="8"/>
      <c r="K66" s="8"/>
      <c r="L66" s="8"/>
      <c r="M66" s="8"/>
      <c r="N66" s="8"/>
      <c r="O66" s="8"/>
      <c r="P66" s="8"/>
      <c r="Q66" s="8"/>
      <c r="R66" s="8"/>
      <c r="S66" s="8"/>
      <c r="T66" s="8"/>
    </row>
    <row r="67" spans="2:20" s="14" customFormat="1" ht="30" customHeight="1" x14ac:dyDescent="0.15">
      <c r="B67" s="8"/>
      <c r="C67" s="8"/>
      <c r="D67" s="8"/>
      <c r="E67" s="8"/>
      <c r="F67" s="8"/>
      <c r="G67" s="8"/>
      <c r="H67" s="8"/>
      <c r="I67" s="8"/>
      <c r="J67" s="8"/>
      <c r="K67" s="8"/>
      <c r="L67" s="8"/>
      <c r="M67" s="8"/>
      <c r="N67" s="8"/>
      <c r="O67" s="8"/>
      <c r="P67" s="8"/>
      <c r="Q67" s="8"/>
      <c r="R67" s="8"/>
      <c r="S67" s="8"/>
      <c r="T67" s="8"/>
    </row>
    <row r="68" spans="2:20" s="14" customFormat="1" ht="30" customHeight="1" x14ac:dyDescent="0.15">
      <c r="B68" s="8"/>
      <c r="C68" s="8"/>
      <c r="D68" s="8"/>
      <c r="E68" s="8"/>
      <c r="F68" s="8"/>
      <c r="G68" s="8"/>
      <c r="H68" s="8"/>
      <c r="I68" s="8"/>
      <c r="J68" s="8"/>
      <c r="K68" s="8"/>
      <c r="L68" s="8"/>
      <c r="M68" s="8"/>
      <c r="N68" s="8"/>
      <c r="O68" s="8"/>
      <c r="P68" s="8"/>
      <c r="Q68" s="8"/>
      <c r="R68" s="8"/>
      <c r="S68" s="8"/>
      <c r="T68" s="8"/>
    </row>
    <row r="69" spans="2:20" s="14" customFormat="1" ht="30" customHeight="1" x14ac:dyDescent="0.15">
      <c r="B69" s="8"/>
      <c r="C69" s="8"/>
      <c r="D69" s="8"/>
      <c r="E69" s="8"/>
      <c r="F69" s="8"/>
      <c r="G69" s="8"/>
      <c r="H69" s="8"/>
      <c r="I69" s="8"/>
      <c r="J69" s="8"/>
      <c r="K69" s="8"/>
      <c r="L69" s="8"/>
      <c r="M69" s="8"/>
      <c r="N69" s="8"/>
      <c r="O69" s="8"/>
      <c r="P69" s="8"/>
      <c r="Q69" s="8"/>
      <c r="R69" s="8"/>
      <c r="S69" s="8"/>
      <c r="T69" s="8"/>
    </row>
    <row r="70" spans="2:20" s="14" customFormat="1" ht="30" customHeight="1" x14ac:dyDescent="0.15">
      <c r="B70" s="8"/>
      <c r="C70" s="8"/>
      <c r="D70" s="8"/>
      <c r="E70" s="8"/>
      <c r="F70" s="8"/>
      <c r="G70" s="8"/>
      <c r="H70" s="8"/>
      <c r="I70" s="8"/>
      <c r="J70" s="8"/>
      <c r="K70" s="8"/>
      <c r="L70" s="8"/>
      <c r="M70" s="8"/>
      <c r="N70" s="8"/>
      <c r="O70" s="8"/>
      <c r="P70" s="8"/>
      <c r="Q70" s="8"/>
      <c r="R70" s="8"/>
      <c r="S70" s="8"/>
      <c r="T70" s="8"/>
    </row>
    <row r="71" spans="2:20" s="14" customFormat="1" ht="30" customHeight="1" x14ac:dyDescent="0.15">
      <c r="B71" s="8"/>
      <c r="C71" s="8"/>
      <c r="D71" s="8"/>
      <c r="E71" s="8"/>
      <c r="F71" s="8"/>
      <c r="G71" s="8"/>
      <c r="H71" s="8"/>
      <c r="I71" s="8"/>
      <c r="J71" s="8"/>
      <c r="K71" s="8"/>
      <c r="L71" s="8"/>
      <c r="M71" s="8"/>
      <c r="N71" s="8"/>
      <c r="O71" s="8"/>
      <c r="P71" s="8"/>
      <c r="Q71" s="8"/>
      <c r="R71" s="8"/>
      <c r="S71" s="8"/>
      <c r="T71" s="8"/>
    </row>
    <row r="72" spans="2:20" s="14" customFormat="1" ht="30" customHeight="1" x14ac:dyDescent="0.15">
      <c r="B72" s="8"/>
      <c r="C72" s="8"/>
      <c r="D72" s="8"/>
      <c r="E72" s="8"/>
      <c r="F72" s="8"/>
      <c r="G72" s="8"/>
      <c r="H72" s="8"/>
      <c r="I72" s="8"/>
      <c r="J72" s="8"/>
      <c r="K72" s="8"/>
      <c r="L72" s="8"/>
      <c r="M72" s="8"/>
      <c r="N72" s="8"/>
      <c r="O72" s="8"/>
      <c r="P72" s="8"/>
      <c r="Q72" s="8"/>
      <c r="R72" s="8"/>
      <c r="S72" s="8"/>
      <c r="T72" s="8"/>
    </row>
    <row r="73" spans="2:20" s="14" customFormat="1" ht="30" customHeight="1" x14ac:dyDescent="0.15">
      <c r="B73" s="8"/>
      <c r="C73" s="8"/>
      <c r="D73" s="8"/>
      <c r="E73" s="8"/>
      <c r="F73" s="8"/>
      <c r="G73" s="8"/>
      <c r="H73" s="8"/>
      <c r="I73" s="8"/>
      <c r="J73" s="8"/>
      <c r="K73" s="8"/>
      <c r="L73" s="8"/>
      <c r="M73" s="8"/>
      <c r="N73" s="8"/>
      <c r="O73" s="8"/>
      <c r="P73" s="8"/>
      <c r="Q73" s="8"/>
      <c r="R73" s="8"/>
      <c r="S73" s="8"/>
      <c r="T73" s="8"/>
    </row>
    <row r="74" spans="2:20" s="14" customFormat="1" ht="30" customHeight="1" x14ac:dyDescent="0.15">
      <c r="B74" s="8"/>
      <c r="C74" s="8"/>
      <c r="D74" s="8"/>
      <c r="E74" s="8"/>
      <c r="F74" s="8"/>
      <c r="G74" s="8"/>
      <c r="H74" s="8"/>
      <c r="I74" s="8"/>
      <c r="J74" s="8"/>
      <c r="K74" s="8"/>
      <c r="L74" s="8"/>
      <c r="M74" s="8"/>
      <c r="N74" s="8"/>
      <c r="O74" s="8"/>
      <c r="P74" s="8"/>
      <c r="Q74" s="8"/>
      <c r="R74" s="8"/>
      <c r="S74" s="8"/>
      <c r="T74" s="8"/>
    </row>
    <row r="75" spans="2:20" s="14" customFormat="1" ht="30" customHeight="1" x14ac:dyDescent="0.15">
      <c r="B75" s="8"/>
      <c r="C75" s="8"/>
      <c r="D75" s="8"/>
      <c r="E75" s="8"/>
      <c r="F75" s="8"/>
      <c r="G75" s="8"/>
      <c r="H75" s="8"/>
      <c r="I75" s="8"/>
      <c r="J75" s="8"/>
      <c r="K75" s="8"/>
      <c r="L75" s="8"/>
      <c r="M75" s="8"/>
      <c r="N75" s="8"/>
      <c r="O75" s="8"/>
      <c r="P75" s="8"/>
      <c r="Q75" s="8"/>
      <c r="R75" s="8"/>
      <c r="S75" s="8"/>
      <c r="T75" s="8"/>
    </row>
    <row r="76" spans="2:20" s="14" customFormat="1" ht="30" customHeight="1" x14ac:dyDescent="0.15">
      <c r="B76" s="8"/>
      <c r="C76" s="8"/>
      <c r="D76" s="8"/>
      <c r="E76" s="8"/>
      <c r="F76" s="8"/>
      <c r="G76" s="8"/>
      <c r="H76" s="8"/>
      <c r="I76" s="8"/>
      <c r="J76" s="8"/>
      <c r="K76" s="8"/>
      <c r="L76" s="8"/>
      <c r="M76" s="8"/>
      <c r="N76" s="8"/>
      <c r="O76" s="8"/>
      <c r="P76" s="8"/>
      <c r="Q76" s="8"/>
      <c r="R76" s="8"/>
      <c r="S76" s="8"/>
      <c r="T76" s="8"/>
    </row>
    <row r="77" spans="2:20" s="14" customFormat="1" ht="30" customHeight="1" x14ac:dyDescent="0.15">
      <c r="B77" s="8"/>
      <c r="C77" s="8"/>
      <c r="D77" s="8"/>
      <c r="E77" s="8"/>
      <c r="F77" s="8"/>
      <c r="G77" s="8"/>
      <c r="H77" s="8"/>
      <c r="I77" s="8"/>
      <c r="J77" s="8"/>
      <c r="K77" s="8"/>
      <c r="L77" s="8"/>
      <c r="M77" s="8"/>
      <c r="N77" s="8"/>
      <c r="O77" s="8"/>
      <c r="P77" s="8"/>
      <c r="Q77" s="8"/>
      <c r="R77" s="8"/>
      <c r="S77" s="8"/>
      <c r="T77" s="8"/>
    </row>
    <row r="78" spans="2:20" s="14" customFormat="1" ht="30" customHeight="1" x14ac:dyDescent="0.15">
      <c r="B78" s="8"/>
      <c r="C78" s="8"/>
      <c r="D78" s="8"/>
      <c r="E78" s="8"/>
      <c r="F78" s="8"/>
      <c r="G78" s="8"/>
      <c r="H78" s="8"/>
      <c r="I78" s="8"/>
      <c r="J78" s="8"/>
      <c r="K78" s="8"/>
      <c r="L78" s="8"/>
      <c r="M78" s="8"/>
      <c r="N78" s="8"/>
      <c r="O78" s="8"/>
      <c r="P78" s="8"/>
      <c r="Q78" s="8"/>
      <c r="R78" s="8"/>
      <c r="S78" s="8"/>
      <c r="T78" s="8"/>
    </row>
    <row r="79" spans="2:20" s="14" customFormat="1" ht="30" customHeight="1" x14ac:dyDescent="0.15">
      <c r="B79" s="8"/>
      <c r="C79" s="8"/>
      <c r="D79" s="8"/>
      <c r="E79" s="8"/>
      <c r="F79" s="8"/>
      <c r="G79" s="8"/>
      <c r="H79" s="8"/>
      <c r="I79" s="8"/>
      <c r="J79" s="8"/>
      <c r="K79" s="8"/>
      <c r="L79" s="8"/>
      <c r="M79" s="8"/>
      <c r="N79" s="8"/>
      <c r="O79" s="8"/>
      <c r="P79" s="8"/>
      <c r="Q79" s="8"/>
      <c r="R79" s="8"/>
      <c r="S79" s="8"/>
      <c r="T79" s="8"/>
    </row>
    <row r="80" spans="2:20" s="14" customFormat="1" ht="30" customHeight="1" x14ac:dyDescent="0.15">
      <c r="B80" s="8"/>
      <c r="C80" s="8"/>
      <c r="D80" s="8"/>
      <c r="E80" s="8"/>
      <c r="F80" s="8"/>
      <c r="G80" s="8"/>
      <c r="H80" s="8"/>
      <c r="I80" s="8"/>
      <c r="J80" s="8"/>
      <c r="K80" s="8"/>
      <c r="L80" s="8"/>
      <c r="M80" s="8"/>
      <c r="N80" s="8"/>
      <c r="O80" s="8"/>
      <c r="P80" s="8"/>
      <c r="Q80" s="8"/>
      <c r="R80" s="8"/>
      <c r="S80" s="8"/>
      <c r="T80" s="8"/>
    </row>
    <row r="81" spans="2:20" s="14" customFormat="1" ht="30" customHeight="1" x14ac:dyDescent="0.15">
      <c r="B81" s="8"/>
      <c r="C81" s="8"/>
      <c r="D81" s="8"/>
      <c r="E81" s="8"/>
      <c r="F81" s="8"/>
      <c r="G81" s="8"/>
      <c r="H81" s="8"/>
      <c r="I81" s="8"/>
      <c r="J81" s="8"/>
      <c r="K81" s="8"/>
      <c r="L81" s="8"/>
      <c r="M81" s="8"/>
      <c r="N81" s="8"/>
      <c r="O81" s="8"/>
      <c r="P81" s="8"/>
      <c r="Q81" s="8"/>
      <c r="R81" s="8"/>
      <c r="S81" s="8"/>
      <c r="T81" s="8"/>
    </row>
    <row r="82" spans="2:20" s="14" customFormat="1" ht="30" customHeight="1" x14ac:dyDescent="0.15">
      <c r="B82" s="8"/>
      <c r="C82" s="8"/>
      <c r="D82" s="8"/>
      <c r="E82" s="8"/>
      <c r="F82" s="8"/>
      <c r="G82" s="8"/>
      <c r="H82" s="8"/>
      <c r="I82" s="8"/>
      <c r="J82" s="8"/>
      <c r="K82" s="8"/>
      <c r="L82" s="8"/>
      <c r="M82" s="8"/>
      <c r="N82" s="8"/>
      <c r="O82" s="8"/>
      <c r="P82" s="8"/>
      <c r="Q82" s="8"/>
      <c r="R82" s="8"/>
      <c r="S82" s="8"/>
      <c r="T82" s="8"/>
    </row>
    <row r="83" spans="2:20" s="14" customFormat="1" ht="30" customHeight="1" x14ac:dyDescent="0.15">
      <c r="B83" s="8"/>
      <c r="C83" s="8"/>
      <c r="D83" s="8"/>
      <c r="E83" s="8"/>
      <c r="F83" s="8"/>
      <c r="G83" s="8"/>
      <c r="H83" s="8"/>
      <c r="I83" s="8"/>
      <c r="J83" s="8"/>
      <c r="K83" s="8"/>
      <c r="L83" s="8"/>
      <c r="M83" s="8"/>
      <c r="N83" s="8"/>
      <c r="O83" s="8"/>
      <c r="P83" s="8"/>
      <c r="Q83" s="8"/>
      <c r="R83" s="8"/>
      <c r="S83" s="8"/>
      <c r="T83" s="8"/>
    </row>
    <row r="84" spans="2:20" s="14" customFormat="1" ht="30" customHeight="1" x14ac:dyDescent="0.15">
      <c r="B84" s="8"/>
      <c r="C84" s="8"/>
      <c r="D84" s="8"/>
      <c r="E84" s="8"/>
      <c r="F84" s="8"/>
      <c r="G84" s="8"/>
      <c r="H84" s="8"/>
      <c r="I84" s="8"/>
      <c r="J84" s="8"/>
      <c r="K84" s="8"/>
      <c r="L84" s="8"/>
      <c r="M84" s="8"/>
      <c r="N84" s="8"/>
      <c r="O84" s="8"/>
      <c r="P84" s="8"/>
      <c r="Q84" s="8"/>
      <c r="R84" s="8"/>
      <c r="S84" s="8"/>
      <c r="T84" s="8"/>
    </row>
    <row r="85" spans="2:20" s="14" customFormat="1" ht="30" customHeight="1" x14ac:dyDescent="0.15">
      <c r="B85" s="8"/>
      <c r="C85" s="8"/>
      <c r="D85" s="8"/>
      <c r="E85" s="8"/>
      <c r="F85" s="8"/>
      <c r="G85" s="8"/>
      <c r="H85" s="8"/>
      <c r="I85" s="8"/>
      <c r="J85" s="8"/>
      <c r="K85" s="8"/>
      <c r="L85" s="8"/>
      <c r="M85" s="8"/>
      <c r="N85" s="8"/>
      <c r="O85" s="8"/>
      <c r="P85" s="8"/>
      <c r="Q85" s="8"/>
      <c r="R85" s="8"/>
      <c r="S85" s="8"/>
      <c r="T85" s="8"/>
    </row>
    <row r="86" spans="2:20" s="14" customFormat="1" ht="30" customHeight="1" x14ac:dyDescent="0.15">
      <c r="B86" s="8"/>
      <c r="C86" s="8"/>
      <c r="D86" s="8"/>
      <c r="E86" s="8"/>
      <c r="F86" s="8"/>
      <c r="G86" s="8"/>
      <c r="H86" s="8"/>
      <c r="I86" s="8"/>
      <c r="J86" s="8"/>
      <c r="K86" s="8"/>
      <c r="L86" s="8"/>
      <c r="M86" s="8"/>
      <c r="N86" s="8"/>
      <c r="O86" s="8"/>
      <c r="P86" s="8"/>
      <c r="Q86" s="8"/>
      <c r="R86" s="8"/>
      <c r="S86" s="8"/>
      <c r="T86" s="8"/>
    </row>
    <row r="87" spans="2:20" s="14" customFormat="1" ht="30" customHeight="1" x14ac:dyDescent="0.15">
      <c r="B87" s="8"/>
      <c r="C87" s="8"/>
      <c r="D87" s="8"/>
      <c r="E87" s="8"/>
      <c r="F87" s="8"/>
      <c r="G87" s="8"/>
      <c r="H87" s="8"/>
      <c r="I87" s="8"/>
      <c r="J87" s="8"/>
      <c r="K87" s="8"/>
      <c r="L87" s="8"/>
      <c r="M87" s="8"/>
      <c r="N87" s="8"/>
      <c r="O87" s="8"/>
      <c r="P87" s="8"/>
      <c r="Q87" s="8"/>
      <c r="R87" s="8"/>
      <c r="S87" s="8"/>
      <c r="T87" s="8"/>
    </row>
    <row r="88" spans="2:20" s="14" customFormat="1" ht="30" customHeight="1" x14ac:dyDescent="0.15">
      <c r="B88" s="8"/>
      <c r="C88" s="8"/>
      <c r="D88" s="8"/>
      <c r="E88" s="8"/>
      <c r="F88" s="8"/>
      <c r="G88" s="8"/>
      <c r="H88" s="8"/>
      <c r="I88" s="8"/>
      <c r="J88" s="8"/>
      <c r="K88" s="8"/>
      <c r="L88" s="8"/>
      <c r="M88" s="8"/>
      <c r="N88" s="8"/>
      <c r="O88" s="8"/>
      <c r="P88" s="8"/>
      <c r="Q88" s="8"/>
      <c r="R88" s="8"/>
      <c r="S88" s="8"/>
      <c r="T88" s="8"/>
    </row>
    <row r="89" spans="2:20" s="14" customFormat="1" ht="30" customHeight="1" x14ac:dyDescent="0.15">
      <c r="B89" s="8"/>
      <c r="C89" s="8"/>
      <c r="D89" s="8"/>
      <c r="E89" s="8"/>
      <c r="F89" s="8"/>
      <c r="G89" s="8"/>
      <c r="H89" s="8"/>
      <c r="I89" s="8"/>
      <c r="J89" s="8"/>
      <c r="K89" s="8"/>
      <c r="L89" s="8"/>
      <c r="M89" s="8"/>
      <c r="N89" s="8"/>
      <c r="O89" s="8"/>
      <c r="P89" s="8"/>
      <c r="Q89" s="8"/>
      <c r="R89" s="8"/>
      <c r="S89" s="8"/>
      <c r="T89" s="8"/>
    </row>
    <row r="90" spans="2:20" s="14" customFormat="1" ht="30" customHeight="1" x14ac:dyDescent="0.15">
      <c r="B90" s="8"/>
      <c r="C90" s="8"/>
      <c r="D90" s="8"/>
      <c r="E90" s="8"/>
      <c r="F90" s="8"/>
      <c r="G90" s="8"/>
      <c r="H90" s="8"/>
      <c r="I90" s="8"/>
      <c r="J90" s="8"/>
      <c r="K90" s="8"/>
      <c r="L90" s="8"/>
      <c r="M90" s="8"/>
      <c r="N90" s="8"/>
      <c r="O90" s="8"/>
      <c r="P90" s="8"/>
      <c r="Q90" s="8"/>
      <c r="R90" s="8"/>
      <c r="S90" s="8"/>
      <c r="T90" s="8"/>
    </row>
    <row r="91" spans="2:20" s="14" customFormat="1" ht="30" customHeight="1" x14ac:dyDescent="0.15">
      <c r="B91" s="8"/>
      <c r="C91" s="8"/>
      <c r="D91" s="8"/>
      <c r="E91" s="8"/>
      <c r="F91" s="8"/>
      <c r="G91" s="8"/>
      <c r="H91" s="8"/>
      <c r="I91" s="8"/>
      <c r="J91" s="8"/>
      <c r="K91" s="8"/>
      <c r="L91" s="8"/>
      <c r="M91" s="8"/>
      <c r="N91" s="8"/>
      <c r="O91" s="8"/>
      <c r="P91" s="8"/>
      <c r="Q91" s="8"/>
      <c r="R91" s="8"/>
      <c r="S91" s="8"/>
      <c r="T91" s="8"/>
    </row>
    <row r="92" spans="2:20" s="14" customFormat="1" ht="30" customHeight="1" x14ac:dyDescent="0.15">
      <c r="B92" s="8"/>
      <c r="C92" s="8"/>
      <c r="D92" s="8"/>
      <c r="E92" s="8"/>
      <c r="F92" s="8"/>
      <c r="G92" s="8"/>
      <c r="H92" s="8"/>
      <c r="I92" s="8"/>
      <c r="J92" s="8"/>
      <c r="K92" s="8"/>
      <c r="L92" s="8"/>
      <c r="M92" s="8"/>
      <c r="N92" s="8"/>
      <c r="O92" s="8"/>
      <c r="P92" s="8"/>
      <c r="Q92" s="8"/>
      <c r="R92" s="8"/>
      <c r="S92" s="8"/>
      <c r="T92" s="8"/>
    </row>
    <row r="93" spans="2:20" s="14" customFormat="1" ht="30" customHeight="1" x14ac:dyDescent="0.15">
      <c r="B93" s="8"/>
      <c r="C93" s="8"/>
      <c r="D93" s="8"/>
      <c r="E93" s="8"/>
      <c r="F93" s="8"/>
      <c r="G93" s="8"/>
      <c r="H93" s="8"/>
      <c r="I93" s="8"/>
      <c r="J93" s="8"/>
      <c r="K93" s="8"/>
      <c r="L93" s="8"/>
      <c r="M93" s="8"/>
      <c r="N93" s="8"/>
      <c r="O93" s="8"/>
      <c r="P93" s="8"/>
      <c r="Q93" s="8"/>
      <c r="R93" s="8"/>
      <c r="S93" s="8"/>
      <c r="T93" s="8"/>
    </row>
    <row r="94" spans="2:20" s="14" customFormat="1" ht="30" customHeight="1" x14ac:dyDescent="0.15">
      <c r="B94" s="8"/>
      <c r="C94" s="8"/>
      <c r="D94" s="8"/>
      <c r="E94" s="8"/>
      <c r="F94" s="8"/>
      <c r="G94" s="8"/>
      <c r="H94" s="8"/>
      <c r="I94" s="8"/>
      <c r="J94" s="8"/>
      <c r="K94" s="8"/>
      <c r="L94" s="8"/>
      <c r="M94" s="8"/>
      <c r="N94" s="8"/>
      <c r="O94" s="8"/>
      <c r="P94" s="8"/>
      <c r="Q94" s="8"/>
      <c r="R94" s="8"/>
      <c r="S94" s="8"/>
      <c r="T94" s="8"/>
    </row>
    <row r="95" spans="2:20" s="14" customFormat="1" ht="30" customHeight="1" x14ac:dyDescent="0.15">
      <c r="B95" s="8"/>
      <c r="C95" s="8"/>
      <c r="D95" s="8"/>
      <c r="E95" s="8"/>
      <c r="F95" s="8"/>
      <c r="G95" s="8"/>
      <c r="H95" s="8"/>
      <c r="I95" s="8"/>
      <c r="J95" s="8"/>
      <c r="K95" s="8"/>
      <c r="L95" s="8"/>
      <c r="M95" s="8"/>
      <c r="N95" s="8"/>
      <c r="O95" s="8"/>
      <c r="P95" s="8"/>
      <c r="Q95" s="8"/>
      <c r="R95" s="8"/>
      <c r="S95" s="8"/>
      <c r="T95" s="8"/>
    </row>
    <row r="96" spans="2:20" s="14" customFormat="1" ht="30" customHeight="1" x14ac:dyDescent="0.15">
      <c r="B96" s="8"/>
      <c r="C96" s="8"/>
      <c r="D96" s="8"/>
      <c r="E96" s="8"/>
      <c r="F96" s="8"/>
      <c r="G96" s="8"/>
      <c r="H96" s="8"/>
      <c r="I96" s="8"/>
      <c r="J96" s="8"/>
      <c r="K96" s="8"/>
      <c r="L96" s="8"/>
      <c r="M96" s="8"/>
      <c r="N96" s="8"/>
      <c r="O96" s="8"/>
      <c r="P96" s="8"/>
      <c r="Q96" s="8"/>
      <c r="R96" s="8"/>
      <c r="S96" s="8"/>
      <c r="T96" s="8"/>
    </row>
    <row r="97" spans="2:20" s="14" customFormat="1" ht="30" customHeight="1" x14ac:dyDescent="0.15">
      <c r="B97" s="8"/>
      <c r="C97" s="8"/>
      <c r="D97" s="8"/>
      <c r="E97" s="8"/>
      <c r="F97" s="8"/>
      <c r="G97" s="8"/>
      <c r="H97" s="8"/>
      <c r="I97" s="8"/>
      <c r="J97" s="8"/>
      <c r="K97" s="8"/>
      <c r="L97" s="8"/>
      <c r="M97" s="8"/>
      <c r="N97" s="8"/>
      <c r="O97" s="8"/>
      <c r="P97" s="8"/>
      <c r="Q97" s="8"/>
      <c r="R97" s="8"/>
      <c r="S97" s="8"/>
      <c r="T97" s="8"/>
    </row>
    <row r="98" spans="2:20" s="14" customFormat="1" ht="30" customHeight="1" x14ac:dyDescent="0.15">
      <c r="B98" s="8"/>
      <c r="C98" s="8"/>
      <c r="D98" s="8"/>
      <c r="E98" s="8"/>
      <c r="F98" s="8"/>
      <c r="G98" s="8"/>
      <c r="H98" s="8"/>
      <c r="I98" s="8"/>
      <c r="J98" s="8"/>
      <c r="K98" s="8"/>
      <c r="L98" s="8"/>
      <c r="M98" s="8"/>
      <c r="N98" s="8"/>
      <c r="O98" s="8"/>
      <c r="P98" s="8"/>
      <c r="Q98" s="8"/>
      <c r="R98" s="8"/>
      <c r="S98" s="8"/>
      <c r="T98" s="8"/>
    </row>
    <row r="99" spans="2:20" s="14" customFormat="1" ht="30" customHeight="1" x14ac:dyDescent="0.15">
      <c r="B99" s="8"/>
      <c r="C99" s="8"/>
      <c r="D99" s="8"/>
      <c r="E99" s="8"/>
      <c r="F99" s="8"/>
      <c r="G99" s="8"/>
      <c r="H99" s="8"/>
      <c r="I99" s="8"/>
      <c r="J99" s="8"/>
      <c r="K99" s="8"/>
      <c r="L99" s="8"/>
      <c r="M99" s="8"/>
      <c r="N99" s="8"/>
      <c r="O99" s="8"/>
      <c r="P99" s="8"/>
      <c r="Q99" s="8"/>
      <c r="R99" s="8"/>
      <c r="S99" s="8"/>
      <c r="T99" s="8"/>
    </row>
    <row r="100" spans="2:20" s="14" customFormat="1" ht="30" customHeight="1" x14ac:dyDescent="0.15">
      <c r="B100" s="8"/>
      <c r="C100" s="8"/>
      <c r="D100" s="8"/>
      <c r="E100" s="8"/>
      <c r="F100" s="8"/>
      <c r="G100" s="8"/>
      <c r="H100" s="8"/>
      <c r="I100" s="8"/>
      <c r="J100" s="8"/>
      <c r="K100" s="8"/>
      <c r="L100" s="8"/>
      <c r="M100" s="8"/>
      <c r="N100" s="8"/>
      <c r="O100" s="8"/>
      <c r="P100" s="8"/>
      <c r="Q100" s="8"/>
      <c r="R100" s="8"/>
      <c r="S100" s="8"/>
      <c r="T100" s="8"/>
    </row>
    <row r="101" spans="2:20" s="14" customFormat="1" ht="30" customHeight="1" x14ac:dyDescent="0.15">
      <c r="B101" s="8"/>
      <c r="C101" s="8"/>
      <c r="D101" s="8"/>
      <c r="E101" s="8"/>
      <c r="F101" s="8"/>
      <c r="G101" s="8"/>
      <c r="H101" s="8"/>
      <c r="I101" s="8"/>
      <c r="J101" s="8"/>
      <c r="K101" s="8"/>
      <c r="L101" s="8"/>
      <c r="M101" s="8"/>
      <c r="N101" s="8"/>
      <c r="O101" s="8"/>
      <c r="P101" s="8"/>
      <c r="Q101" s="8"/>
      <c r="R101" s="8"/>
      <c r="S101" s="8"/>
      <c r="T101" s="8"/>
    </row>
    <row r="102" spans="2:20" s="14" customFormat="1" ht="30" customHeight="1" x14ac:dyDescent="0.15">
      <c r="B102" s="8"/>
      <c r="C102" s="8"/>
      <c r="D102" s="8"/>
      <c r="E102" s="8"/>
      <c r="F102" s="8"/>
      <c r="G102" s="8"/>
      <c r="H102" s="8"/>
      <c r="I102" s="8"/>
      <c r="J102" s="8"/>
      <c r="K102" s="8"/>
      <c r="L102" s="8"/>
      <c r="M102" s="8"/>
      <c r="N102" s="8"/>
      <c r="O102" s="8"/>
      <c r="P102" s="8"/>
      <c r="Q102" s="8"/>
      <c r="R102" s="8"/>
      <c r="S102" s="8"/>
      <c r="T102" s="8"/>
    </row>
    <row r="103" spans="2:20" s="14" customFormat="1" ht="30" customHeight="1" x14ac:dyDescent="0.15">
      <c r="B103" s="8"/>
      <c r="C103" s="8"/>
      <c r="D103" s="8"/>
      <c r="E103" s="8"/>
      <c r="F103" s="8"/>
      <c r="G103" s="8"/>
      <c r="H103" s="8"/>
      <c r="I103" s="8"/>
      <c r="J103" s="8"/>
      <c r="K103" s="8"/>
      <c r="L103" s="8"/>
      <c r="M103" s="8"/>
      <c r="N103" s="8"/>
      <c r="O103" s="8"/>
      <c r="P103" s="8"/>
      <c r="Q103" s="8"/>
      <c r="R103" s="8"/>
      <c r="S103" s="8"/>
      <c r="T103" s="8"/>
    </row>
    <row r="104" spans="2:20" s="14" customFormat="1" ht="30" customHeight="1" x14ac:dyDescent="0.15">
      <c r="B104" s="8"/>
      <c r="C104" s="8"/>
      <c r="D104" s="8"/>
      <c r="E104" s="8"/>
      <c r="F104" s="8"/>
      <c r="G104" s="8"/>
      <c r="H104" s="8"/>
      <c r="I104" s="8"/>
      <c r="J104" s="8"/>
      <c r="K104" s="8"/>
      <c r="L104" s="8"/>
      <c r="M104" s="8"/>
      <c r="N104" s="8"/>
      <c r="O104" s="8"/>
      <c r="P104" s="8"/>
      <c r="Q104" s="8"/>
      <c r="R104" s="8"/>
      <c r="S104" s="8"/>
      <c r="T104" s="8"/>
    </row>
    <row r="105" spans="2:20" s="14" customFormat="1" ht="30" customHeight="1" x14ac:dyDescent="0.15">
      <c r="B105" s="8"/>
      <c r="C105" s="8"/>
      <c r="D105" s="8"/>
      <c r="E105" s="8"/>
      <c r="F105" s="8"/>
      <c r="G105" s="8"/>
      <c r="H105" s="8"/>
      <c r="I105" s="8"/>
      <c r="J105" s="8"/>
      <c r="K105" s="8"/>
      <c r="L105" s="8"/>
      <c r="M105" s="8"/>
      <c r="N105" s="8"/>
      <c r="O105" s="8"/>
      <c r="P105" s="8"/>
      <c r="Q105" s="8"/>
      <c r="R105" s="8"/>
      <c r="S105" s="8"/>
      <c r="T105" s="8"/>
    </row>
    <row r="106" spans="2:20" s="14" customFormat="1" ht="30" customHeight="1" x14ac:dyDescent="0.15">
      <c r="B106" s="8"/>
      <c r="C106" s="8"/>
      <c r="D106" s="8"/>
      <c r="E106" s="8"/>
      <c r="F106" s="8"/>
      <c r="G106" s="8"/>
      <c r="H106" s="8"/>
      <c r="I106" s="8"/>
      <c r="J106" s="8"/>
      <c r="K106" s="8"/>
      <c r="L106" s="8"/>
      <c r="M106" s="8"/>
      <c r="N106" s="8"/>
      <c r="O106" s="8"/>
      <c r="P106" s="8"/>
      <c r="Q106" s="8"/>
      <c r="R106" s="8"/>
      <c r="S106" s="8"/>
      <c r="T106" s="8"/>
    </row>
    <row r="107" spans="2:20" s="14" customFormat="1" ht="30" customHeight="1" x14ac:dyDescent="0.15">
      <c r="B107" s="8"/>
      <c r="C107" s="8"/>
      <c r="D107" s="8"/>
      <c r="E107" s="8"/>
      <c r="F107" s="8"/>
      <c r="G107" s="8"/>
      <c r="H107" s="8"/>
      <c r="I107" s="8"/>
      <c r="J107" s="8"/>
      <c r="K107" s="8"/>
      <c r="L107" s="8"/>
      <c r="M107" s="8"/>
      <c r="N107" s="8"/>
      <c r="O107" s="8"/>
      <c r="P107" s="8"/>
      <c r="Q107" s="8"/>
      <c r="R107" s="8"/>
      <c r="S107" s="8"/>
      <c r="T107" s="8"/>
    </row>
    <row r="108" spans="2:20" s="14" customFormat="1" ht="30" customHeight="1" x14ac:dyDescent="0.15">
      <c r="B108" s="8"/>
      <c r="C108" s="8"/>
      <c r="D108" s="8"/>
      <c r="E108" s="8"/>
      <c r="F108" s="8"/>
      <c r="G108" s="8"/>
      <c r="H108" s="8"/>
      <c r="I108" s="8"/>
      <c r="J108" s="8"/>
      <c r="K108" s="8"/>
      <c r="L108" s="8"/>
      <c r="M108" s="8"/>
      <c r="N108" s="8"/>
      <c r="O108" s="8"/>
      <c r="P108" s="8"/>
      <c r="Q108" s="8"/>
      <c r="R108" s="8"/>
      <c r="S108" s="8"/>
      <c r="T108" s="8"/>
    </row>
    <row r="109" spans="2:20" s="14" customFormat="1" ht="30" customHeight="1" x14ac:dyDescent="0.15">
      <c r="B109" s="8"/>
      <c r="C109" s="8"/>
      <c r="D109" s="8"/>
      <c r="E109" s="8"/>
      <c r="F109" s="8"/>
      <c r="G109" s="8"/>
      <c r="H109" s="8"/>
      <c r="I109" s="8"/>
      <c r="J109" s="8"/>
      <c r="K109" s="8"/>
      <c r="L109" s="8"/>
      <c r="M109" s="8"/>
      <c r="N109" s="8"/>
      <c r="O109" s="8"/>
      <c r="P109" s="8"/>
      <c r="Q109" s="8"/>
      <c r="R109" s="8"/>
      <c r="S109" s="8"/>
      <c r="T109" s="8"/>
    </row>
    <row r="110" spans="2:20" s="14" customFormat="1" ht="30" customHeight="1" x14ac:dyDescent="0.15">
      <c r="B110" s="8"/>
      <c r="C110" s="8"/>
      <c r="D110" s="8"/>
      <c r="E110" s="8"/>
      <c r="F110" s="8"/>
      <c r="G110" s="8"/>
      <c r="H110" s="8"/>
      <c r="I110" s="8"/>
      <c r="J110" s="8"/>
      <c r="K110" s="8"/>
      <c r="L110" s="8"/>
      <c r="M110" s="8"/>
      <c r="N110" s="8"/>
      <c r="O110" s="8"/>
      <c r="P110" s="8"/>
      <c r="Q110" s="8"/>
      <c r="R110" s="8"/>
      <c r="S110" s="8"/>
      <c r="T110" s="8"/>
    </row>
    <row r="111" spans="2:20" s="14" customFormat="1" ht="30" customHeight="1" x14ac:dyDescent="0.15">
      <c r="B111" s="8"/>
      <c r="C111" s="8"/>
      <c r="D111" s="8"/>
      <c r="E111" s="8"/>
      <c r="F111" s="8"/>
      <c r="G111" s="8"/>
      <c r="H111" s="8"/>
      <c r="I111" s="8"/>
      <c r="J111" s="8"/>
      <c r="K111" s="8"/>
      <c r="L111" s="8"/>
      <c r="M111" s="8"/>
      <c r="N111" s="8"/>
      <c r="O111" s="8"/>
      <c r="P111" s="8"/>
      <c r="Q111" s="8"/>
      <c r="R111" s="8"/>
      <c r="S111" s="8"/>
      <c r="T111" s="8"/>
    </row>
    <row r="112" spans="2:20" s="14" customFormat="1" ht="30" customHeight="1" x14ac:dyDescent="0.15">
      <c r="B112" s="8"/>
      <c r="C112" s="8"/>
      <c r="D112" s="8"/>
      <c r="E112" s="8"/>
      <c r="F112" s="8"/>
      <c r="G112" s="8"/>
      <c r="H112" s="8"/>
      <c r="I112" s="8"/>
      <c r="J112" s="8"/>
      <c r="K112" s="8"/>
      <c r="L112" s="8"/>
      <c r="M112" s="8"/>
      <c r="N112" s="8"/>
      <c r="O112" s="8"/>
      <c r="P112" s="8"/>
      <c r="Q112" s="8"/>
      <c r="R112" s="8"/>
      <c r="S112" s="8"/>
      <c r="T112" s="8"/>
    </row>
    <row r="113" spans="2:20" s="14" customFormat="1" ht="30" customHeight="1" x14ac:dyDescent="0.15">
      <c r="B113" s="8"/>
      <c r="C113" s="8"/>
      <c r="D113" s="8"/>
      <c r="E113" s="8"/>
      <c r="F113" s="8"/>
      <c r="G113" s="8"/>
      <c r="H113" s="8"/>
      <c r="I113" s="8"/>
      <c r="J113" s="8"/>
      <c r="K113" s="8"/>
      <c r="L113" s="8"/>
      <c r="M113" s="8"/>
      <c r="N113" s="8"/>
      <c r="O113" s="8"/>
      <c r="P113" s="8"/>
      <c r="Q113" s="8"/>
      <c r="R113" s="8"/>
      <c r="S113" s="8"/>
      <c r="T113" s="8"/>
    </row>
    <row r="114" spans="2:20" s="14" customFormat="1" ht="30" customHeight="1" x14ac:dyDescent="0.15">
      <c r="B114" s="8"/>
      <c r="C114" s="8"/>
      <c r="D114" s="8"/>
      <c r="E114" s="8"/>
      <c r="F114" s="8"/>
      <c r="G114" s="8"/>
      <c r="H114" s="8"/>
      <c r="I114" s="8"/>
      <c r="J114" s="8"/>
      <c r="K114" s="8"/>
      <c r="L114" s="8"/>
      <c r="M114" s="8"/>
      <c r="N114" s="8"/>
      <c r="O114" s="8"/>
      <c r="P114" s="8"/>
      <c r="Q114" s="8"/>
      <c r="R114" s="8"/>
      <c r="S114" s="8"/>
      <c r="T114" s="8"/>
    </row>
    <row r="115" spans="2:20" s="14" customFormat="1" ht="30" customHeight="1" x14ac:dyDescent="0.15">
      <c r="B115" s="8"/>
      <c r="C115" s="8"/>
      <c r="D115" s="8"/>
      <c r="E115" s="8"/>
      <c r="F115" s="8"/>
      <c r="G115" s="8"/>
      <c r="H115" s="8"/>
      <c r="I115" s="8"/>
      <c r="J115" s="8"/>
      <c r="K115" s="8"/>
      <c r="L115" s="8"/>
      <c r="M115" s="8"/>
      <c r="N115" s="8"/>
      <c r="O115" s="8"/>
      <c r="P115" s="8"/>
      <c r="Q115" s="8"/>
      <c r="R115" s="8"/>
      <c r="S115" s="8"/>
      <c r="T115" s="8"/>
    </row>
    <row r="116" spans="2:20" s="14" customFormat="1" ht="30" customHeight="1" x14ac:dyDescent="0.15">
      <c r="B116" s="8"/>
      <c r="C116" s="8"/>
      <c r="D116" s="8"/>
      <c r="E116" s="8"/>
      <c r="F116" s="8"/>
      <c r="G116" s="8"/>
      <c r="H116" s="8"/>
      <c r="I116" s="8"/>
      <c r="J116" s="8"/>
      <c r="K116" s="8"/>
      <c r="L116" s="8"/>
      <c r="M116" s="8"/>
      <c r="N116" s="8"/>
      <c r="O116" s="8"/>
      <c r="P116" s="8"/>
      <c r="Q116" s="8"/>
      <c r="R116" s="8"/>
      <c r="S116" s="8"/>
      <c r="T116" s="8"/>
    </row>
    <row r="117" spans="2:20" s="14" customFormat="1" ht="30" customHeight="1" x14ac:dyDescent="0.15">
      <c r="B117" s="8"/>
      <c r="C117" s="8"/>
      <c r="D117" s="8"/>
      <c r="E117" s="8"/>
      <c r="F117" s="8"/>
      <c r="G117" s="8"/>
      <c r="H117" s="8"/>
      <c r="I117" s="8"/>
      <c r="J117" s="8"/>
      <c r="K117" s="8"/>
      <c r="L117" s="8"/>
      <c r="M117" s="8"/>
      <c r="N117" s="8"/>
      <c r="O117" s="8"/>
      <c r="P117" s="8"/>
      <c r="Q117" s="8"/>
      <c r="R117" s="8"/>
      <c r="S117" s="8"/>
      <c r="T117" s="8"/>
    </row>
    <row r="118" spans="2:20" s="14" customFormat="1" ht="30" customHeight="1" x14ac:dyDescent="0.15">
      <c r="B118" s="8"/>
      <c r="C118" s="8"/>
      <c r="D118" s="8"/>
      <c r="E118" s="8"/>
      <c r="F118" s="8"/>
      <c r="G118" s="8"/>
      <c r="H118" s="8"/>
      <c r="I118" s="8"/>
      <c r="J118" s="8"/>
      <c r="K118" s="8"/>
      <c r="L118" s="8"/>
      <c r="M118" s="8"/>
      <c r="N118" s="8"/>
      <c r="O118" s="8"/>
      <c r="P118" s="8"/>
      <c r="Q118" s="8"/>
      <c r="R118" s="8"/>
      <c r="S118" s="8"/>
      <c r="T118" s="8"/>
    </row>
    <row r="119" spans="2:20" s="14" customFormat="1" ht="30" customHeight="1" x14ac:dyDescent="0.15">
      <c r="B119" s="8"/>
      <c r="C119" s="8"/>
      <c r="D119" s="8"/>
      <c r="E119" s="8"/>
      <c r="F119" s="8"/>
      <c r="G119" s="8"/>
      <c r="H119" s="8"/>
      <c r="I119" s="8"/>
      <c r="J119" s="8"/>
      <c r="K119" s="8"/>
      <c r="L119" s="8"/>
      <c r="M119" s="8"/>
      <c r="N119" s="8"/>
      <c r="O119" s="8"/>
      <c r="P119" s="8"/>
      <c r="Q119" s="8"/>
      <c r="R119" s="8"/>
      <c r="S119" s="8"/>
      <c r="T119" s="8"/>
    </row>
    <row r="120" spans="2:20" s="14" customFormat="1" ht="30" customHeight="1" x14ac:dyDescent="0.15">
      <c r="B120" s="8"/>
      <c r="C120" s="8"/>
      <c r="D120" s="8"/>
      <c r="E120" s="8"/>
      <c r="F120" s="8"/>
      <c r="G120" s="8"/>
      <c r="H120" s="8"/>
      <c r="I120" s="8"/>
      <c r="J120" s="8"/>
      <c r="K120" s="8"/>
      <c r="L120" s="8"/>
      <c r="M120" s="8"/>
      <c r="N120" s="8"/>
      <c r="O120" s="8"/>
      <c r="P120" s="8"/>
      <c r="Q120" s="8"/>
      <c r="R120" s="8"/>
      <c r="S120" s="8"/>
      <c r="T120" s="8"/>
    </row>
    <row r="121" spans="2:20" s="14" customFormat="1" ht="30" customHeight="1" x14ac:dyDescent="0.15">
      <c r="B121" s="8"/>
      <c r="C121" s="8"/>
      <c r="D121" s="8"/>
      <c r="E121" s="8"/>
      <c r="F121" s="8"/>
      <c r="G121" s="8"/>
      <c r="H121" s="8"/>
      <c r="I121" s="8"/>
      <c r="J121" s="8"/>
      <c r="K121" s="8"/>
      <c r="L121" s="8"/>
      <c r="M121" s="8"/>
      <c r="N121" s="8"/>
      <c r="O121" s="8"/>
      <c r="P121" s="8"/>
      <c r="Q121" s="8"/>
      <c r="R121" s="8"/>
      <c r="S121" s="8"/>
      <c r="T121" s="8"/>
    </row>
    <row r="122" spans="2:20" s="14" customFormat="1" ht="30" customHeight="1" x14ac:dyDescent="0.15">
      <c r="B122" s="8"/>
      <c r="C122" s="8"/>
      <c r="D122" s="8"/>
      <c r="E122" s="8"/>
      <c r="F122" s="8"/>
      <c r="G122" s="8"/>
      <c r="H122" s="8"/>
      <c r="I122" s="8"/>
      <c r="J122" s="8"/>
      <c r="K122" s="8"/>
      <c r="L122" s="8"/>
      <c r="M122" s="8"/>
      <c r="N122" s="8"/>
      <c r="O122" s="8"/>
      <c r="P122" s="8"/>
      <c r="Q122" s="8"/>
      <c r="R122" s="8"/>
      <c r="S122" s="8"/>
      <c r="T122" s="8"/>
    </row>
    <row r="123" spans="2:20" s="14" customFormat="1" ht="30" customHeight="1" x14ac:dyDescent="0.15">
      <c r="B123" s="8"/>
      <c r="C123" s="8"/>
      <c r="D123" s="8"/>
      <c r="E123" s="8"/>
      <c r="F123" s="8"/>
      <c r="G123" s="8"/>
      <c r="H123" s="8"/>
      <c r="I123" s="8"/>
      <c r="J123" s="8"/>
      <c r="K123" s="8"/>
      <c r="L123" s="8"/>
      <c r="M123" s="8"/>
      <c r="N123" s="8"/>
      <c r="O123" s="8"/>
      <c r="P123" s="8"/>
      <c r="Q123" s="8"/>
      <c r="R123" s="8"/>
      <c r="S123" s="8"/>
      <c r="T123" s="8"/>
    </row>
    <row r="124" spans="2:20" s="14" customFormat="1" ht="30" customHeight="1" x14ac:dyDescent="0.15">
      <c r="B124" s="8"/>
      <c r="C124" s="8"/>
      <c r="D124" s="8"/>
      <c r="E124" s="8"/>
      <c r="F124" s="8"/>
      <c r="G124" s="8"/>
      <c r="H124" s="8"/>
      <c r="I124" s="8"/>
      <c r="J124" s="8"/>
      <c r="K124" s="8"/>
      <c r="L124" s="8"/>
      <c r="M124" s="8"/>
      <c r="N124" s="8"/>
      <c r="O124" s="8"/>
      <c r="P124" s="8"/>
      <c r="Q124" s="8"/>
      <c r="R124" s="8"/>
      <c r="S124" s="8"/>
      <c r="T124" s="8"/>
    </row>
    <row r="125" spans="2:20" s="14" customFormat="1" ht="30" customHeight="1" x14ac:dyDescent="0.15">
      <c r="B125" s="8"/>
      <c r="C125" s="8"/>
      <c r="D125" s="8"/>
      <c r="E125" s="8"/>
      <c r="F125" s="8"/>
      <c r="G125" s="8"/>
      <c r="H125" s="8"/>
      <c r="I125" s="8"/>
      <c r="J125" s="8"/>
      <c r="K125" s="8"/>
      <c r="L125" s="8"/>
      <c r="M125" s="8"/>
      <c r="N125" s="8"/>
      <c r="O125" s="8"/>
      <c r="P125" s="8"/>
      <c r="Q125" s="8"/>
      <c r="R125" s="8"/>
      <c r="S125" s="8"/>
      <c r="T125" s="8"/>
    </row>
    <row r="126" spans="2:20" s="14" customFormat="1" ht="30" customHeight="1" x14ac:dyDescent="0.15">
      <c r="B126" s="8"/>
      <c r="C126" s="8"/>
      <c r="D126" s="8"/>
      <c r="E126" s="8"/>
      <c r="F126" s="8"/>
      <c r="G126" s="8"/>
      <c r="H126" s="8"/>
      <c r="I126" s="8"/>
      <c r="J126" s="8"/>
      <c r="K126" s="8"/>
      <c r="L126" s="8"/>
      <c r="M126" s="8"/>
      <c r="N126" s="8"/>
      <c r="O126" s="8"/>
      <c r="P126" s="8"/>
      <c r="Q126" s="8"/>
      <c r="R126" s="8"/>
      <c r="S126" s="8"/>
      <c r="T126" s="8"/>
    </row>
    <row r="127" spans="2:20" s="14" customFormat="1" ht="30" customHeight="1" x14ac:dyDescent="0.15">
      <c r="B127" s="8"/>
      <c r="C127" s="8"/>
      <c r="D127" s="8"/>
      <c r="E127" s="8"/>
      <c r="F127" s="8"/>
      <c r="G127" s="8"/>
      <c r="H127" s="8"/>
      <c r="I127" s="8"/>
      <c r="J127" s="8"/>
      <c r="K127" s="8"/>
      <c r="L127" s="8"/>
      <c r="M127" s="8"/>
      <c r="N127" s="8"/>
      <c r="O127" s="8"/>
      <c r="P127" s="8"/>
      <c r="Q127" s="8"/>
      <c r="R127" s="8"/>
      <c r="S127" s="8"/>
      <c r="T127" s="8"/>
    </row>
    <row r="128" spans="2:20" s="14" customFormat="1" ht="30" customHeight="1" x14ac:dyDescent="0.15">
      <c r="B128" s="8"/>
      <c r="C128" s="8"/>
      <c r="D128" s="8"/>
      <c r="E128" s="8"/>
      <c r="F128" s="8"/>
      <c r="G128" s="8"/>
      <c r="H128" s="8"/>
      <c r="I128" s="8"/>
      <c r="J128" s="8"/>
      <c r="K128" s="8"/>
      <c r="L128" s="8"/>
      <c r="M128" s="8"/>
      <c r="N128" s="8"/>
      <c r="O128" s="8"/>
      <c r="P128" s="8"/>
      <c r="Q128" s="8"/>
      <c r="R128" s="8"/>
      <c r="S128" s="8"/>
      <c r="T128" s="8"/>
    </row>
    <row r="129" spans="2:20" s="14" customFormat="1" ht="30" customHeight="1" x14ac:dyDescent="0.15">
      <c r="B129" s="8"/>
      <c r="C129" s="8"/>
      <c r="D129" s="8"/>
      <c r="E129" s="8"/>
      <c r="F129" s="8"/>
      <c r="G129" s="8"/>
      <c r="H129" s="8"/>
      <c r="I129" s="8"/>
      <c r="J129" s="8"/>
      <c r="K129" s="8"/>
      <c r="L129" s="8"/>
      <c r="M129" s="8"/>
      <c r="N129" s="8"/>
      <c r="O129" s="8"/>
      <c r="P129" s="8"/>
      <c r="Q129" s="8"/>
      <c r="R129" s="8"/>
      <c r="S129" s="8"/>
      <c r="T129" s="8"/>
    </row>
    <row r="130" spans="2:20" s="14" customFormat="1" ht="30" customHeight="1" x14ac:dyDescent="0.15">
      <c r="B130" s="8"/>
      <c r="C130" s="8"/>
      <c r="D130" s="8"/>
      <c r="E130" s="8"/>
      <c r="F130" s="8"/>
      <c r="G130" s="8"/>
      <c r="H130" s="8"/>
      <c r="I130" s="8"/>
      <c r="J130" s="8"/>
      <c r="K130" s="8"/>
      <c r="L130" s="8"/>
      <c r="M130" s="8"/>
      <c r="N130" s="8"/>
      <c r="O130" s="8"/>
      <c r="P130" s="8"/>
      <c r="Q130" s="8"/>
      <c r="R130" s="8"/>
      <c r="S130" s="8"/>
      <c r="T130" s="8"/>
    </row>
    <row r="131" spans="2:20" s="14" customFormat="1" ht="30" customHeight="1" x14ac:dyDescent="0.15">
      <c r="B131" s="8"/>
      <c r="C131" s="8"/>
      <c r="D131" s="8"/>
      <c r="E131" s="8"/>
      <c r="F131" s="8"/>
      <c r="G131" s="8"/>
      <c r="H131" s="8"/>
      <c r="I131" s="8"/>
      <c r="J131" s="8"/>
      <c r="K131" s="8"/>
      <c r="L131" s="8"/>
      <c r="M131" s="8"/>
      <c r="N131" s="8"/>
      <c r="O131" s="8"/>
      <c r="P131" s="8"/>
      <c r="Q131" s="8"/>
      <c r="R131" s="8"/>
      <c r="S131" s="8"/>
      <c r="T131" s="8"/>
    </row>
    <row r="132" spans="2:20" s="14" customFormat="1" ht="30" customHeight="1" x14ac:dyDescent="0.15">
      <c r="B132" s="8"/>
      <c r="C132" s="8"/>
      <c r="D132" s="8"/>
      <c r="E132" s="8"/>
      <c r="F132" s="8"/>
      <c r="G132" s="8"/>
      <c r="H132" s="8"/>
      <c r="I132" s="8"/>
      <c r="J132" s="8"/>
      <c r="K132" s="8"/>
      <c r="L132" s="8"/>
      <c r="M132" s="8"/>
      <c r="N132" s="8"/>
      <c r="O132" s="8"/>
      <c r="P132" s="8"/>
      <c r="Q132" s="8"/>
      <c r="R132" s="8"/>
      <c r="S132" s="8"/>
      <c r="T132" s="8"/>
    </row>
    <row r="133" spans="2:20" s="14" customFormat="1" ht="30" customHeight="1" x14ac:dyDescent="0.15">
      <c r="B133" s="8"/>
      <c r="C133" s="8"/>
      <c r="D133" s="8"/>
      <c r="E133" s="8"/>
      <c r="F133" s="8"/>
      <c r="G133" s="8"/>
      <c r="H133" s="8"/>
      <c r="I133" s="8"/>
      <c r="J133" s="8"/>
      <c r="K133" s="8"/>
      <c r="L133" s="8"/>
      <c r="M133" s="8"/>
      <c r="N133" s="8"/>
      <c r="O133" s="8"/>
      <c r="P133" s="8"/>
      <c r="Q133" s="8"/>
      <c r="R133" s="8"/>
      <c r="S133" s="8"/>
      <c r="T133" s="8"/>
    </row>
    <row r="134" spans="2:20" s="14" customFormat="1" ht="30" customHeight="1" x14ac:dyDescent="0.15">
      <c r="B134" s="8"/>
      <c r="C134" s="8"/>
      <c r="D134" s="8"/>
      <c r="E134" s="8"/>
      <c r="F134" s="8"/>
      <c r="G134" s="8"/>
      <c r="H134" s="8"/>
      <c r="I134" s="8"/>
      <c r="J134" s="8"/>
      <c r="K134" s="8"/>
      <c r="L134" s="8"/>
      <c r="M134" s="8"/>
      <c r="N134" s="8"/>
      <c r="O134" s="8"/>
      <c r="P134" s="8"/>
      <c r="Q134" s="8"/>
      <c r="R134" s="8"/>
      <c r="S134" s="8"/>
      <c r="T134" s="8"/>
    </row>
    <row r="135" spans="2:20" s="14" customFormat="1" ht="30" customHeight="1" x14ac:dyDescent="0.15">
      <c r="B135" s="8"/>
      <c r="C135" s="8"/>
      <c r="D135" s="8"/>
      <c r="E135" s="8"/>
      <c r="F135" s="8"/>
      <c r="G135" s="8"/>
      <c r="H135" s="8"/>
      <c r="I135" s="8"/>
      <c r="J135" s="8"/>
      <c r="K135" s="8"/>
      <c r="L135" s="8"/>
      <c r="M135" s="8"/>
      <c r="N135" s="8"/>
      <c r="O135" s="8"/>
      <c r="P135" s="8"/>
      <c r="Q135" s="8"/>
      <c r="R135" s="8"/>
      <c r="S135" s="8"/>
      <c r="T135" s="8"/>
    </row>
    <row r="136" spans="2:20" s="14" customFormat="1" ht="30" customHeight="1" x14ac:dyDescent="0.15">
      <c r="B136" s="8"/>
      <c r="C136" s="8"/>
      <c r="D136" s="8"/>
      <c r="E136" s="8"/>
      <c r="F136" s="8"/>
      <c r="G136" s="8"/>
      <c r="H136" s="8"/>
      <c r="I136" s="8"/>
      <c r="J136" s="8"/>
      <c r="K136" s="8"/>
      <c r="L136" s="8"/>
      <c r="M136" s="8"/>
      <c r="N136" s="8"/>
      <c r="O136" s="8"/>
      <c r="P136" s="8"/>
      <c r="Q136" s="8"/>
      <c r="R136" s="8"/>
      <c r="S136" s="8"/>
      <c r="T136" s="8"/>
    </row>
    <row r="137" spans="2:20" s="14" customFormat="1" ht="30" customHeight="1" x14ac:dyDescent="0.15">
      <c r="B137" s="8"/>
      <c r="C137" s="8"/>
      <c r="D137" s="8"/>
      <c r="E137" s="8"/>
      <c r="F137" s="8"/>
      <c r="G137" s="8"/>
      <c r="H137" s="8"/>
      <c r="I137" s="8"/>
      <c r="J137" s="8"/>
      <c r="K137" s="8"/>
      <c r="L137" s="8"/>
      <c r="M137" s="8"/>
      <c r="N137" s="8"/>
      <c r="O137" s="8"/>
      <c r="P137" s="8"/>
      <c r="Q137" s="8"/>
      <c r="R137" s="8"/>
      <c r="S137" s="8"/>
      <c r="T137" s="8"/>
    </row>
    <row r="138" spans="2:20" s="14" customFormat="1" ht="30" customHeight="1" x14ac:dyDescent="0.15">
      <c r="B138" s="8"/>
      <c r="C138" s="8"/>
      <c r="D138" s="8"/>
      <c r="E138" s="8"/>
      <c r="F138" s="8"/>
      <c r="G138" s="8"/>
      <c r="H138" s="8"/>
      <c r="I138" s="8"/>
      <c r="J138" s="8"/>
      <c r="K138" s="8"/>
      <c r="L138" s="8"/>
      <c r="M138" s="8"/>
      <c r="N138" s="8"/>
      <c r="O138" s="8"/>
      <c r="P138" s="8"/>
      <c r="Q138" s="8"/>
      <c r="R138" s="8"/>
      <c r="S138" s="8"/>
      <c r="T138" s="8"/>
    </row>
    <row r="139" spans="2:20" s="14" customFormat="1" ht="30" customHeight="1" x14ac:dyDescent="0.15">
      <c r="B139" s="8"/>
      <c r="C139" s="8"/>
      <c r="D139" s="8"/>
      <c r="E139" s="8"/>
      <c r="F139" s="8"/>
      <c r="G139" s="8"/>
      <c r="H139" s="8"/>
      <c r="I139" s="8"/>
      <c r="J139" s="8"/>
      <c r="K139" s="8"/>
      <c r="L139" s="8"/>
      <c r="M139" s="8"/>
      <c r="N139" s="8"/>
      <c r="O139" s="8"/>
      <c r="P139" s="8"/>
      <c r="Q139" s="8"/>
      <c r="R139" s="8"/>
      <c r="S139" s="8"/>
      <c r="T139" s="8"/>
    </row>
    <row r="140" spans="2:20" s="14" customFormat="1" ht="30" customHeight="1" x14ac:dyDescent="0.15">
      <c r="B140" s="8"/>
      <c r="C140" s="8"/>
      <c r="D140" s="8"/>
      <c r="E140" s="8"/>
      <c r="F140" s="8"/>
      <c r="G140" s="8"/>
      <c r="H140" s="8"/>
      <c r="I140" s="8"/>
      <c r="J140" s="8"/>
      <c r="K140" s="8"/>
      <c r="L140" s="8"/>
      <c r="M140" s="8"/>
      <c r="N140" s="8"/>
      <c r="O140" s="8"/>
      <c r="P140" s="8"/>
      <c r="Q140" s="8"/>
      <c r="R140" s="8"/>
      <c r="S140" s="8"/>
      <c r="T140" s="8"/>
    </row>
    <row r="141" spans="2:20" s="14" customFormat="1" ht="30" customHeight="1" x14ac:dyDescent="0.15">
      <c r="B141" s="8"/>
      <c r="C141" s="8"/>
      <c r="D141" s="8"/>
      <c r="E141" s="8"/>
      <c r="F141" s="8"/>
      <c r="G141" s="8"/>
      <c r="H141" s="8"/>
      <c r="I141" s="8"/>
      <c r="J141" s="8"/>
      <c r="K141" s="8"/>
      <c r="L141" s="8"/>
      <c r="M141" s="8"/>
      <c r="N141" s="8"/>
      <c r="O141" s="8"/>
      <c r="P141" s="8"/>
      <c r="Q141" s="8"/>
      <c r="R141" s="8"/>
      <c r="S141" s="8"/>
      <c r="T141" s="8"/>
    </row>
    <row r="142" spans="2:20" s="14" customFormat="1" ht="30" customHeight="1" x14ac:dyDescent="0.15">
      <c r="B142" s="8"/>
      <c r="C142" s="8"/>
      <c r="D142" s="8"/>
      <c r="E142" s="8"/>
      <c r="F142" s="8"/>
      <c r="G142" s="8"/>
      <c r="H142" s="8"/>
      <c r="I142" s="8"/>
      <c r="J142" s="8"/>
      <c r="K142" s="8"/>
      <c r="L142" s="8"/>
      <c r="M142" s="8"/>
      <c r="N142" s="8"/>
      <c r="O142" s="8"/>
      <c r="P142" s="8"/>
      <c r="Q142" s="8"/>
      <c r="R142" s="8"/>
      <c r="S142" s="8"/>
      <c r="T142" s="8"/>
    </row>
    <row r="143" spans="2:20" s="14" customFormat="1" ht="30" customHeight="1" x14ac:dyDescent="0.15">
      <c r="B143" s="8"/>
      <c r="C143" s="8"/>
      <c r="D143" s="8"/>
      <c r="E143" s="8"/>
      <c r="F143" s="8"/>
      <c r="G143" s="8"/>
      <c r="H143" s="8"/>
      <c r="I143" s="8"/>
      <c r="J143" s="8"/>
      <c r="K143" s="8"/>
      <c r="L143" s="8"/>
      <c r="M143" s="8"/>
      <c r="N143" s="8"/>
      <c r="O143" s="8"/>
      <c r="P143" s="8"/>
      <c r="Q143" s="8"/>
      <c r="R143" s="8"/>
      <c r="S143" s="8"/>
      <c r="T143" s="8"/>
    </row>
    <row r="144" spans="2:20" s="14" customFormat="1" ht="30" customHeight="1" x14ac:dyDescent="0.15">
      <c r="B144" s="8"/>
      <c r="C144" s="8"/>
      <c r="D144" s="8"/>
      <c r="E144" s="8"/>
      <c r="F144" s="8"/>
      <c r="G144" s="8"/>
      <c r="H144" s="8"/>
      <c r="I144" s="8"/>
      <c r="J144" s="8"/>
      <c r="K144" s="8"/>
      <c r="L144" s="8"/>
      <c r="M144" s="8"/>
      <c r="N144" s="8"/>
      <c r="O144" s="8"/>
      <c r="P144" s="8"/>
      <c r="Q144" s="8"/>
      <c r="R144" s="8"/>
      <c r="S144" s="8"/>
      <c r="T144" s="8"/>
    </row>
    <row r="145" spans="2:20" s="14" customFormat="1" ht="30" customHeight="1" x14ac:dyDescent="0.15">
      <c r="B145" s="8"/>
      <c r="C145" s="8"/>
      <c r="D145" s="8"/>
      <c r="E145" s="8"/>
      <c r="F145" s="8"/>
      <c r="G145" s="8"/>
      <c r="H145" s="8"/>
      <c r="I145" s="8"/>
      <c r="J145" s="8"/>
      <c r="K145" s="8"/>
      <c r="L145" s="8"/>
      <c r="M145" s="8"/>
      <c r="N145" s="8"/>
      <c r="O145" s="8"/>
      <c r="P145" s="8"/>
      <c r="Q145" s="8"/>
      <c r="R145" s="8"/>
      <c r="S145" s="8"/>
      <c r="T145" s="8"/>
    </row>
    <row r="146" spans="2:20" s="14" customFormat="1" ht="30" customHeight="1" x14ac:dyDescent="0.15">
      <c r="B146" s="8"/>
      <c r="C146" s="8"/>
      <c r="D146" s="8"/>
      <c r="E146" s="8"/>
      <c r="F146" s="8"/>
      <c r="G146" s="8"/>
      <c r="H146" s="8"/>
      <c r="I146" s="8"/>
      <c r="J146" s="8"/>
      <c r="K146" s="8"/>
      <c r="L146" s="8"/>
      <c r="M146" s="8"/>
      <c r="N146" s="8"/>
      <c r="O146" s="8"/>
      <c r="P146" s="8"/>
      <c r="Q146" s="8"/>
      <c r="R146" s="8"/>
      <c r="S146" s="8"/>
      <c r="T146" s="8"/>
    </row>
    <row r="147" spans="2:20" s="14" customFormat="1" ht="30" customHeight="1" x14ac:dyDescent="0.15">
      <c r="B147" s="8"/>
      <c r="C147" s="8"/>
      <c r="D147" s="8"/>
      <c r="E147" s="8"/>
      <c r="F147" s="8"/>
      <c r="G147" s="8"/>
      <c r="H147" s="8"/>
      <c r="I147" s="8"/>
      <c r="J147" s="8"/>
      <c r="K147" s="8"/>
      <c r="L147" s="8"/>
      <c r="M147" s="8"/>
      <c r="N147" s="8"/>
      <c r="O147" s="8"/>
      <c r="P147" s="8"/>
      <c r="Q147" s="8"/>
      <c r="R147" s="8"/>
      <c r="S147" s="8"/>
      <c r="T147" s="8"/>
    </row>
    <row r="148" spans="2:20" s="14" customFormat="1" ht="30" customHeight="1" x14ac:dyDescent="0.15">
      <c r="B148" s="8"/>
      <c r="C148" s="8"/>
      <c r="D148" s="8"/>
      <c r="E148" s="8"/>
      <c r="F148" s="8"/>
      <c r="G148" s="8"/>
      <c r="H148" s="8"/>
      <c r="I148" s="8"/>
      <c r="J148" s="8"/>
      <c r="K148" s="8"/>
      <c r="L148" s="8"/>
      <c r="M148" s="8"/>
      <c r="N148" s="8"/>
      <c r="O148" s="8"/>
      <c r="P148" s="8"/>
      <c r="Q148" s="8"/>
      <c r="R148" s="8"/>
      <c r="S148" s="8"/>
      <c r="T148" s="8"/>
    </row>
    <row r="149" spans="2:20" s="14" customFormat="1" ht="30" customHeight="1" x14ac:dyDescent="0.15">
      <c r="B149" s="8"/>
      <c r="C149" s="8"/>
      <c r="D149" s="8"/>
      <c r="E149" s="8"/>
      <c r="F149" s="8"/>
      <c r="G149" s="8"/>
      <c r="H149" s="8"/>
      <c r="I149" s="8"/>
      <c r="J149" s="8"/>
      <c r="K149" s="8"/>
      <c r="L149" s="8"/>
      <c r="M149" s="8"/>
      <c r="N149" s="8"/>
      <c r="O149" s="8"/>
      <c r="P149" s="8"/>
      <c r="Q149" s="8"/>
      <c r="R149" s="8"/>
      <c r="S149" s="8"/>
      <c r="T149" s="8"/>
    </row>
    <row r="150" spans="2:20" s="14" customFormat="1" ht="30" customHeight="1" x14ac:dyDescent="0.15">
      <c r="B150" s="8"/>
      <c r="C150" s="8"/>
      <c r="D150" s="8"/>
      <c r="E150" s="8"/>
      <c r="F150" s="8"/>
      <c r="G150" s="8"/>
      <c r="H150" s="8"/>
      <c r="I150" s="8"/>
      <c r="J150" s="8"/>
      <c r="K150" s="8"/>
      <c r="L150" s="8"/>
      <c r="M150" s="8"/>
      <c r="N150" s="8"/>
      <c r="O150" s="8"/>
      <c r="P150" s="8"/>
      <c r="Q150" s="8"/>
      <c r="R150" s="8"/>
      <c r="S150" s="8"/>
      <c r="T150" s="8"/>
    </row>
    <row r="151" spans="2:20" s="14" customFormat="1" ht="30" customHeight="1" x14ac:dyDescent="0.15">
      <c r="B151" s="8"/>
      <c r="C151" s="8"/>
      <c r="D151" s="8"/>
      <c r="E151" s="8"/>
      <c r="F151" s="8"/>
      <c r="G151" s="8"/>
      <c r="H151" s="8"/>
      <c r="I151" s="8"/>
      <c r="J151" s="8"/>
      <c r="K151" s="8"/>
      <c r="L151" s="8"/>
      <c r="M151" s="8"/>
      <c r="N151" s="8"/>
      <c r="O151" s="8"/>
      <c r="P151" s="8"/>
      <c r="Q151" s="8"/>
      <c r="R151" s="8"/>
      <c r="S151" s="8"/>
      <c r="T151" s="8"/>
    </row>
    <row r="152" spans="2:20" s="14" customFormat="1" ht="30" customHeight="1" x14ac:dyDescent="0.15">
      <c r="B152" s="8"/>
      <c r="C152" s="8"/>
      <c r="D152" s="8"/>
      <c r="E152" s="8"/>
      <c r="F152" s="8"/>
      <c r="G152" s="8"/>
      <c r="H152" s="8"/>
      <c r="I152" s="8"/>
      <c r="J152" s="8"/>
      <c r="K152" s="8"/>
      <c r="L152" s="8"/>
      <c r="M152" s="8"/>
      <c r="N152" s="8"/>
      <c r="O152" s="8"/>
      <c r="P152" s="8"/>
      <c r="Q152" s="8"/>
      <c r="R152" s="8"/>
      <c r="S152" s="8"/>
      <c r="T152" s="8"/>
    </row>
    <row r="153" spans="2:20" s="14" customFormat="1" ht="30" customHeight="1" x14ac:dyDescent="0.15">
      <c r="B153" s="8"/>
      <c r="C153" s="8"/>
      <c r="D153" s="8"/>
      <c r="E153" s="8"/>
      <c r="F153" s="8"/>
      <c r="G153" s="8"/>
      <c r="H153" s="8"/>
      <c r="I153" s="8"/>
      <c r="J153" s="8"/>
      <c r="K153" s="8"/>
      <c r="L153" s="8"/>
      <c r="M153" s="8"/>
      <c r="N153" s="8"/>
      <c r="O153" s="8"/>
      <c r="P153" s="8"/>
      <c r="Q153" s="8"/>
      <c r="R153" s="8"/>
      <c r="S153" s="8"/>
      <c r="T153" s="8"/>
    </row>
    <row r="154" spans="2:20" s="14" customFormat="1" ht="30" customHeight="1" x14ac:dyDescent="0.15">
      <c r="B154" s="8"/>
      <c r="C154" s="8"/>
      <c r="D154" s="8"/>
      <c r="E154" s="8"/>
      <c r="F154" s="8"/>
      <c r="G154" s="8"/>
      <c r="H154" s="8"/>
      <c r="I154" s="8"/>
      <c r="J154" s="8"/>
      <c r="K154" s="8"/>
      <c r="L154" s="8"/>
      <c r="M154" s="8"/>
      <c r="N154" s="8"/>
      <c r="O154" s="8"/>
      <c r="P154" s="8"/>
      <c r="Q154" s="8"/>
      <c r="R154" s="8"/>
      <c r="S154" s="8"/>
      <c r="T154" s="8"/>
    </row>
    <row r="155" spans="2:20" s="14" customFormat="1" ht="30" customHeight="1" x14ac:dyDescent="0.15">
      <c r="B155" s="8"/>
      <c r="C155" s="8"/>
      <c r="D155" s="8"/>
      <c r="E155" s="8"/>
      <c r="F155" s="8"/>
      <c r="G155" s="8"/>
      <c r="H155" s="8"/>
      <c r="I155" s="8"/>
      <c r="J155" s="8"/>
      <c r="K155" s="8"/>
      <c r="L155" s="8"/>
      <c r="M155" s="8"/>
      <c r="N155" s="8"/>
      <c r="O155" s="8"/>
      <c r="P155" s="8"/>
      <c r="Q155" s="8"/>
      <c r="R155" s="8"/>
      <c r="S155" s="8"/>
      <c r="T155" s="8"/>
    </row>
    <row r="156" spans="2:20" s="14" customFormat="1" ht="30" customHeight="1" x14ac:dyDescent="0.15">
      <c r="B156" s="8"/>
      <c r="C156" s="8"/>
      <c r="D156" s="8"/>
      <c r="E156" s="8"/>
      <c r="F156" s="8"/>
      <c r="G156" s="8"/>
      <c r="H156" s="8"/>
      <c r="I156" s="8"/>
      <c r="J156" s="8"/>
      <c r="K156" s="8"/>
      <c r="L156" s="8"/>
      <c r="M156" s="8"/>
      <c r="N156" s="8"/>
      <c r="O156" s="8"/>
      <c r="P156" s="8"/>
      <c r="Q156" s="8"/>
      <c r="R156" s="8"/>
      <c r="S156" s="8"/>
      <c r="T156" s="8"/>
    </row>
    <row r="157" spans="2:20" s="14" customFormat="1" ht="30" customHeight="1" x14ac:dyDescent="0.15">
      <c r="B157" s="8"/>
      <c r="C157" s="8"/>
      <c r="D157" s="8"/>
      <c r="E157" s="8"/>
      <c r="F157" s="8"/>
      <c r="G157" s="8"/>
      <c r="H157" s="8"/>
      <c r="I157" s="8"/>
      <c r="J157" s="8"/>
      <c r="K157" s="8"/>
      <c r="L157" s="8"/>
      <c r="M157" s="8"/>
      <c r="N157" s="8"/>
      <c r="O157" s="8"/>
      <c r="P157" s="8"/>
      <c r="Q157" s="8"/>
      <c r="R157" s="8"/>
      <c r="S157" s="8"/>
      <c r="T157" s="8"/>
    </row>
    <row r="158" spans="2:20" s="14" customFormat="1" ht="30" customHeight="1" x14ac:dyDescent="0.15">
      <c r="B158" s="8"/>
      <c r="C158" s="8"/>
      <c r="D158" s="8"/>
      <c r="E158" s="8"/>
      <c r="F158" s="8"/>
      <c r="G158" s="8"/>
      <c r="H158" s="8"/>
      <c r="I158" s="8"/>
      <c r="J158" s="8"/>
      <c r="K158" s="8"/>
      <c r="L158" s="8"/>
      <c r="M158" s="8"/>
      <c r="N158" s="8"/>
      <c r="O158" s="8"/>
      <c r="P158" s="8"/>
      <c r="Q158" s="8"/>
      <c r="R158" s="8"/>
      <c r="S158" s="8"/>
      <c r="T158" s="8"/>
    </row>
    <row r="159" spans="2:20" s="14" customFormat="1" ht="30" customHeight="1" x14ac:dyDescent="0.15">
      <c r="B159" s="8"/>
      <c r="C159" s="8"/>
      <c r="D159" s="8"/>
      <c r="E159" s="8"/>
      <c r="F159" s="8"/>
      <c r="G159" s="8"/>
      <c r="H159" s="8"/>
      <c r="I159" s="8"/>
      <c r="J159" s="8"/>
      <c r="K159" s="8"/>
      <c r="L159" s="8"/>
      <c r="M159" s="8"/>
      <c r="N159" s="8"/>
      <c r="O159" s="8"/>
      <c r="P159" s="8"/>
      <c r="Q159" s="8"/>
      <c r="R159" s="8"/>
      <c r="S159" s="8"/>
      <c r="T159" s="8"/>
    </row>
    <row r="160" spans="2:20" s="14" customFormat="1" ht="30" customHeight="1" x14ac:dyDescent="0.15">
      <c r="B160" s="8"/>
      <c r="C160" s="8"/>
      <c r="D160" s="8"/>
      <c r="E160" s="8"/>
      <c r="F160" s="8"/>
      <c r="G160" s="8"/>
      <c r="H160" s="8"/>
      <c r="I160" s="8"/>
      <c r="J160" s="8"/>
      <c r="K160" s="8"/>
      <c r="L160" s="8"/>
      <c r="M160" s="8"/>
      <c r="N160" s="8"/>
      <c r="O160" s="8"/>
      <c r="P160" s="8"/>
      <c r="Q160" s="8"/>
      <c r="R160" s="8"/>
      <c r="S160" s="8"/>
      <c r="T160" s="8"/>
    </row>
    <row r="161" spans="2:20" s="14" customFormat="1" ht="30" customHeight="1" x14ac:dyDescent="0.15">
      <c r="B161" s="8"/>
      <c r="C161" s="8"/>
      <c r="D161" s="8"/>
      <c r="E161" s="8"/>
      <c r="F161" s="8"/>
      <c r="G161" s="8"/>
      <c r="H161" s="8"/>
      <c r="I161" s="8"/>
      <c r="J161" s="8"/>
      <c r="K161" s="8"/>
      <c r="L161" s="8"/>
      <c r="M161" s="8"/>
      <c r="N161" s="8"/>
      <c r="O161" s="8"/>
      <c r="P161" s="8"/>
      <c r="Q161" s="8"/>
      <c r="R161" s="8"/>
      <c r="S161" s="8"/>
      <c r="T161" s="8"/>
    </row>
    <row r="162" spans="2:20" s="14" customFormat="1" ht="30" customHeight="1" x14ac:dyDescent="0.15">
      <c r="B162" s="8"/>
      <c r="C162" s="8"/>
      <c r="D162" s="8"/>
      <c r="E162" s="8"/>
      <c r="F162" s="8"/>
      <c r="G162" s="8"/>
      <c r="H162" s="8"/>
      <c r="I162" s="8"/>
      <c r="J162" s="8"/>
      <c r="K162" s="8"/>
      <c r="L162" s="8"/>
      <c r="M162" s="8"/>
      <c r="N162" s="8"/>
      <c r="O162" s="8"/>
      <c r="P162" s="8"/>
      <c r="Q162" s="8"/>
      <c r="R162" s="8"/>
      <c r="S162" s="8"/>
      <c r="T162" s="8"/>
    </row>
    <row r="163" spans="2:20" s="14" customFormat="1" ht="30" customHeight="1" x14ac:dyDescent="0.15">
      <c r="B163" s="8"/>
      <c r="C163" s="8"/>
      <c r="D163" s="8"/>
      <c r="E163" s="8"/>
      <c r="F163" s="8"/>
      <c r="G163" s="8"/>
      <c r="H163" s="8"/>
      <c r="I163" s="8"/>
      <c r="J163" s="8"/>
      <c r="K163" s="8"/>
      <c r="L163" s="8"/>
      <c r="M163" s="8"/>
      <c r="N163" s="8"/>
      <c r="O163" s="8"/>
      <c r="P163" s="8"/>
      <c r="Q163" s="8"/>
      <c r="R163" s="8"/>
      <c r="S163" s="8"/>
      <c r="T163" s="8"/>
    </row>
    <row r="164" spans="2:20" s="14" customFormat="1" ht="30" customHeight="1" x14ac:dyDescent="0.15">
      <c r="B164" s="8"/>
      <c r="C164" s="8"/>
      <c r="D164" s="8"/>
      <c r="E164" s="8"/>
      <c r="F164" s="8"/>
      <c r="G164" s="8"/>
      <c r="H164" s="8"/>
      <c r="I164" s="8"/>
      <c r="J164" s="8"/>
      <c r="K164" s="8"/>
      <c r="L164" s="8"/>
      <c r="M164" s="8"/>
      <c r="N164" s="8"/>
      <c r="O164" s="8"/>
      <c r="P164" s="8"/>
      <c r="Q164" s="8"/>
      <c r="R164" s="8"/>
      <c r="S164" s="8"/>
      <c r="T164" s="8"/>
    </row>
    <row r="165" spans="2:20" s="14" customFormat="1" ht="30" customHeight="1" x14ac:dyDescent="0.15">
      <c r="B165" s="8"/>
      <c r="C165" s="8"/>
      <c r="D165" s="8"/>
      <c r="E165" s="8"/>
      <c r="F165" s="8"/>
      <c r="G165" s="8"/>
      <c r="H165" s="8"/>
      <c r="I165" s="8"/>
      <c r="J165" s="8"/>
      <c r="K165" s="8"/>
      <c r="L165" s="8"/>
      <c r="M165" s="8"/>
      <c r="N165" s="8"/>
      <c r="O165" s="8"/>
      <c r="P165" s="8"/>
      <c r="Q165" s="8"/>
      <c r="R165" s="8"/>
      <c r="S165" s="8"/>
      <c r="T165" s="8"/>
    </row>
    <row r="166" spans="2:20" s="14" customFormat="1" ht="30" customHeight="1" x14ac:dyDescent="0.15">
      <c r="B166" s="8"/>
      <c r="C166" s="8"/>
      <c r="D166" s="8"/>
      <c r="E166" s="8"/>
      <c r="F166" s="8"/>
      <c r="G166" s="8"/>
      <c r="H166" s="8"/>
      <c r="I166" s="8"/>
      <c r="J166" s="8"/>
      <c r="K166" s="8"/>
      <c r="L166" s="8"/>
      <c r="M166" s="8"/>
      <c r="N166" s="8"/>
      <c r="O166" s="8"/>
      <c r="P166" s="8"/>
      <c r="Q166" s="8"/>
      <c r="R166" s="8"/>
      <c r="S166" s="8"/>
      <c r="T166" s="8"/>
    </row>
    <row r="167" spans="2:20" s="14" customFormat="1" ht="30" customHeight="1" x14ac:dyDescent="0.15">
      <c r="B167" s="8"/>
      <c r="C167" s="8"/>
      <c r="D167" s="8"/>
      <c r="E167" s="8"/>
      <c r="F167" s="8"/>
      <c r="G167" s="8"/>
      <c r="H167" s="8"/>
      <c r="I167" s="8"/>
      <c r="J167" s="8"/>
      <c r="K167" s="8"/>
      <c r="L167" s="8"/>
      <c r="M167" s="8"/>
      <c r="N167" s="8"/>
      <c r="O167" s="8"/>
      <c r="P167" s="8"/>
      <c r="Q167" s="8"/>
      <c r="R167" s="8"/>
      <c r="S167" s="8"/>
      <c r="T167" s="8"/>
    </row>
    <row r="168" spans="2:20" s="14" customFormat="1" ht="30" customHeight="1" x14ac:dyDescent="0.15">
      <c r="B168" s="8"/>
      <c r="C168" s="8"/>
      <c r="D168" s="8"/>
      <c r="E168" s="8"/>
      <c r="F168" s="8"/>
      <c r="G168" s="8"/>
      <c r="H168" s="8"/>
      <c r="I168" s="8"/>
      <c r="J168" s="8"/>
      <c r="K168" s="8"/>
      <c r="L168" s="8"/>
      <c r="M168" s="8"/>
      <c r="N168" s="8"/>
      <c r="O168" s="8"/>
      <c r="P168" s="8"/>
      <c r="Q168" s="8"/>
      <c r="R168" s="8"/>
      <c r="S168" s="8"/>
      <c r="T168" s="8"/>
    </row>
    <row r="169" spans="2:20" s="14" customFormat="1" ht="30" customHeight="1" x14ac:dyDescent="0.15">
      <c r="B169" s="8"/>
      <c r="C169" s="8"/>
      <c r="D169" s="8"/>
      <c r="E169" s="8"/>
      <c r="F169" s="8"/>
      <c r="G169" s="8"/>
      <c r="H169" s="8"/>
      <c r="I169" s="8"/>
      <c r="J169" s="8"/>
      <c r="K169" s="8"/>
      <c r="L169" s="8"/>
      <c r="M169" s="8"/>
      <c r="N169" s="8"/>
      <c r="O169" s="8"/>
      <c r="P169" s="8"/>
      <c r="Q169" s="8"/>
      <c r="R169" s="8"/>
      <c r="S169" s="8"/>
      <c r="T169" s="8"/>
    </row>
    <row r="170" spans="2:20" s="14" customFormat="1" ht="30" customHeight="1" x14ac:dyDescent="0.15">
      <c r="B170" s="8"/>
      <c r="C170" s="8"/>
      <c r="D170" s="8"/>
      <c r="E170" s="8"/>
      <c r="F170" s="8"/>
      <c r="G170" s="8"/>
      <c r="H170" s="8"/>
      <c r="I170" s="8"/>
      <c r="J170" s="8"/>
      <c r="K170" s="8"/>
      <c r="L170" s="8"/>
      <c r="M170" s="8"/>
      <c r="N170" s="8"/>
      <c r="O170" s="8"/>
      <c r="P170" s="8"/>
      <c r="Q170" s="8"/>
      <c r="R170" s="8"/>
      <c r="S170" s="8"/>
      <c r="T170" s="8"/>
    </row>
    <row r="171" spans="2:20" s="14" customFormat="1" ht="30" customHeight="1" x14ac:dyDescent="0.15">
      <c r="B171" s="8"/>
      <c r="C171" s="8"/>
      <c r="D171" s="8"/>
      <c r="E171" s="8"/>
      <c r="F171" s="8"/>
      <c r="G171" s="8"/>
      <c r="H171" s="8"/>
      <c r="I171" s="8"/>
      <c r="J171" s="8"/>
      <c r="K171" s="8"/>
      <c r="L171" s="8"/>
      <c r="M171" s="8"/>
      <c r="N171" s="8"/>
      <c r="O171" s="8"/>
      <c r="P171" s="8"/>
      <c r="Q171" s="8"/>
      <c r="R171" s="8"/>
      <c r="S171" s="8"/>
      <c r="T171" s="8"/>
    </row>
    <row r="172" spans="2:20" s="14" customFormat="1" ht="30" customHeight="1" x14ac:dyDescent="0.15">
      <c r="B172" s="8"/>
      <c r="C172" s="8"/>
      <c r="D172" s="8"/>
      <c r="E172" s="8"/>
      <c r="F172" s="8"/>
      <c r="G172" s="8"/>
      <c r="H172" s="8"/>
      <c r="I172" s="8"/>
      <c r="J172" s="8"/>
      <c r="K172" s="8"/>
      <c r="L172" s="8"/>
      <c r="M172" s="8"/>
      <c r="N172" s="8"/>
      <c r="O172" s="8"/>
      <c r="P172" s="8"/>
      <c r="Q172" s="8"/>
      <c r="R172" s="8"/>
      <c r="S172" s="8"/>
      <c r="T172" s="8"/>
    </row>
    <row r="173" spans="2:20" s="14" customFormat="1" ht="30" customHeight="1" x14ac:dyDescent="0.15">
      <c r="B173" s="8"/>
      <c r="C173" s="8"/>
      <c r="D173" s="8"/>
      <c r="E173" s="8"/>
      <c r="F173" s="8"/>
      <c r="G173" s="8"/>
      <c r="H173" s="8"/>
      <c r="I173" s="8"/>
      <c r="J173" s="8"/>
      <c r="K173" s="8"/>
      <c r="L173" s="8"/>
      <c r="M173" s="8"/>
      <c r="N173" s="8"/>
      <c r="O173" s="8"/>
      <c r="P173" s="8"/>
      <c r="Q173" s="8"/>
      <c r="R173" s="8"/>
      <c r="S173" s="8"/>
      <c r="T173" s="8"/>
    </row>
    <row r="174" spans="2:20" s="14" customFormat="1" ht="30" customHeight="1" x14ac:dyDescent="0.15">
      <c r="B174" s="8"/>
      <c r="C174" s="8"/>
      <c r="D174" s="8"/>
      <c r="E174" s="8"/>
      <c r="F174" s="8"/>
      <c r="G174" s="8"/>
      <c r="H174" s="8"/>
      <c r="I174" s="8"/>
      <c r="J174" s="8"/>
      <c r="K174" s="8"/>
      <c r="L174" s="8"/>
      <c r="M174" s="8"/>
      <c r="N174" s="8"/>
      <c r="O174" s="8"/>
      <c r="P174" s="8"/>
      <c r="Q174" s="8"/>
      <c r="R174" s="8"/>
      <c r="S174" s="8"/>
      <c r="T174" s="8"/>
    </row>
    <row r="175" spans="2:20" s="14" customFormat="1" ht="30" customHeight="1" x14ac:dyDescent="0.15">
      <c r="B175" s="8"/>
      <c r="C175" s="8"/>
      <c r="D175" s="8"/>
      <c r="E175" s="8"/>
      <c r="F175" s="8"/>
      <c r="G175" s="8"/>
      <c r="H175" s="8"/>
      <c r="I175" s="8"/>
      <c r="J175" s="8"/>
      <c r="K175" s="8"/>
      <c r="L175" s="8"/>
      <c r="M175" s="8"/>
      <c r="N175" s="8"/>
      <c r="O175" s="8"/>
      <c r="P175" s="8"/>
      <c r="Q175" s="8"/>
      <c r="R175" s="8"/>
      <c r="S175" s="8"/>
      <c r="T175" s="8"/>
    </row>
    <row r="176" spans="2:20" ht="30" customHeight="1" x14ac:dyDescent="0.15">
      <c r="B176" s="17"/>
      <c r="C176" s="17"/>
      <c r="D176" s="17"/>
      <c r="E176" s="17"/>
      <c r="F176" s="17"/>
      <c r="G176" s="17"/>
      <c r="H176" s="17"/>
      <c r="I176" s="17"/>
      <c r="J176" s="17"/>
      <c r="K176" s="17"/>
      <c r="L176" s="17"/>
      <c r="M176" s="17"/>
      <c r="N176" s="17"/>
      <c r="O176" s="17"/>
      <c r="P176" s="17"/>
      <c r="Q176" s="17"/>
      <c r="R176" s="17"/>
      <c r="S176" s="17"/>
      <c r="T176" s="17"/>
    </row>
    <row r="177" spans="2:20" ht="30" customHeight="1" x14ac:dyDescent="0.15">
      <c r="B177" s="17"/>
      <c r="C177" s="17"/>
      <c r="D177" s="17"/>
      <c r="E177" s="17"/>
      <c r="F177" s="17"/>
      <c r="G177" s="17"/>
      <c r="H177" s="17"/>
      <c r="I177" s="17"/>
      <c r="J177" s="17"/>
      <c r="K177" s="17"/>
      <c r="L177" s="17"/>
      <c r="M177" s="17"/>
      <c r="N177" s="17"/>
      <c r="O177" s="17"/>
      <c r="P177" s="17"/>
      <c r="Q177" s="17"/>
      <c r="R177" s="17"/>
      <c r="S177" s="17"/>
      <c r="T177" s="17"/>
    </row>
    <row r="178" spans="2:20" ht="30" customHeight="1" x14ac:dyDescent="0.15">
      <c r="B178" s="17"/>
      <c r="C178" s="17"/>
      <c r="D178" s="17"/>
      <c r="E178" s="17"/>
      <c r="F178" s="17"/>
      <c r="G178" s="17"/>
      <c r="H178" s="17"/>
      <c r="I178" s="17"/>
      <c r="J178" s="17"/>
      <c r="K178" s="17"/>
      <c r="L178" s="17"/>
      <c r="M178" s="17"/>
      <c r="N178" s="17"/>
      <c r="O178" s="17"/>
      <c r="P178" s="17"/>
      <c r="Q178" s="17"/>
      <c r="R178" s="17"/>
      <c r="S178" s="17"/>
      <c r="T178" s="17"/>
    </row>
    <row r="179" spans="2:20" ht="30" customHeight="1" x14ac:dyDescent="0.15">
      <c r="B179" s="17"/>
      <c r="C179" s="17"/>
      <c r="D179" s="17"/>
      <c r="E179" s="17"/>
      <c r="F179" s="17"/>
      <c r="G179" s="17"/>
      <c r="H179" s="17"/>
      <c r="I179" s="17"/>
      <c r="J179" s="17"/>
      <c r="K179" s="17"/>
      <c r="L179" s="17"/>
      <c r="M179" s="17"/>
      <c r="N179" s="17"/>
      <c r="O179" s="17"/>
      <c r="P179" s="17"/>
      <c r="Q179" s="17"/>
      <c r="R179" s="17"/>
      <c r="S179" s="17"/>
      <c r="T179" s="17"/>
    </row>
    <row r="180" spans="2:20" ht="30" customHeight="1" x14ac:dyDescent="0.15">
      <c r="B180" s="17"/>
      <c r="C180" s="17"/>
      <c r="D180" s="17"/>
      <c r="E180" s="17"/>
      <c r="F180" s="17"/>
      <c r="G180" s="17"/>
      <c r="H180" s="17"/>
      <c r="I180" s="17"/>
      <c r="J180" s="17"/>
      <c r="K180" s="17"/>
      <c r="L180" s="17"/>
      <c r="M180" s="17"/>
      <c r="N180" s="17"/>
      <c r="O180" s="17"/>
      <c r="P180" s="17"/>
      <c r="Q180" s="17"/>
      <c r="R180" s="17"/>
      <c r="S180" s="17"/>
      <c r="T180" s="17"/>
    </row>
    <row r="181" spans="2:20" ht="30" customHeight="1" x14ac:dyDescent="0.15">
      <c r="B181" s="17"/>
      <c r="C181" s="17"/>
      <c r="D181" s="17"/>
      <c r="E181" s="17"/>
      <c r="F181" s="17"/>
      <c r="G181" s="17"/>
      <c r="H181" s="17"/>
      <c r="I181" s="17"/>
      <c r="J181" s="17"/>
      <c r="K181" s="17"/>
      <c r="L181" s="17"/>
      <c r="M181" s="17"/>
      <c r="N181" s="17"/>
      <c r="O181" s="17"/>
      <c r="P181" s="17"/>
      <c r="Q181" s="17"/>
      <c r="R181" s="17"/>
      <c r="S181" s="17"/>
      <c r="T181" s="17"/>
    </row>
    <row r="182" spans="2:20" ht="30" customHeight="1" x14ac:dyDescent="0.15">
      <c r="B182" s="17"/>
      <c r="C182" s="17"/>
      <c r="D182" s="17"/>
      <c r="E182" s="17"/>
      <c r="F182" s="17"/>
      <c r="G182" s="17"/>
      <c r="H182" s="17"/>
      <c r="I182" s="17"/>
      <c r="J182" s="17"/>
      <c r="K182" s="17"/>
      <c r="L182" s="17"/>
      <c r="M182" s="17"/>
      <c r="N182" s="17"/>
      <c r="O182" s="17"/>
      <c r="P182" s="17"/>
      <c r="Q182" s="17"/>
      <c r="R182" s="17"/>
      <c r="S182" s="17"/>
      <c r="T182" s="17"/>
    </row>
    <row r="183" spans="2:20" ht="30" customHeight="1" x14ac:dyDescent="0.15">
      <c r="B183" s="17"/>
      <c r="C183" s="17"/>
      <c r="D183" s="17"/>
      <c r="E183" s="17"/>
      <c r="F183" s="17"/>
      <c r="G183" s="17"/>
      <c r="H183" s="17"/>
      <c r="I183" s="17"/>
      <c r="J183" s="17"/>
      <c r="K183" s="17"/>
      <c r="L183" s="17"/>
      <c r="M183" s="17"/>
      <c r="N183" s="17"/>
      <c r="O183" s="17"/>
      <c r="P183" s="17"/>
      <c r="Q183" s="17"/>
      <c r="R183" s="17"/>
      <c r="S183" s="17"/>
      <c r="T183" s="17"/>
    </row>
    <row r="184" spans="2:20" ht="30" customHeight="1" x14ac:dyDescent="0.15">
      <c r="B184" s="17"/>
      <c r="C184" s="17"/>
      <c r="D184" s="17"/>
      <c r="E184" s="17"/>
      <c r="F184" s="17"/>
      <c r="G184" s="17"/>
      <c r="H184" s="17"/>
      <c r="I184" s="17"/>
      <c r="J184" s="17"/>
      <c r="K184" s="17"/>
      <c r="L184" s="17"/>
      <c r="M184" s="17"/>
      <c r="N184" s="17"/>
      <c r="O184" s="17"/>
      <c r="P184" s="17"/>
      <c r="Q184" s="17"/>
      <c r="R184" s="17"/>
      <c r="S184" s="17"/>
      <c r="T184" s="17"/>
    </row>
    <row r="185" spans="2:20" ht="30" customHeight="1" x14ac:dyDescent="0.15">
      <c r="B185" s="17"/>
      <c r="C185" s="17"/>
      <c r="D185" s="17"/>
      <c r="E185" s="17"/>
      <c r="F185" s="17"/>
      <c r="G185" s="17"/>
      <c r="H185" s="17"/>
      <c r="I185" s="17"/>
      <c r="J185" s="17"/>
      <c r="K185" s="17"/>
      <c r="L185" s="17"/>
      <c r="M185" s="17"/>
      <c r="N185" s="17"/>
      <c r="O185" s="17"/>
      <c r="P185" s="17"/>
      <c r="Q185" s="17"/>
      <c r="R185" s="17"/>
      <c r="S185" s="17"/>
      <c r="T185" s="17"/>
    </row>
    <row r="186" spans="2:20" ht="30" customHeight="1" x14ac:dyDescent="0.15">
      <c r="B186" s="17"/>
      <c r="C186" s="17"/>
      <c r="D186" s="17"/>
      <c r="E186" s="17"/>
      <c r="F186" s="17"/>
      <c r="G186" s="17"/>
      <c r="H186" s="17"/>
      <c r="I186" s="17"/>
      <c r="J186" s="17"/>
      <c r="K186" s="17"/>
      <c r="L186" s="17"/>
      <c r="M186" s="17"/>
      <c r="N186" s="17"/>
      <c r="O186" s="17"/>
      <c r="P186" s="17"/>
      <c r="Q186" s="17"/>
      <c r="R186" s="17"/>
      <c r="S186" s="17"/>
      <c r="T186" s="17"/>
    </row>
    <row r="187" spans="2:20" ht="30" customHeight="1" x14ac:dyDescent="0.15">
      <c r="B187" s="17"/>
      <c r="C187" s="17"/>
      <c r="D187" s="17"/>
      <c r="E187" s="17"/>
      <c r="F187" s="17"/>
      <c r="G187" s="17"/>
      <c r="H187" s="17"/>
      <c r="I187" s="17"/>
      <c r="J187" s="17"/>
      <c r="K187" s="17"/>
      <c r="L187" s="17"/>
      <c r="M187" s="17"/>
      <c r="N187" s="17"/>
      <c r="O187" s="17"/>
      <c r="P187" s="17"/>
      <c r="Q187" s="17"/>
      <c r="R187" s="17"/>
      <c r="S187" s="17"/>
      <c r="T187" s="17"/>
    </row>
    <row r="188" spans="2:20" ht="30" customHeight="1" x14ac:dyDescent="0.15">
      <c r="B188" s="17"/>
      <c r="C188" s="17"/>
      <c r="D188" s="17"/>
      <c r="E188" s="17"/>
      <c r="F188" s="17"/>
      <c r="G188" s="17"/>
      <c r="H188" s="17"/>
      <c r="I188" s="17"/>
      <c r="J188" s="17"/>
      <c r="K188" s="17"/>
      <c r="L188" s="17"/>
      <c r="M188" s="17"/>
      <c r="N188" s="17"/>
      <c r="O188" s="17"/>
      <c r="P188" s="17"/>
      <c r="Q188" s="17"/>
      <c r="R188" s="17"/>
      <c r="S188" s="17"/>
      <c r="T188" s="17"/>
    </row>
    <row r="189" spans="2:20" ht="30" customHeight="1" x14ac:dyDescent="0.15">
      <c r="B189" s="17"/>
      <c r="C189" s="17"/>
      <c r="D189" s="17"/>
      <c r="E189" s="17"/>
      <c r="F189" s="17"/>
      <c r="G189" s="17"/>
      <c r="H189" s="17"/>
      <c r="I189" s="17"/>
      <c r="J189" s="17"/>
      <c r="K189" s="17"/>
      <c r="L189" s="17"/>
      <c r="M189" s="17"/>
      <c r="N189" s="17"/>
      <c r="O189" s="17"/>
      <c r="P189" s="17"/>
      <c r="Q189" s="17"/>
      <c r="R189" s="17"/>
      <c r="S189" s="17"/>
      <c r="T189" s="17"/>
    </row>
    <row r="190" spans="2:20" ht="30" customHeight="1" x14ac:dyDescent="0.15">
      <c r="B190" s="17"/>
      <c r="C190" s="17"/>
      <c r="D190" s="17"/>
      <c r="E190" s="17"/>
      <c r="F190" s="17"/>
      <c r="G190" s="17"/>
      <c r="H190" s="17"/>
      <c r="I190" s="17"/>
      <c r="J190" s="17"/>
      <c r="K190" s="17"/>
      <c r="L190" s="17"/>
      <c r="M190" s="17"/>
      <c r="N190" s="17"/>
      <c r="O190" s="17"/>
      <c r="P190" s="17"/>
      <c r="Q190" s="17"/>
      <c r="R190" s="17"/>
      <c r="S190" s="17"/>
      <c r="T190" s="17"/>
    </row>
    <row r="191" spans="2:20" ht="30" customHeight="1" x14ac:dyDescent="0.15">
      <c r="B191" s="17"/>
      <c r="C191" s="17"/>
      <c r="D191" s="17"/>
      <c r="E191" s="17"/>
      <c r="F191" s="17"/>
      <c r="G191" s="17"/>
      <c r="H191" s="17"/>
      <c r="I191" s="17"/>
      <c r="J191" s="17"/>
      <c r="K191" s="17"/>
      <c r="L191" s="17"/>
      <c r="M191" s="17"/>
      <c r="N191" s="17"/>
      <c r="O191" s="17"/>
      <c r="P191" s="17"/>
      <c r="Q191" s="17"/>
      <c r="R191" s="17"/>
      <c r="S191" s="17"/>
      <c r="T191" s="17"/>
    </row>
    <row r="192" spans="2:20" ht="30" customHeight="1" x14ac:dyDescent="0.15">
      <c r="B192" s="17"/>
      <c r="C192" s="17"/>
      <c r="D192" s="17"/>
      <c r="E192" s="17"/>
      <c r="F192" s="17"/>
      <c r="G192" s="17"/>
      <c r="H192" s="17"/>
      <c r="I192" s="17"/>
      <c r="J192" s="17"/>
      <c r="K192" s="17"/>
      <c r="L192" s="17"/>
      <c r="M192" s="17"/>
      <c r="N192" s="17"/>
      <c r="O192" s="17"/>
      <c r="P192" s="17"/>
      <c r="Q192" s="17"/>
      <c r="R192" s="17"/>
      <c r="S192" s="17"/>
      <c r="T192" s="17"/>
    </row>
    <row r="193" spans="2:20" ht="30" customHeight="1" x14ac:dyDescent="0.15">
      <c r="B193" s="17"/>
      <c r="C193" s="17"/>
      <c r="D193" s="17"/>
      <c r="E193" s="17"/>
      <c r="F193" s="17"/>
      <c r="G193" s="17"/>
      <c r="H193" s="17"/>
      <c r="I193" s="17"/>
      <c r="J193" s="17"/>
      <c r="K193" s="17"/>
      <c r="L193" s="17"/>
      <c r="M193" s="17"/>
      <c r="N193" s="17"/>
      <c r="O193" s="17"/>
      <c r="P193" s="17"/>
      <c r="Q193" s="17"/>
      <c r="R193" s="17"/>
      <c r="S193" s="17"/>
      <c r="T193" s="17"/>
    </row>
    <row r="194" spans="2:20" ht="30" customHeight="1" x14ac:dyDescent="0.15">
      <c r="B194" s="17"/>
      <c r="C194" s="17"/>
      <c r="D194" s="17"/>
      <c r="E194" s="17"/>
      <c r="F194" s="17"/>
      <c r="G194" s="17"/>
      <c r="H194" s="17"/>
      <c r="I194" s="17"/>
      <c r="J194" s="17"/>
      <c r="K194" s="17"/>
      <c r="L194" s="17"/>
      <c r="M194" s="17"/>
      <c r="N194" s="17"/>
      <c r="O194" s="17"/>
      <c r="P194" s="17"/>
      <c r="Q194" s="17"/>
      <c r="R194" s="17"/>
      <c r="S194" s="17"/>
      <c r="T194" s="17"/>
    </row>
    <row r="195" spans="2:20" ht="30" customHeight="1" x14ac:dyDescent="0.15">
      <c r="B195" s="17"/>
      <c r="C195" s="17"/>
      <c r="D195" s="17"/>
      <c r="E195" s="17"/>
      <c r="F195" s="17"/>
      <c r="G195" s="17"/>
      <c r="H195" s="17"/>
      <c r="I195" s="17"/>
      <c r="J195" s="17"/>
      <c r="K195" s="17"/>
      <c r="L195" s="17"/>
      <c r="M195" s="17"/>
      <c r="N195" s="17"/>
      <c r="O195" s="17"/>
      <c r="P195" s="17"/>
      <c r="Q195" s="17"/>
      <c r="R195" s="17"/>
      <c r="S195" s="17"/>
      <c r="T195" s="17"/>
    </row>
    <row r="196" spans="2:20" ht="30" customHeight="1" x14ac:dyDescent="0.15">
      <c r="B196" s="17"/>
      <c r="C196" s="17"/>
      <c r="D196" s="17"/>
      <c r="E196" s="17"/>
      <c r="F196" s="17"/>
      <c r="G196" s="17"/>
      <c r="H196" s="17"/>
      <c r="I196" s="17"/>
      <c r="J196" s="17"/>
      <c r="K196" s="17"/>
      <c r="L196" s="17"/>
      <c r="M196" s="17"/>
      <c r="N196" s="17"/>
      <c r="O196" s="17"/>
      <c r="P196" s="17"/>
      <c r="Q196" s="17"/>
      <c r="R196" s="17"/>
      <c r="S196" s="17"/>
      <c r="T196" s="17"/>
    </row>
    <row r="197" spans="2:20" ht="30" customHeight="1" x14ac:dyDescent="0.15">
      <c r="B197" s="17"/>
      <c r="C197" s="17"/>
      <c r="D197" s="17"/>
      <c r="E197" s="17"/>
      <c r="F197" s="17"/>
      <c r="G197" s="17"/>
      <c r="H197" s="17"/>
      <c r="I197" s="17"/>
      <c r="J197" s="17"/>
      <c r="K197" s="17"/>
      <c r="L197" s="17"/>
      <c r="M197" s="17"/>
      <c r="N197" s="17"/>
      <c r="O197" s="17"/>
      <c r="P197" s="17"/>
      <c r="Q197" s="17"/>
      <c r="R197" s="17"/>
      <c r="S197" s="17"/>
      <c r="T197" s="17"/>
    </row>
    <row r="198" spans="2:20" ht="30" customHeight="1" x14ac:dyDescent="0.15">
      <c r="B198" s="17"/>
      <c r="C198" s="17"/>
      <c r="D198" s="17"/>
      <c r="E198" s="17"/>
      <c r="F198" s="17"/>
      <c r="G198" s="17"/>
      <c r="H198" s="17"/>
      <c r="I198" s="17"/>
      <c r="J198" s="17"/>
      <c r="K198" s="17"/>
      <c r="L198" s="17"/>
      <c r="M198" s="17"/>
      <c r="N198" s="17"/>
      <c r="O198" s="17"/>
      <c r="P198" s="17"/>
      <c r="Q198" s="17"/>
      <c r="R198" s="17"/>
      <c r="S198" s="17"/>
      <c r="T198" s="17"/>
    </row>
    <row r="199" spans="2:20" ht="30" customHeight="1" x14ac:dyDescent="0.15">
      <c r="B199" s="17"/>
      <c r="C199" s="17"/>
      <c r="D199" s="17"/>
      <c r="E199" s="17"/>
      <c r="F199" s="17"/>
      <c r="G199" s="17"/>
      <c r="H199" s="17"/>
      <c r="I199" s="17"/>
      <c r="J199" s="17"/>
      <c r="K199" s="17"/>
      <c r="L199" s="17"/>
      <c r="M199" s="17"/>
      <c r="N199" s="17"/>
      <c r="O199" s="17"/>
      <c r="P199" s="17"/>
      <c r="Q199" s="17"/>
      <c r="R199" s="17"/>
      <c r="S199" s="17"/>
      <c r="T199" s="17"/>
    </row>
    <row r="200" spans="2:20" ht="30" customHeight="1" x14ac:dyDescent="0.15">
      <c r="B200" s="17"/>
      <c r="C200" s="17"/>
      <c r="D200" s="17"/>
      <c r="E200" s="17"/>
      <c r="F200" s="17"/>
      <c r="G200" s="17"/>
      <c r="H200" s="17"/>
      <c r="I200" s="17"/>
      <c r="J200" s="17"/>
      <c r="K200" s="17"/>
      <c r="L200" s="17"/>
      <c r="M200" s="17"/>
      <c r="N200" s="17"/>
      <c r="O200" s="17"/>
      <c r="P200" s="17"/>
      <c r="Q200" s="17"/>
      <c r="R200" s="17"/>
      <c r="S200" s="17"/>
      <c r="T200" s="17"/>
    </row>
    <row r="201" spans="2:20" ht="30" customHeight="1" x14ac:dyDescent="0.15">
      <c r="B201" s="17"/>
      <c r="C201" s="17"/>
      <c r="D201" s="17"/>
      <c r="E201" s="17"/>
      <c r="F201" s="17"/>
      <c r="G201" s="17"/>
      <c r="H201" s="17"/>
      <c r="I201" s="17"/>
      <c r="J201" s="17"/>
      <c r="K201" s="17"/>
      <c r="L201" s="17"/>
      <c r="M201" s="17"/>
      <c r="N201" s="17"/>
      <c r="O201" s="17"/>
      <c r="P201" s="17"/>
      <c r="Q201" s="17"/>
      <c r="R201" s="17"/>
      <c r="S201" s="17"/>
      <c r="T201" s="17"/>
    </row>
    <row r="202" spans="2:20" ht="30" customHeight="1" x14ac:dyDescent="0.15">
      <c r="B202" s="17"/>
      <c r="C202" s="17"/>
      <c r="D202" s="17"/>
      <c r="E202" s="17"/>
      <c r="F202" s="17"/>
      <c r="G202" s="17"/>
      <c r="H202" s="17"/>
      <c r="I202" s="17"/>
      <c r="J202" s="17"/>
      <c r="K202" s="17"/>
      <c r="L202" s="17"/>
      <c r="M202" s="17"/>
      <c r="N202" s="17"/>
      <c r="O202" s="17"/>
      <c r="P202" s="17"/>
      <c r="Q202" s="17"/>
      <c r="R202" s="17"/>
      <c r="S202" s="17"/>
      <c r="T202" s="17"/>
    </row>
    <row r="203" spans="2:20" ht="30" customHeight="1" x14ac:dyDescent="0.15">
      <c r="B203" s="17"/>
      <c r="C203" s="17"/>
      <c r="D203" s="17"/>
      <c r="E203" s="17"/>
      <c r="F203" s="17"/>
      <c r="G203" s="17"/>
      <c r="H203" s="17"/>
      <c r="I203" s="17"/>
      <c r="J203" s="17"/>
      <c r="K203" s="17"/>
      <c r="L203" s="17"/>
      <c r="M203" s="17"/>
      <c r="N203" s="17"/>
      <c r="O203" s="17"/>
      <c r="P203" s="17"/>
      <c r="Q203" s="17"/>
      <c r="R203" s="17"/>
      <c r="S203" s="17"/>
      <c r="T203" s="17"/>
    </row>
    <row r="204" spans="2:20" ht="30" customHeight="1" x14ac:dyDescent="0.15">
      <c r="B204" s="17"/>
      <c r="C204" s="17"/>
      <c r="D204" s="17"/>
      <c r="E204" s="17"/>
      <c r="F204" s="17"/>
      <c r="G204" s="17"/>
      <c r="H204" s="17"/>
      <c r="I204" s="17"/>
      <c r="J204" s="17"/>
      <c r="K204" s="17"/>
      <c r="L204" s="17"/>
      <c r="M204" s="17"/>
      <c r="N204" s="17"/>
      <c r="O204" s="17"/>
      <c r="P204" s="17"/>
      <c r="Q204" s="17"/>
      <c r="R204" s="17"/>
      <c r="S204" s="17"/>
      <c r="T204" s="17"/>
    </row>
    <row r="205" spans="2:20" ht="30" customHeight="1" x14ac:dyDescent="0.15">
      <c r="B205" s="17"/>
      <c r="C205" s="17"/>
      <c r="D205" s="17"/>
      <c r="E205" s="17"/>
      <c r="F205" s="17"/>
      <c r="G205" s="17"/>
      <c r="H205" s="17"/>
      <c r="I205" s="17"/>
      <c r="J205" s="17"/>
      <c r="K205" s="17"/>
      <c r="L205" s="17"/>
      <c r="M205" s="17"/>
      <c r="N205" s="17"/>
      <c r="O205" s="17"/>
      <c r="P205" s="17"/>
      <c r="Q205" s="17"/>
      <c r="R205" s="17"/>
      <c r="S205" s="17"/>
      <c r="T205" s="17"/>
    </row>
    <row r="206" spans="2:20" ht="30" customHeight="1" x14ac:dyDescent="0.15">
      <c r="B206" s="17"/>
      <c r="C206" s="17"/>
      <c r="D206" s="17"/>
      <c r="E206" s="17"/>
      <c r="F206" s="17"/>
      <c r="G206" s="17"/>
      <c r="H206" s="17"/>
      <c r="I206" s="17"/>
      <c r="J206" s="17"/>
      <c r="K206" s="17"/>
      <c r="L206" s="17"/>
      <c r="M206" s="17"/>
      <c r="N206" s="17"/>
      <c r="O206" s="17"/>
      <c r="P206" s="17"/>
      <c r="Q206" s="17"/>
      <c r="R206" s="17"/>
      <c r="S206" s="17"/>
      <c r="T206" s="17"/>
    </row>
    <row r="207" spans="2:20" ht="30" customHeight="1" x14ac:dyDescent="0.15">
      <c r="B207" s="17"/>
      <c r="C207" s="17"/>
      <c r="D207" s="17"/>
      <c r="E207" s="17"/>
      <c r="F207" s="17"/>
      <c r="G207" s="17"/>
      <c r="H207" s="17"/>
      <c r="I207" s="17"/>
      <c r="J207" s="17"/>
      <c r="K207" s="17"/>
      <c r="L207" s="17"/>
      <c r="M207" s="17"/>
      <c r="N207" s="17"/>
      <c r="O207" s="17"/>
      <c r="P207" s="17"/>
      <c r="Q207" s="17"/>
      <c r="R207" s="17"/>
      <c r="S207" s="17"/>
      <c r="T207" s="17"/>
    </row>
    <row r="208" spans="2:20" ht="30" customHeight="1" x14ac:dyDescent="0.15">
      <c r="B208" s="17"/>
      <c r="C208" s="17"/>
      <c r="D208" s="17"/>
      <c r="E208" s="17"/>
      <c r="F208" s="17"/>
      <c r="G208" s="17"/>
      <c r="H208" s="17"/>
      <c r="I208" s="17"/>
      <c r="J208" s="17"/>
      <c r="K208" s="17"/>
      <c r="L208" s="17"/>
      <c r="M208" s="17"/>
      <c r="N208" s="17"/>
      <c r="O208" s="17"/>
      <c r="P208" s="17"/>
      <c r="Q208" s="17"/>
      <c r="R208" s="17"/>
      <c r="S208" s="17"/>
      <c r="T208" s="17"/>
    </row>
    <row r="209" spans="2:20" ht="30" customHeight="1" x14ac:dyDescent="0.15">
      <c r="B209" s="17"/>
      <c r="C209" s="17"/>
      <c r="D209" s="17"/>
      <c r="E209" s="17"/>
      <c r="F209" s="17"/>
      <c r="G209" s="17"/>
      <c r="H209" s="17"/>
      <c r="I209" s="17"/>
      <c r="J209" s="17"/>
      <c r="K209" s="17"/>
      <c r="L209" s="17"/>
      <c r="M209" s="17"/>
      <c r="N209" s="17"/>
      <c r="O209" s="17"/>
      <c r="P209" s="17"/>
      <c r="Q209" s="17"/>
      <c r="R209" s="17"/>
      <c r="S209" s="17"/>
      <c r="T209" s="17"/>
    </row>
    <row r="210" spans="2:20" ht="30" customHeight="1" x14ac:dyDescent="0.15">
      <c r="B210" s="17"/>
      <c r="C210" s="17"/>
      <c r="D210" s="17"/>
      <c r="E210" s="17"/>
      <c r="F210" s="17"/>
      <c r="G210" s="17"/>
      <c r="H210" s="17"/>
      <c r="I210" s="17"/>
      <c r="J210" s="17"/>
      <c r="K210" s="17"/>
      <c r="L210" s="17"/>
      <c r="M210" s="17"/>
      <c r="N210" s="17"/>
      <c r="O210" s="17"/>
      <c r="P210" s="17"/>
      <c r="Q210" s="17"/>
      <c r="R210" s="17"/>
      <c r="S210" s="17"/>
      <c r="T210" s="17"/>
    </row>
    <row r="211" spans="2:20" ht="30" customHeight="1" x14ac:dyDescent="0.15">
      <c r="B211" s="17"/>
      <c r="C211" s="17"/>
      <c r="D211" s="17"/>
      <c r="E211" s="17"/>
      <c r="F211" s="17"/>
      <c r="G211" s="17"/>
      <c r="H211" s="17"/>
      <c r="I211" s="17"/>
      <c r="J211" s="17"/>
      <c r="K211" s="17"/>
      <c r="L211" s="17"/>
      <c r="M211" s="17"/>
      <c r="N211" s="17"/>
      <c r="O211" s="17"/>
      <c r="P211" s="17"/>
      <c r="Q211" s="17"/>
      <c r="R211" s="17"/>
      <c r="S211" s="17"/>
      <c r="T211" s="17"/>
    </row>
    <row r="212" spans="2:20" ht="30" customHeight="1" x14ac:dyDescent="0.15">
      <c r="B212" s="17"/>
      <c r="C212" s="17"/>
      <c r="D212" s="17"/>
      <c r="E212" s="17"/>
      <c r="F212" s="17"/>
      <c r="G212" s="17"/>
      <c r="H212" s="17"/>
      <c r="I212" s="17"/>
      <c r="J212" s="17"/>
      <c r="K212" s="17"/>
      <c r="L212" s="17"/>
      <c r="M212" s="17"/>
      <c r="N212" s="17"/>
      <c r="O212" s="17"/>
      <c r="P212" s="17"/>
      <c r="Q212" s="17"/>
      <c r="R212" s="17"/>
      <c r="S212" s="17"/>
      <c r="T212" s="17"/>
    </row>
    <row r="213" spans="2:20" ht="30" customHeight="1" x14ac:dyDescent="0.15">
      <c r="B213" s="17"/>
      <c r="C213" s="17"/>
      <c r="D213" s="17"/>
      <c r="E213" s="17"/>
      <c r="F213" s="17"/>
      <c r="G213" s="17"/>
      <c r="H213" s="17"/>
      <c r="I213" s="17"/>
      <c r="J213" s="17"/>
      <c r="K213" s="17"/>
      <c r="L213" s="17"/>
      <c r="M213" s="17"/>
      <c r="N213" s="17"/>
      <c r="O213" s="17"/>
      <c r="P213" s="17"/>
      <c r="Q213" s="17"/>
      <c r="R213" s="17"/>
      <c r="S213" s="17"/>
      <c r="T213" s="17"/>
    </row>
    <row r="214" spans="2:20" ht="30" customHeight="1" x14ac:dyDescent="0.15">
      <c r="B214" s="17"/>
      <c r="C214" s="17"/>
      <c r="D214" s="17"/>
      <c r="E214" s="17"/>
      <c r="F214" s="17"/>
      <c r="G214" s="17"/>
      <c r="H214" s="17"/>
      <c r="I214" s="17"/>
      <c r="J214" s="17"/>
      <c r="K214" s="17"/>
      <c r="L214" s="17"/>
      <c r="M214" s="17"/>
      <c r="N214" s="17"/>
      <c r="O214" s="17"/>
      <c r="P214" s="17"/>
      <c r="Q214" s="17"/>
      <c r="R214" s="17"/>
      <c r="S214" s="17"/>
      <c r="T214" s="17"/>
    </row>
    <row r="215" spans="2:20" ht="30" customHeight="1" x14ac:dyDescent="0.15">
      <c r="B215" s="17"/>
      <c r="C215" s="17"/>
      <c r="D215" s="17"/>
      <c r="E215" s="17"/>
      <c r="F215" s="17"/>
      <c r="G215" s="17"/>
      <c r="H215" s="17"/>
      <c r="I215" s="17"/>
      <c r="J215" s="17"/>
      <c r="K215" s="17"/>
      <c r="L215" s="17"/>
      <c r="M215" s="17"/>
      <c r="N215" s="17"/>
      <c r="O215" s="17"/>
      <c r="P215" s="17"/>
      <c r="Q215" s="17"/>
      <c r="R215" s="17"/>
      <c r="S215" s="17"/>
      <c r="T215" s="17"/>
    </row>
    <row r="216" spans="2:20" ht="30" customHeight="1" x14ac:dyDescent="0.15">
      <c r="B216" s="17"/>
      <c r="C216" s="17"/>
      <c r="D216" s="17"/>
      <c r="E216" s="17"/>
      <c r="F216" s="17"/>
      <c r="G216" s="17"/>
      <c r="H216" s="17"/>
      <c r="I216" s="17"/>
      <c r="J216" s="17"/>
      <c r="K216" s="17"/>
      <c r="L216" s="17"/>
      <c r="M216" s="17"/>
      <c r="N216" s="17"/>
      <c r="O216" s="17"/>
      <c r="P216" s="17"/>
      <c r="Q216" s="17"/>
      <c r="R216" s="17"/>
      <c r="S216" s="17"/>
      <c r="T216" s="17"/>
    </row>
    <row r="217" spans="2:20" ht="30" customHeight="1" x14ac:dyDescent="0.15">
      <c r="B217" s="17"/>
      <c r="C217" s="17"/>
      <c r="D217" s="17"/>
      <c r="E217" s="17"/>
      <c r="F217" s="17"/>
      <c r="G217" s="17"/>
      <c r="H217" s="17"/>
      <c r="I217" s="17"/>
      <c r="J217" s="17"/>
      <c r="K217" s="17"/>
      <c r="L217" s="17"/>
      <c r="M217" s="17"/>
      <c r="N217" s="17"/>
      <c r="O217" s="17"/>
      <c r="P217" s="17"/>
      <c r="Q217" s="17"/>
      <c r="R217" s="17"/>
      <c r="S217" s="17"/>
      <c r="T217" s="17"/>
    </row>
    <row r="218" spans="2:20" ht="30" customHeight="1" x14ac:dyDescent="0.15">
      <c r="B218" s="17"/>
      <c r="C218" s="17"/>
      <c r="D218" s="17"/>
      <c r="E218" s="17"/>
      <c r="F218" s="17"/>
      <c r="G218" s="17"/>
      <c r="H218" s="17"/>
      <c r="I218" s="17"/>
      <c r="J218" s="17"/>
      <c r="K218" s="17"/>
      <c r="L218" s="17"/>
      <c r="M218" s="17"/>
      <c r="N218" s="17"/>
      <c r="O218" s="17"/>
      <c r="P218" s="17"/>
      <c r="Q218" s="17"/>
      <c r="R218" s="17"/>
      <c r="S218" s="17"/>
      <c r="T218" s="17"/>
    </row>
    <row r="219" spans="2:20" ht="30" customHeight="1" x14ac:dyDescent="0.15">
      <c r="B219" s="17"/>
      <c r="C219" s="17"/>
      <c r="D219" s="17"/>
      <c r="E219" s="17"/>
      <c r="F219" s="17"/>
      <c r="G219" s="17"/>
      <c r="H219" s="17"/>
      <c r="I219" s="17"/>
      <c r="J219" s="17"/>
      <c r="K219" s="17"/>
      <c r="L219" s="17"/>
      <c r="M219" s="17"/>
      <c r="N219" s="17"/>
      <c r="O219" s="17"/>
      <c r="P219" s="17"/>
      <c r="Q219" s="17"/>
      <c r="R219" s="17"/>
      <c r="S219" s="17"/>
      <c r="T219" s="17"/>
    </row>
    <row r="220" spans="2:20" ht="30" customHeight="1" x14ac:dyDescent="0.15">
      <c r="B220" s="17"/>
      <c r="C220" s="17"/>
      <c r="D220" s="17"/>
      <c r="E220" s="17"/>
      <c r="F220" s="17"/>
      <c r="G220" s="17"/>
      <c r="H220" s="17"/>
      <c r="I220" s="17"/>
      <c r="J220" s="17"/>
      <c r="K220" s="17"/>
      <c r="L220" s="17"/>
      <c r="M220" s="17"/>
      <c r="N220" s="17"/>
      <c r="O220" s="17"/>
      <c r="P220" s="17"/>
      <c r="Q220" s="17"/>
      <c r="R220" s="17"/>
      <c r="S220" s="17"/>
      <c r="T220" s="17"/>
    </row>
    <row r="221" spans="2:20" ht="30" customHeight="1" x14ac:dyDescent="0.15">
      <c r="B221" s="17"/>
      <c r="C221" s="17"/>
      <c r="D221" s="17"/>
      <c r="E221" s="17"/>
      <c r="F221" s="17"/>
      <c r="G221" s="17"/>
      <c r="H221" s="17"/>
      <c r="I221" s="17"/>
      <c r="J221" s="17"/>
      <c r="K221" s="17"/>
      <c r="L221" s="17"/>
      <c r="M221" s="17"/>
      <c r="N221" s="17"/>
      <c r="O221" s="17"/>
      <c r="P221" s="17"/>
      <c r="Q221" s="17"/>
      <c r="R221" s="17"/>
      <c r="S221" s="17"/>
      <c r="T221" s="17"/>
    </row>
    <row r="222" spans="2:20" ht="30" customHeight="1" x14ac:dyDescent="0.15">
      <c r="B222" s="17"/>
      <c r="C222" s="17"/>
      <c r="D222" s="17"/>
      <c r="E222" s="17"/>
      <c r="F222" s="17"/>
      <c r="G222" s="17"/>
      <c r="H222" s="17"/>
      <c r="I222" s="17"/>
      <c r="J222" s="17"/>
      <c r="K222" s="17"/>
      <c r="L222" s="17"/>
      <c r="M222" s="17"/>
      <c r="N222" s="17"/>
      <c r="O222" s="17"/>
      <c r="P222" s="17"/>
      <c r="Q222" s="17"/>
      <c r="R222" s="17"/>
      <c r="S222" s="17"/>
      <c r="T222" s="17"/>
    </row>
    <row r="223" spans="2:20" ht="30" customHeight="1" x14ac:dyDescent="0.15">
      <c r="B223" s="17"/>
      <c r="C223" s="17"/>
      <c r="D223" s="17"/>
      <c r="E223" s="17"/>
      <c r="F223" s="17"/>
      <c r="G223" s="17"/>
      <c r="H223" s="17"/>
      <c r="I223" s="17"/>
      <c r="J223" s="17"/>
      <c r="K223" s="17"/>
      <c r="L223" s="17"/>
      <c r="M223" s="17"/>
      <c r="N223" s="17"/>
      <c r="O223" s="17"/>
      <c r="P223" s="17"/>
      <c r="Q223" s="17"/>
      <c r="R223" s="17"/>
      <c r="S223" s="17"/>
      <c r="T223" s="17"/>
    </row>
    <row r="224" spans="2:20" ht="30" customHeight="1" x14ac:dyDescent="0.15">
      <c r="B224" s="17"/>
      <c r="C224" s="17"/>
      <c r="D224" s="17"/>
      <c r="E224" s="17"/>
      <c r="F224" s="17"/>
      <c r="G224" s="17"/>
      <c r="H224" s="17"/>
      <c r="I224" s="17"/>
      <c r="J224" s="17"/>
      <c r="K224" s="17"/>
      <c r="L224" s="17"/>
      <c r="M224" s="17"/>
      <c r="N224" s="17"/>
      <c r="O224" s="17"/>
      <c r="P224" s="17"/>
      <c r="Q224" s="17"/>
      <c r="R224" s="17"/>
      <c r="S224" s="17"/>
      <c r="T224" s="17"/>
    </row>
    <row r="225" spans="2:20" ht="30" customHeight="1" x14ac:dyDescent="0.15">
      <c r="B225" s="17"/>
      <c r="C225" s="17"/>
      <c r="D225" s="17"/>
      <c r="E225" s="17"/>
      <c r="F225" s="17"/>
      <c r="G225" s="17"/>
      <c r="H225" s="17"/>
      <c r="I225" s="17"/>
      <c r="J225" s="17"/>
      <c r="K225" s="17"/>
      <c r="L225" s="17"/>
      <c r="M225" s="17"/>
      <c r="N225" s="17"/>
      <c r="O225" s="17"/>
      <c r="P225" s="17"/>
      <c r="Q225" s="17"/>
      <c r="R225" s="17"/>
      <c r="S225" s="17"/>
      <c r="T225" s="17"/>
    </row>
    <row r="226" spans="2:20" ht="30" customHeight="1" x14ac:dyDescent="0.15">
      <c r="B226" s="17"/>
      <c r="C226" s="17"/>
      <c r="D226" s="17"/>
      <c r="E226" s="17"/>
      <c r="F226" s="17"/>
      <c r="G226" s="17"/>
      <c r="H226" s="17"/>
      <c r="I226" s="17"/>
      <c r="J226" s="17"/>
      <c r="K226" s="17"/>
      <c r="L226" s="17"/>
      <c r="M226" s="17"/>
      <c r="N226" s="17"/>
      <c r="O226" s="17"/>
      <c r="P226" s="17"/>
      <c r="Q226" s="17"/>
      <c r="R226" s="17"/>
      <c r="S226" s="17"/>
      <c r="T226" s="17"/>
    </row>
    <row r="227" spans="2:20" ht="30" customHeight="1" x14ac:dyDescent="0.15">
      <c r="B227" s="17"/>
      <c r="C227" s="17"/>
      <c r="D227" s="17"/>
      <c r="E227" s="17"/>
      <c r="F227" s="17"/>
      <c r="G227" s="17"/>
      <c r="H227" s="17"/>
      <c r="I227" s="17"/>
      <c r="J227" s="17"/>
      <c r="K227" s="17"/>
      <c r="L227" s="17"/>
      <c r="M227" s="17"/>
      <c r="N227" s="17"/>
      <c r="O227" s="17"/>
      <c r="P227" s="17"/>
      <c r="Q227" s="17"/>
      <c r="R227" s="17"/>
      <c r="S227" s="17"/>
      <c r="T227" s="17"/>
    </row>
    <row r="228" spans="2:20" ht="30" customHeight="1" x14ac:dyDescent="0.15">
      <c r="B228" s="17"/>
      <c r="C228" s="17"/>
      <c r="D228" s="17"/>
      <c r="E228" s="17"/>
      <c r="F228" s="17"/>
      <c r="G228" s="17"/>
      <c r="H228" s="17"/>
      <c r="I228" s="17"/>
      <c r="J228" s="17"/>
      <c r="K228" s="17"/>
      <c r="L228" s="17"/>
      <c r="M228" s="17"/>
      <c r="N228" s="17"/>
      <c r="O228" s="17"/>
      <c r="P228" s="17"/>
      <c r="Q228" s="17"/>
      <c r="R228" s="17"/>
      <c r="S228" s="17"/>
      <c r="T228" s="17"/>
    </row>
    <row r="229" spans="2:20" ht="30" customHeight="1" x14ac:dyDescent="0.15">
      <c r="B229" s="17"/>
      <c r="C229" s="17"/>
      <c r="D229" s="17"/>
      <c r="E229" s="17"/>
      <c r="F229" s="17"/>
      <c r="G229" s="17"/>
      <c r="H229" s="17"/>
      <c r="I229" s="17"/>
      <c r="J229" s="17"/>
      <c r="K229" s="17"/>
      <c r="L229" s="17"/>
      <c r="M229" s="17"/>
      <c r="N229" s="17"/>
      <c r="O229" s="17"/>
      <c r="P229" s="17"/>
      <c r="Q229" s="17"/>
      <c r="R229" s="17"/>
      <c r="S229" s="17"/>
      <c r="T229" s="17"/>
    </row>
    <row r="230" spans="2:20" ht="30" customHeight="1" x14ac:dyDescent="0.15">
      <c r="B230" s="17"/>
      <c r="C230" s="17"/>
      <c r="D230" s="17"/>
      <c r="E230" s="17"/>
      <c r="F230" s="17"/>
      <c r="G230" s="17"/>
      <c r="H230" s="17"/>
      <c r="I230" s="17"/>
      <c r="J230" s="17"/>
      <c r="K230" s="17"/>
      <c r="L230" s="17"/>
      <c r="M230" s="17"/>
      <c r="N230" s="17"/>
      <c r="O230" s="17"/>
      <c r="P230" s="17"/>
      <c r="Q230" s="17"/>
      <c r="R230" s="17"/>
      <c r="S230" s="17"/>
      <c r="T230" s="17"/>
    </row>
    <row r="231" spans="2:20" ht="30" customHeight="1" x14ac:dyDescent="0.15">
      <c r="B231" s="17"/>
      <c r="C231" s="17"/>
      <c r="D231" s="17"/>
      <c r="E231" s="17"/>
      <c r="F231" s="17"/>
      <c r="G231" s="17"/>
      <c r="H231" s="17"/>
      <c r="I231" s="17"/>
      <c r="J231" s="17"/>
      <c r="K231" s="17"/>
      <c r="L231" s="17"/>
      <c r="M231" s="17"/>
      <c r="N231" s="17"/>
      <c r="O231" s="17"/>
      <c r="P231" s="17"/>
      <c r="Q231" s="17"/>
      <c r="R231" s="17"/>
      <c r="S231" s="17"/>
      <c r="T231" s="17"/>
    </row>
    <row r="232" spans="2:20" ht="30" customHeight="1" x14ac:dyDescent="0.15">
      <c r="B232" s="17"/>
      <c r="C232" s="17"/>
      <c r="D232" s="17"/>
      <c r="E232" s="17"/>
      <c r="F232" s="17"/>
      <c r="G232" s="17"/>
      <c r="H232" s="17"/>
      <c r="I232" s="17"/>
      <c r="J232" s="17"/>
      <c r="K232" s="17"/>
      <c r="L232" s="17"/>
      <c r="M232" s="17"/>
      <c r="N232" s="17"/>
      <c r="O232" s="17"/>
      <c r="P232" s="17"/>
      <c r="Q232" s="17"/>
      <c r="R232" s="17"/>
      <c r="S232" s="17"/>
      <c r="T232" s="17"/>
    </row>
    <row r="233" spans="2:20" ht="30" customHeight="1" x14ac:dyDescent="0.15">
      <c r="B233" s="17"/>
      <c r="C233" s="17"/>
      <c r="D233" s="17"/>
      <c r="E233" s="17"/>
      <c r="F233" s="17"/>
      <c r="G233" s="17"/>
      <c r="H233" s="17"/>
      <c r="I233" s="17"/>
      <c r="J233" s="17"/>
      <c r="K233" s="17"/>
      <c r="L233" s="17"/>
      <c r="M233" s="17"/>
      <c r="N233" s="17"/>
      <c r="O233" s="17"/>
      <c r="P233" s="17"/>
      <c r="Q233" s="17"/>
      <c r="R233" s="17"/>
      <c r="S233" s="17"/>
      <c r="T233" s="17"/>
    </row>
    <row r="234" spans="2:20" ht="30" customHeight="1" x14ac:dyDescent="0.15">
      <c r="B234" s="17"/>
      <c r="C234" s="17"/>
      <c r="D234" s="17"/>
      <c r="E234" s="17"/>
      <c r="F234" s="17"/>
      <c r="G234" s="17"/>
      <c r="H234" s="17"/>
      <c r="I234" s="17"/>
      <c r="J234" s="17"/>
      <c r="K234" s="17"/>
      <c r="L234" s="17"/>
      <c r="M234" s="17"/>
      <c r="N234" s="17"/>
      <c r="O234" s="17"/>
      <c r="P234" s="17"/>
      <c r="Q234" s="17"/>
      <c r="R234" s="17"/>
      <c r="S234" s="17"/>
      <c r="T234" s="17"/>
    </row>
    <row r="235" spans="2:20" ht="30" customHeight="1" x14ac:dyDescent="0.15">
      <c r="B235" s="17"/>
      <c r="C235" s="17"/>
      <c r="D235" s="17"/>
      <c r="E235" s="17"/>
      <c r="F235" s="17"/>
      <c r="G235" s="17"/>
      <c r="H235" s="17"/>
      <c r="I235" s="17"/>
      <c r="J235" s="17"/>
      <c r="K235" s="17"/>
      <c r="L235" s="17"/>
      <c r="M235" s="17"/>
      <c r="N235" s="17"/>
      <c r="O235" s="17"/>
      <c r="P235" s="17"/>
      <c r="Q235" s="17"/>
      <c r="R235" s="17"/>
      <c r="S235" s="17"/>
      <c r="T235" s="17"/>
    </row>
    <row r="236" spans="2:20" ht="30" customHeight="1" x14ac:dyDescent="0.15">
      <c r="B236" s="17"/>
      <c r="C236" s="17"/>
      <c r="D236" s="17"/>
      <c r="E236" s="17"/>
      <c r="F236" s="17"/>
      <c r="G236" s="17"/>
      <c r="H236" s="17"/>
      <c r="I236" s="17"/>
      <c r="J236" s="17"/>
      <c r="K236" s="17"/>
      <c r="L236" s="17"/>
      <c r="M236" s="17"/>
      <c r="N236" s="17"/>
      <c r="O236" s="17"/>
      <c r="P236" s="17"/>
      <c r="Q236" s="17"/>
      <c r="R236" s="17"/>
      <c r="S236" s="17"/>
      <c r="T236" s="17"/>
    </row>
    <row r="237" spans="2:20" ht="30" customHeight="1" x14ac:dyDescent="0.15">
      <c r="B237" s="17"/>
      <c r="C237" s="17"/>
      <c r="D237" s="17"/>
      <c r="E237" s="17"/>
      <c r="F237" s="17"/>
      <c r="G237" s="17"/>
      <c r="H237" s="17"/>
      <c r="I237" s="17"/>
      <c r="J237" s="17"/>
      <c r="K237" s="17"/>
      <c r="L237" s="17"/>
      <c r="M237" s="17"/>
      <c r="N237" s="17"/>
      <c r="O237" s="17"/>
      <c r="P237" s="17"/>
      <c r="Q237" s="17"/>
      <c r="R237" s="17"/>
      <c r="S237" s="17"/>
      <c r="T237" s="17"/>
    </row>
    <row r="238" spans="2:20" ht="30" customHeight="1" x14ac:dyDescent="0.15">
      <c r="B238" s="17"/>
      <c r="C238" s="17"/>
      <c r="D238" s="17"/>
      <c r="E238" s="17"/>
      <c r="F238" s="17"/>
      <c r="G238" s="17"/>
      <c r="H238" s="17"/>
      <c r="I238" s="17"/>
      <c r="J238" s="17"/>
      <c r="K238" s="17"/>
      <c r="L238" s="17"/>
      <c r="M238" s="17"/>
      <c r="N238" s="17"/>
      <c r="O238" s="17"/>
      <c r="P238" s="17"/>
      <c r="Q238" s="17"/>
      <c r="R238" s="17"/>
      <c r="S238" s="17"/>
      <c r="T238" s="17"/>
    </row>
    <row r="239" spans="2:20" ht="30" customHeight="1" x14ac:dyDescent="0.15">
      <c r="B239" s="17"/>
      <c r="C239" s="17"/>
      <c r="D239" s="17"/>
      <c r="E239" s="17"/>
      <c r="F239" s="17"/>
      <c r="G239" s="17"/>
      <c r="H239" s="17"/>
      <c r="I239" s="17"/>
      <c r="J239" s="17"/>
      <c r="K239" s="17"/>
      <c r="L239" s="17"/>
      <c r="M239" s="17"/>
      <c r="N239" s="17"/>
      <c r="O239" s="17"/>
      <c r="P239" s="17"/>
      <c r="Q239" s="17"/>
      <c r="R239" s="17"/>
      <c r="S239" s="17"/>
      <c r="T239" s="17"/>
    </row>
    <row r="240" spans="2:20" ht="30" customHeight="1" x14ac:dyDescent="0.15">
      <c r="B240" s="17"/>
      <c r="C240" s="17"/>
      <c r="D240" s="17"/>
      <c r="E240" s="17"/>
      <c r="F240" s="17"/>
      <c r="G240" s="17"/>
      <c r="H240" s="17"/>
      <c r="I240" s="17"/>
      <c r="J240" s="17"/>
      <c r="K240" s="17"/>
      <c r="L240" s="17"/>
      <c r="M240" s="17"/>
      <c r="N240" s="17"/>
      <c r="O240" s="17"/>
      <c r="P240" s="17"/>
      <c r="Q240" s="17"/>
      <c r="R240" s="17"/>
      <c r="S240" s="17"/>
      <c r="T240" s="17"/>
    </row>
    <row r="241" spans="2:20" ht="30" customHeight="1" x14ac:dyDescent="0.15">
      <c r="B241" s="17"/>
      <c r="C241" s="17"/>
      <c r="D241" s="17"/>
      <c r="E241" s="17"/>
      <c r="F241" s="17"/>
      <c r="G241" s="17"/>
      <c r="H241" s="17"/>
      <c r="I241" s="17"/>
      <c r="J241" s="17"/>
      <c r="K241" s="17"/>
      <c r="L241" s="17"/>
      <c r="M241" s="17"/>
      <c r="N241" s="17"/>
      <c r="O241" s="17"/>
      <c r="P241" s="17"/>
      <c r="Q241" s="17"/>
      <c r="R241" s="17"/>
      <c r="S241" s="17"/>
      <c r="T241" s="17"/>
    </row>
    <row r="242" spans="2:20" ht="30" customHeight="1" x14ac:dyDescent="0.15">
      <c r="B242" s="17"/>
      <c r="C242" s="17"/>
      <c r="D242" s="17"/>
      <c r="E242" s="17"/>
      <c r="F242" s="17"/>
      <c r="G242" s="17"/>
      <c r="H242" s="17"/>
      <c r="I242" s="17"/>
      <c r="J242" s="17"/>
      <c r="K242" s="17"/>
      <c r="L242" s="17"/>
      <c r="M242" s="17"/>
      <c r="N242" s="17"/>
      <c r="O242" s="17"/>
      <c r="P242" s="17"/>
      <c r="Q242" s="17"/>
      <c r="R242" s="17"/>
      <c r="S242" s="17"/>
      <c r="T242" s="17"/>
    </row>
    <row r="243" spans="2:20" ht="30" customHeight="1" x14ac:dyDescent="0.15">
      <c r="B243" s="17"/>
      <c r="C243" s="17"/>
      <c r="D243" s="17"/>
      <c r="E243" s="17"/>
      <c r="F243" s="17"/>
      <c r="G243" s="17"/>
      <c r="H243" s="17"/>
      <c r="I243" s="17"/>
      <c r="J243" s="17"/>
      <c r="K243" s="17"/>
      <c r="L243" s="17"/>
      <c r="M243" s="17"/>
      <c r="N243" s="17"/>
      <c r="O243" s="17"/>
      <c r="P243" s="17"/>
      <c r="Q243" s="17"/>
      <c r="R243" s="17"/>
      <c r="S243" s="17"/>
      <c r="T243" s="17"/>
    </row>
    <row r="244" spans="2:20" ht="30" customHeight="1" x14ac:dyDescent="0.15">
      <c r="B244" s="17"/>
      <c r="C244" s="17"/>
      <c r="D244" s="17"/>
      <c r="E244" s="17"/>
      <c r="F244" s="17"/>
      <c r="G244" s="17"/>
      <c r="H244" s="17"/>
      <c r="I244" s="17"/>
      <c r="J244" s="17"/>
      <c r="K244" s="17"/>
      <c r="L244" s="17"/>
      <c r="M244" s="17"/>
      <c r="N244" s="17"/>
      <c r="O244" s="17"/>
      <c r="P244" s="17"/>
      <c r="Q244" s="17"/>
      <c r="R244" s="17"/>
      <c r="S244" s="17"/>
      <c r="T244" s="17"/>
    </row>
    <row r="245" spans="2:20" ht="30" customHeight="1" x14ac:dyDescent="0.15">
      <c r="B245" s="17"/>
      <c r="C245" s="17"/>
      <c r="D245" s="17"/>
      <c r="E245" s="17"/>
      <c r="F245" s="17"/>
      <c r="G245" s="17"/>
      <c r="H245" s="17"/>
      <c r="I245" s="17"/>
      <c r="J245" s="17"/>
      <c r="K245" s="17"/>
      <c r="L245" s="17"/>
      <c r="M245" s="17"/>
      <c r="N245" s="17"/>
      <c r="O245" s="17"/>
      <c r="P245" s="17"/>
      <c r="Q245" s="17"/>
      <c r="R245" s="17"/>
      <c r="S245" s="17"/>
      <c r="T245" s="17"/>
    </row>
    <row r="246" spans="2:20" ht="30" customHeight="1" x14ac:dyDescent="0.15">
      <c r="B246" s="17"/>
      <c r="C246" s="17"/>
      <c r="D246" s="17"/>
      <c r="E246" s="17"/>
      <c r="F246" s="17"/>
      <c r="G246" s="17"/>
      <c r="H246" s="17"/>
      <c r="I246" s="17"/>
      <c r="J246" s="17"/>
      <c r="K246" s="17"/>
      <c r="L246" s="17"/>
      <c r="M246" s="17"/>
      <c r="N246" s="17"/>
      <c r="O246" s="17"/>
      <c r="P246" s="17"/>
      <c r="Q246" s="17"/>
      <c r="R246" s="17"/>
      <c r="S246" s="17"/>
      <c r="T246" s="17"/>
    </row>
    <row r="247" spans="2:20" ht="30" customHeight="1" x14ac:dyDescent="0.15">
      <c r="B247" s="17"/>
      <c r="C247" s="17"/>
      <c r="D247" s="17"/>
      <c r="E247" s="17"/>
      <c r="F247" s="17"/>
      <c r="G247" s="17"/>
      <c r="H247" s="17"/>
      <c r="I247" s="17"/>
      <c r="J247" s="17"/>
      <c r="K247" s="17"/>
      <c r="L247" s="17"/>
      <c r="M247" s="17"/>
      <c r="N247" s="17"/>
      <c r="O247" s="17"/>
      <c r="P247" s="17"/>
      <c r="Q247" s="17"/>
      <c r="R247" s="17"/>
      <c r="S247" s="17"/>
      <c r="T247" s="17"/>
    </row>
    <row r="248" spans="2:20" ht="30" customHeight="1" x14ac:dyDescent="0.15">
      <c r="B248" s="17"/>
      <c r="C248" s="17"/>
      <c r="D248" s="17"/>
      <c r="E248" s="17"/>
      <c r="F248" s="17"/>
      <c r="G248" s="17"/>
      <c r="H248" s="17"/>
      <c r="I248" s="17"/>
      <c r="J248" s="17"/>
      <c r="K248" s="17"/>
      <c r="L248" s="17"/>
      <c r="M248" s="17"/>
      <c r="N248" s="17"/>
      <c r="O248" s="17"/>
      <c r="P248" s="17"/>
      <c r="Q248" s="17"/>
      <c r="R248" s="17"/>
      <c r="S248" s="17"/>
      <c r="T248" s="17"/>
    </row>
    <row r="249" spans="2:20" ht="30" customHeight="1" x14ac:dyDescent="0.15">
      <c r="B249" s="17"/>
      <c r="C249" s="17"/>
      <c r="D249" s="17"/>
      <c r="E249" s="17"/>
      <c r="F249" s="17"/>
      <c r="G249" s="17"/>
      <c r="H249" s="17"/>
      <c r="I249" s="17"/>
      <c r="J249" s="17"/>
      <c r="K249" s="17"/>
      <c r="L249" s="17"/>
      <c r="M249" s="17"/>
      <c r="N249" s="17"/>
      <c r="O249" s="17"/>
      <c r="P249" s="17"/>
      <c r="Q249" s="17"/>
      <c r="R249" s="17"/>
      <c r="S249" s="17"/>
      <c r="T249" s="17"/>
    </row>
    <row r="250" spans="2:20" ht="30" customHeight="1" x14ac:dyDescent="0.15">
      <c r="B250" s="17"/>
      <c r="C250" s="17"/>
      <c r="D250" s="17"/>
      <c r="E250" s="17"/>
      <c r="F250" s="17"/>
      <c r="G250" s="17"/>
      <c r="H250" s="17"/>
      <c r="I250" s="17"/>
      <c r="J250" s="17"/>
      <c r="K250" s="17"/>
      <c r="L250" s="17"/>
      <c r="M250" s="17"/>
      <c r="N250" s="17"/>
      <c r="O250" s="17"/>
      <c r="P250" s="17"/>
      <c r="Q250" s="17"/>
      <c r="R250" s="17"/>
      <c r="S250" s="17"/>
      <c r="T250" s="17"/>
    </row>
    <row r="251" spans="2:20" ht="30" customHeight="1" x14ac:dyDescent="0.15">
      <c r="B251" s="17"/>
      <c r="C251" s="17"/>
      <c r="D251" s="17"/>
      <c r="E251" s="17"/>
      <c r="F251" s="17"/>
      <c r="G251" s="17"/>
      <c r="H251" s="17"/>
      <c r="I251" s="17"/>
      <c r="J251" s="17"/>
      <c r="K251" s="17"/>
      <c r="L251" s="17"/>
      <c r="M251" s="17"/>
      <c r="N251" s="17"/>
      <c r="O251" s="17"/>
      <c r="P251" s="17"/>
      <c r="Q251" s="17"/>
      <c r="R251" s="17"/>
      <c r="S251" s="17"/>
      <c r="T251" s="17"/>
    </row>
    <row r="252" spans="2:20" ht="30" customHeight="1" x14ac:dyDescent="0.15">
      <c r="B252" s="17"/>
      <c r="C252" s="17"/>
      <c r="D252" s="17"/>
      <c r="E252" s="17"/>
      <c r="F252" s="17"/>
      <c r="G252" s="17"/>
      <c r="H252" s="17"/>
      <c r="I252" s="17"/>
      <c r="J252" s="17"/>
      <c r="K252" s="17"/>
      <c r="L252" s="17"/>
      <c r="M252" s="17"/>
      <c r="N252" s="17"/>
      <c r="O252" s="17"/>
      <c r="P252" s="17"/>
      <c r="Q252" s="17"/>
      <c r="R252" s="17"/>
      <c r="S252" s="17"/>
      <c r="T252" s="17"/>
    </row>
    <row r="253" spans="2:20" ht="30" customHeight="1" x14ac:dyDescent="0.15">
      <c r="B253" s="17"/>
      <c r="C253" s="17"/>
      <c r="D253" s="17"/>
      <c r="E253" s="17"/>
      <c r="F253" s="17"/>
      <c r="G253" s="17"/>
      <c r="H253" s="17"/>
      <c r="I253" s="17"/>
      <c r="J253" s="17"/>
      <c r="K253" s="17"/>
      <c r="L253" s="17"/>
      <c r="M253" s="17"/>
      <c r="N253" s="17"/>
      <c r="O253" s="17"/>
      <c r="P253" s="17"/>
      <c r="Q253" s="17"/>
      <c r="R253" s="17"/>
      <c r="S253" s="17"/>
      <c r="T253" s="17"/>
    </row>
    <row r="254" spans="2:20" ht="30" customHeight="1" x14ac:dyDescent="0.15">
      <c r="B254" s="17"/>
      <c r="C254" s="17"/>
      <c r="D254" s="17"/>
      <c r="E254" s="17"/>
      <c r="F254" s="17"/>
      <c r="G254" s="17"/>
      <c r="H254" s="17"/>
      <c r="I254" s="17"/>
      <c r="J254" s="17"/>
      <c r="K254" s="17"/>
      <c r="L254" s="17"/>
      <c r="M254" s="17"/>
      <c r="N254" s="17"/>
      <c r="O254" s="17"/>
      <c r="P254" s="17"/>
      <c r="Q254" s="17"/>
      <c r="R254" s="17"/>
      <c r="S254" s="17"/>
      <c r="T254" s="17"/>
    </row>
    <row r="255" spans="2:20" ht="30" customHeight="1" x14ac:dyDescent="0.15">
      <c r="B255" s="17"/>
      <c r="C255" s="17"/>
      <c r="D255" s="17"/>
      <c r="E255" s="17"/>
      <c r="F255" s="17"/>
      <c r="G255" s="17"/>
      <c r="H255" s="17"/>
      <c r="I255" s="17"/>
      <c r="J255" s="17"/>
      <c r="K255" s="17"/>
      <c r="L255" s="17"/>
      <c r="M255" s="17"/>
      <c r="N255" s="17"/>
      <c r="O255" s="17"/>
      <c r="P255" s="17"/>
      <c r="Q255" s="17"/>
      <c r="R255" s="17"/>
      <c r="S255" s="17"/>
      <c r="T255" s="17"/>
    </row>
    <row r="256" spans="2:20" ht="30" customHeight="1" x14ac:dyDescent="0.15">
      <c r="B256" s="17"/>
      <c r="C256" s="17"/>
      <c r="D256" s="17"/>
      <c r="E256" s="17"/>
      <c r="F256" s="17"/>
      <c r="G256" s="17"/>
      <c r="H256" s="17"/>
      <c r="I256" s="17"/>
      <c r="J256" s="17"/>
      <c r="K256" s="17"/>
      <c r="L256" s="17"/>
      <c r="M256" s="17"/>
      <c r="N256" s="17"/>
      <c r="O256" s="17"/>
      <c r="P256" s="17"/>
      <c r="Q256" s="17"/>
      <c r="R256" s="17"/>
      <c r="S256" s="17"/>
      <c r="T256" s="17"/>
    </row>
    <row r="257" spans="2:20" ht="30" customHeight="1" x14ac:dyDescent="0.15">
      <c r="B257" s="17"/>
      <c r="C257" s="17"/>
      <c r="D257" s="17"/>
      <c r="E257" s="17"/>
      <c r="F257" s="17"/>
      <c r="G257" s="17"/>
      <c r="H257" s="17"/>
      <c r="I257" s="17"/>
      <c r="J257" s="17"/>
      <c r="K257" s="17"/>
      <c r="L257" s="17"/>
      <c r="M257" s="17"/>
      <c r="N257" s="17"/>
      <c r="O257" s="17"/>
      <c r="P257" s="17"/>
      <c r="Q257" s="17"/>
      <c r="R257" s="17"/>
      <c r="S257" s="17"/>
      <c r="T257" s="17"/>
    </row>
    <row r="258" spans="2:20" ht="30" customHeight="1" x14ac:dyDescent="0.15">
      <c r="B258" s="17"/>
      <c r="C258" s="17"/>
      <c r="D258" s="17"/>
      <c r="E258" s="17"/>
      <c r="F258" s="17"/>
      <c r="G258" s="17"/>
      <c r="H258" s="17"/>
      <c r="I258" s="17"/>
      <c r="J258" s="17"/>
      <c r="K258" s="17"/>
      <c r="L258" s="17"/>
      <c r="M258" s="17"/>
      <c r="N258" s="17"/>
      <c r="O258" s="17"/>
      <c r="P258" s="17"/>
      <c r="Q258" s="17"/>
      <c r="R258" s="17"/>
      <c r="S258" s="17"/>
      <c r="T258" s="17"/>
    </row>
    <row r="259" spans="2:20" ht="30" customHeight="1" x14ac:dyDescent="0.15">
      <c r="B259" s="17"/>
      <c r="C259" s="17"/>
      <c r="D259" s="17"/>
      <c r="E259" s="17"/>
      <c r="F259" s="17"/>
      <c r="G259" s="17"/>
      <c r="H259" s="17"/>
      <c r="I259" s="17"/>
      <c r="J259" s="17"/>
      <c r="K259" s="17"/>
      <c r="L259" s="17"/>
      <c r="M259" s="17"/>
      <c r="N259" s="17"/>
      <c r="O259" s="17"/>
      <c r="P259" s="17"/>
      <c r="Q259" s="17"/>
      <c r="R259" s="17"/>
      <c r="S259" s="17"/>
      <c r="T259" s="17"/>
    </row>
  </sheetData>
  <sheetProtection selectLockedCells="1"/>
  <mergeCells count="192">
    <mergeCell ref="F40:H40"/>
    <mergeCell ref="H7:H8"/>
    <mergeCell ref="M8:N8"/>
    <mergeCell ref="D7:E8"/>
    <mergeCell ref="F7:G8"/>
    <mergeCell ref="B4:F4"/>
    <mergeCell ref="G4:K4"/>
    <mergeCell ref="L4:N4"/>
    <mergeCell ref="R4:S4"/>
    <mergeCell ref="R5:T5"/>
    <mergeCell ref="O9:P9"/>
    <mergeCell ref="Q9:R9"/>
    <mergeCell ref="M12:N12"/>
    <mergeCell ref="O12:P12"/>
    <mergeCell ref="Q12:R12"/>
    <mergeCell ref="M13:N13"/>
    <mergeCell ref="O13:P13"/>
    <mergeCell ref="Q13:R13"/>
    <mergeCell ref="D12:E12"/>
    <mergeCell ref="F12:G12"/>
    <mergeCell ref="M10:N10"/>
    <mergeCell ref="O10:P10"/>
    <mergeCell ref="Q10:R10"/>
    <mergeCell ref="M11:N11"/>
    <mergeCell ref="P1:T1"/>
    <mergeCell ref="B3:F3"/>
    <mergeCell ref="G3:K3"/>
    <mergeCell ref="L3:N3"/>
    <mergeCell ref="O3:Q3"/>
    <mergeCell ref="R3:T3"/>
    <mergeCell ref="S7:S8"/>
    <mergeCell ref="T7:T8"/>
    <mergeCell ref="O8:P8"/>
    <mergeCell ref="Q8:R8"/>
    <mergeCell ref="B7:B8"/>
    <mergeCell ref="C7:C8"/>
    <mergeCell ref="K7:L7"/>
    <mergeCell ref="O7:P7"/>
    <mergeCell ref="Q7:R7"/>
    <mergeCell ref="B5:E6"/>
    <mergeCell ref="G5:I5"/>
    <mergeCell ref="K5:M5"/>
    <mergeCell ref="O5:Q5"/>
    <mergeCell ref="F6:H6"/>
    <mergeCell ref="J6:L6"/>
    <mergeCell ref="O11:P11"/>
    <mergeCell ref="Q11:R11"/>
    <mergeCell ref="D11:E11"/>
    <mergeCell ref="F11:G11"/>
    <mergeCell ref="O16:P16"/>
    <mergeCell ref="Q16:R16"/>
    <mergeCell ref="M17:N17"/>
    <mergeCell ref="O17:P17"/>
    <mergeCell ref="Q17:R17"/>
    <mergeCell ref="D16:E16"/>
    <mergeCell ref="F16:G16"/>
    <mergeCell ref="M14:N14"/>
    <mergeCell ref="O14:P14"/>
    <mergeCell ref="Q14:R14"/>
    <mergeCell ref="M15:N15"/>
    <mergeCell ref="O15:P15"/>
    <mergeCell ref="Q15:R15"/>
    <mergeCell ref="M26:N26"/>
    <mergeCell ref="O26:P26"/>
    <mergeCell ref="Q26:R26"/>
    <mergeCell ref="M27:N27"/>
    <mergeCell ref="O27:P27"/>
    <mergeCell ref="Q27:R27"/>
    <mergeCell ref="M24:N24"/>
    <mergeCell ref="O24:P24"/>
    <mergeCell ref="Q24:R24"/>
    <mergeCell ref="M25:N25"/>
    <mergeCell ref="O25:P25"/>
    <mergeCell ref="Q25:R25"/>
    <mergeCell ref="D24:E24"/>
    <mergeCell ref="F24:G24"/>
    <mergeCell ref="M22:N22"/>
    <mergeCell ref="O22:P22"/>
    <mergeCell ref="Q22:R22"/>
    <mergeCell ref="M23:N23"/>
    <mergeCell ref="O23:P23"/>
    <mergeCell ref="Q23:R23"/>
    <mergeCell ref="R6:S6"/>
    <mergeCell ref="D13:E13"/>
    <mergeCell ref="F13:G13"/>
    <mergeCell ref="D14:E14"/>
    <mergeCell ref="F14:G14"/>
    <mergeCell ref="D15:E15"/>
    <mergeCell ref="F15:G15"/>
    <mergeCell ref="D9:E9"/>
    <mergeCell ref="F9:G9"/>
    <mergeCell ref="D10:E10"/>
    <mergeCell ref="F10:G10"/>
    <mergeCell ref="D21:E21"/>
    <mergeCell ref="F21:G21"/>
    <mergeCell ref="D22:E22"/>
    <mergeCell ref="F22:G22"/>
    <mergeCell ref="D23:E23"/>
    <mergeCell ref="M28:N28"/>
    <mergeCell ref="O28:P28"/>
    <mergeCell ref="Q28:R28"/>
    <mergeCell ref="N6:P6"/>
    <mergeCell ref="M7:N7"/>
    <mergeCell ref="M9:N9"/>
    <mergeCell ref="M40:N40"/>
    <mergeCell ref="O40:P40"/>
    <mergeCell ref="Q40:R40"/>
    <mergeCell ref="M20:N20"/>
    <mergeCell ref="O20:P20"/>
    <mergeCell ref="Q20:R20"/>
    <mergeCell ref="M21:N21"/>
    <mergeCell ref="O21:P21"/>
    <mergeCell ref="Q21:R21"/>
    <mergeCell ref="M18:N18"/>
    <mergeCell ref="O18:P18"/>
    <mergeCell ref="Q18:R18"/>
    <mergeCell ref="M19:N19"/>
    <mergeCell ref="O19:P19"/>
    <mergeCell ref="Q19:R19"/>
    <mergeCell ref="M16:N16"/>
    <mergeCell ref="M31:N31"/>
    <mergeCell ref="O31:P31"/>
    <mergeCell ref="Q31:R31"/>
    <mergeCell ref="M32:N32"/>
    <mergeCell ref="O32:P32"/>
    <mergeCell ref="Q32:R32"/>
    <mergeCell ref="D31:E31"/>
    <mergeCell ref="F31:G31"/>
    <mergeCell ref="M29:N29"/>
    <mergeCell ref="O29:P29"/>
    <mergeCell ref="Q29:R29"/>
    <mergeCell ref="M30:N30"/>
    <mergeCell ref="O30:P30"/>
    <mergeCell ref="Q30:R30"/>
    <mergeCell ref="D32:E32"/>
    <mergeCell ref="F32:G32"/>
    <mergeCell ref="M36:N36"/>
    <mergeCell ref="O36:P36"/>
    <mergeCell ref="Q36:R36"/>
    <mergeCell ref="D36:E36"/>
    <mergeCell ref="F36:G36"/>
    <mergeCell ref="M33:N33"/>
    <mergeCell ref="O33:P33"/>
    <mergeCell ref="Q33:R33"/>
    <mergeCell ref="M34:N34"/>
    <mergeCell ref="O34:P34"/>
    <mergeCell ref="Q34:R34"/>
    <mergeCell ref="D33:E33"/>
    <mergeCell ref="F33:G33"/>
    <mergeCell ref="D34:E34"/>
    <mergeCell ref="F34:G34"/>
    <mergeCell ref="D35:E35"/>
    <mergeCell ref="F35:G35"/>
    <mergeCell ref="M35:N35"/>
    <mergeCell ref="O35:P35"/>
    <mergeCell ref="Q35:R35"/>
    <mergeCell ref="M37:N37"/>
    <mergeCell ref="O37:P37"/>
    <mergeCell ref="Q37:R37"/>
    <mergeCell ref="M38:N38"/>
    <mergeCell ref="O38:P38"/>
    <mergeCell ref="Q38:R38"/>
    <mergeCell ref="D37:E37"/>
    <mergeCell ref="F37:G37"/>
    <mergeCell ref="M39:N39"/>
    <mergeCell ref="O39:P39"/>
    <mergeCell ref="Q39:R39"/>
    <mergeCell ref="D38:E38"/>
    <mergeCell ref="F38:G38"/>
    <mergeCell ref="D39:E39"/>
    <mergeCell ref="F39:G39"/>
    <mergeCell ref="F23:G23"/>
    <mergeCell ref="D17:E17"/>
    <mergeCell ref="F17:G17"/>
    <mergeCell ref="D18:E18"/>
    <mergeCell ref="F18:G18"/>
    <mergeCell ref="D19:E19"/>
    <mergeCell ref="F19:G19"/>
    <mergeCell ref="D20:E20"/>
    <mergeCell ref="F20:G20"/>
    <mergeCell ref="D28:E28"/>
    <mergeCell ref="F28:G28"/>
    <mergeCell ref="D29:E29"/>
    <mergeCell ref="F29:G29"/>
    <mergeCell ref="D30:E30"/>
    <mergeCell ref="F30:G30"/>
    <mergeCell ref="D25:E25"/>
    <mergeCell ref="F25:G25"/>
    <mergeCell ref="D26:E26"/>
    <mergeCell ref="F26:G26"/>
    <mergeCell ref="D27:E27"/>
    <mergeCell ref="F27:G27"/>
  </mergeCells>
  <phoneticPr fontId="2"/>
  <dataValidations count="2">
    <dataValidation imeMode="on" allowBlank="1" showInputMessage="1" showErrorMessage="1" sqref="B4:K4 C9:C39" xr:uid="{00000000-0002-0000-0000-000000000000}"/>
    <dataValidation imeMode="off" allowBlank="1" showInputMessage="1" showErrorMessage="1" sqref="B9:B39 L4:N4 Q2:S2 P4 R4:S4 I9:I39 K9:K39 M9:M39 D9:G39" xr:uid="{00000000-0002-0000-0000-000001000000}"/>
  </dataValidations>
  <pageMargins left="0.25" right="0.25" top="0.75" bottom="0.75" header="0.3" footer="0.3"/>
  <pageSetup paperSize="9" orientation="portrait" r:id="rId1"/>
  <ignoredErrors>
    <ignoredError sqref="O36"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259"/>
  <sheetViews>
    <sheetView workbookViewId="0">
      <selection activeCell="C35" sqref="C35"/>
    </sheetView>
  </sheetViews>
  <sheetFormatPr defaultRowHeight="30" customHeight="1" x14ac:dyDescent="0.15"/>
  <cols>
    <col min="1" max="18" width="5" style="53" customWidth="1"/>
    <col min="19" max="20" width="5.375" style="53" customWidth="1"/>
    <col min="21" max="22" width="5" style="53" customWidth="1"/>
    <col min="23" max="23" width="12.75" style="53" bestFit="1" customWidth="1"/>
    <col min="24" max="24" width="7.875" style="53" customWidth="1"/>
    <col min="25" max="25" width="5.875" style="53" bestFit="1" customWidth="1"/>
    <col min="26" max="256" width="5" style="53" customWidth="1"/>
    <col min="257" max="16384" width="9" style="53"/>
  </cols>
  <sheetData>
    <row r="1" spans="2:28" ht="15.75" x14ac:dyDescent="0.15">
      <c r="B1" s="53" t="s">
        <v>41</v>
      </c>
      <c r="P1" s="195"/>
      <c r="Q1" s="195"/>
      <c r="R1" s="195"/>
      <c r="S1" s="195"/>
      <c r="T1" s="195"/>
    </row>
    <row r="2" spans="2:28" ht="22.5" customHeight="1" x14ac:dyDescent="0.15">
      <c r="C2" s="54"/>
      <c r="D2" s="54"/>
      <c r="E2" s="54"/>
      <c r="F2" s="54"/>
      <c r="G2" s="54"/>
      <c r="H2" s="54"/>
      <c r="I2" s="54"/>
      <c r="J2" s="54"/>
      <c r="K2" s="54"/>
      <c r="L2" s="54"/>
      <c r="M2" s="54"/>
      <c r="N2" s="55" t="s">
        <v>23</v>
      </c>
      <c r="O2" s="54"/>
      <c r="P2" s="53" t="s">
        <v>12</v>
      </c>
      <c r="Q2" s="56"/>
      <c r="R2" s="53" t="s">
        <v>0</v>
      </c>
      <c r="S2" s="56"/>
      <c r="T2" s="53" t="s">
        <v>1</v>
      </c>
    </row>
    <row r="3" spans="2:28" ht="30" customHeight="1" x14ac:dyDescent="0.15">
      <c r="B3" s="196" t="s">
        <v>2</v>
      </c>
      <c r="C3" s="193"/>
      <c r="D3" s="193"/>
      <c r="E3" s="193"/>
      <c r="F3" s="194"/>
      <c r="G3" s="157" t="s">
        <v>13</v>
      </c>
      <c r="H3" s="157"/>
      <c r="I3" s="157"/>
      <c r="J3" s="157"/>
      <c r="K3" s="157"/>
      <c r="L3" s="158" t="s">
        <v>14</v>
      </c>
      <c r="M3" s="158"/>
      <c r="N3" s="158"/>
      <c r="O3" s="158" t="s">
        <v>3</v>
      </c>
      <c r="P3" s="158"/>
      <c r="Q3" s="158"/>
      <c r="R3" s="157" t="s">
        <v>15</v>
      </c>
      <c r="S3" s="158"/>
      <c r="T3" s="158"/>
    </row>
    <row r="4" spans="2:28" ht="30" customHeight="1" x14ac:dyDescent="0.25">
      <c r="B4" s="178"/>
      <c r="C4" s="179"/>
      <c r="D4" s="179"/>
      <c r="E4" s="179"/>
      <c r="F4" s="180"/>
      <c r="G4" s="178"/>
      <c r="H4" s="179"/>
      <c r="I4" s="179"/>
      <c r="J4" s="179"/>
      <c r="K4" s="180"/>
      <c r="L4" s="178"/>
      <c r="M4" s="179"/>
      <c r="N4" s="180"/>
      <c r="O4" s="57" t="s">
        <v>4</v>
      </c>
      <c r="P4" s="58"/>
      <c r="Q4" s="59" t="s">
        <v>9</v>
      </c>
      <c r="R4" s="181"/>
      <c r="S4" s="182"/>
      <c r="T4" s="59" t="s">
        <v>5</v>
      </c>
      <c r="W4" s="60"/>
    </row>
    <row r="5" spans="2:28" ht="30" customHeight="1" x14ac:dyDescent="0.25">
      <c r="B5" s="183" t="s">
        <v>6</v>
      </c>
      <c r="C5" s="184"/>
      <c r="D5" s="184"/>
      <c r="E5" s="185"/>
      <c r="F5" s="61" t="s">
        <v>28</v>
      </c>
      <c r="G5" s="189" t="s">
        <v>26</v>
      </c>
      <c r="H5" s="189"/>
      <c r="I5" s="190"/>
      <c r="J5" s="62" t="s">
        <v>29</v>
      </c>
      <c r="K5" s="189" t="s">
        <v>25</v>
      </c>
      <c r="L5" s="189"/>
      <c r="M5" s="190"/>
      <c r="N5" s="63" t="s">
        <v>11</v>
      </c>
      <c r="O5" s="189" t="s">
        <v>27</v>
      </c>
      <c r="P5" s="189"/>
      <c r="Q5" s="191"/>
      <c r="R5" s="192" t="s">
        <v>24</v>
      </c>
      <c r="S5" s="193"/>
      <c r="T5" s="194"/>
      <c r="W5" s="60"/>
    </row>
    <row r="6" spans="2:28" ht="30" customHeight="1" x14ac:dyDescent="0.25">
      <c r="B6" s="186"/>
      <c r="C6" s="187"/>
      <c r="D6" s="187"/>
      <c r="E6" s="188"/>
      <c r="F6" s="165">
        <v>2000</v>
      </c>
      <c r="G6" s="166"/>
      <c r="H6" s="166"/>
      <c r="I6" s="64" t="s">
        <v>5</v>
      </c>
      <c r="J6" s="165">
        <v>4000</v>
      </c>
      <c r="K6" s="166"/>
      <c r="L6" s="166"/>
      <c r="M6" s="64" t="s">
        <v>5</v>
      </c>
      <c r="N6" s="165">
        <v>6000</v>
      </c>
      <c r="O6" s="166"/>
      <c r="P6" s="166"/>
      <c r="Q6" s="64" t="s">
        <v>5</v>
      </c>
      <c r="R6" s="167">
        <v>550</v>
      </c>
      <c r="S6" s="168"/>
      <c r="T6" s="59" t="s">
        <v>5</v>
      </c>
      <c r="W6" s="60"/>
    </row>
    <row r="7" spans="2:28" s="67" customFormat="1" ht="30" customHeight="1" x14ac:dyDescent="0.25">
      <c r="B7" s="169" t="s">
        <v>7</v>
      </c>
      <c r="C7" s="169" t="s">
        <v>8</v>
      </c>
      <c r="D7" s="170" t="s">
        <v>31</v>
      </c>
      <c r="E7" s="171"/>
      <c r="F7" s="170" t="s">
        <v>32</v>
      </c>
      <c r="G7" s="171"/>
      <c r="H7" s="174" t="s">
        <v>16</v>
      </c>
      <c r="I7" s="65" t="s">
        <v>34</v>
      </c>
      <c r="J7" s="66" t="s">
        <v>10</v>
      </c>
      <c r="K7" s="157" t="s">
        <v>38</v>
      </c>
      <c r="L7" s="158"/>
      <c r="M7" s="176" t="s">
        <v>39</v>
      </c>
      <c r="N7" s="177"/>
      <c r="O7" s="157" t="s">
        <v>40</v>
      </c>
      <c r="P7" s="158"/>
      <c r="Q7" s="159" t="s">
        <v>17</v>
      </c>
      <c r="R7" s="159"/>
      <c r="S7" s="160" t="s">
        <v>18</v>
      </c>
      <c r="T7" s="160" t="s">
        <v>19</v>
      </c>
      <c r="W7" s="60"/>
    </row>
    <row r="8" spans="2:28" s="73" customFormat="1" ht="12" customHeight="1" x14ac:dyDescent="0.15">
      <c r="B8" s="169"/>
      <c r="C8" s="169"/>
      <c r="D8" s="172"/>
      <c r="E8" s="173"/>
      <c r="F8" s="172"/>
      <c r="G8" s="173"/>
      <c r="H8" s="175"/>
      <c r="I8" s="68" t="s">
        <v>35</v>
      </c>
      <c r="J8" s="69" t="s">
        <v>36</v>
      </c>
      <c r="K8" s="70" t="s">
        <v>33</v>
      </c>
      <c r="L8" s="71" t="s">
        <v>5</v>
      </c>
      <c r="M8" s="162" t="s">
        <v>37</v>
      </c>
      <c r="N8" s="163"/>
      <c r="O8" s="164" t="s">
        <v>20</v>
      </c>
      <c r="P8" s="164"/>
      <c r="Q8" s="164" t="s">
        <v>21</v>
      </c>
      <c r="R8" s="164"/>
      <c r="S8" s="160"/>
      <c r="T8" s="161"/>
    </row>
    <row r="9" spans="2:28" s="76" customFormat="1" ht="19.5" customHeight="1" x14ac:dyDescent="0.15">
      <c r="B9" s="28">
        <v>1</v>
      </c>
      <c r="C9" s="28" t="str">
        <f>IF($S$2="","",IF(B9="","",TEXT(DATE($Q$2+2018,$S$2,B9),"aaa")))</f>
        <v/>
      </c>
      <c r="D9" s="150"/>
      <c r="E9" s="151"/>
      <c r="F9" s="150"/>
      <c r="G9" s="151"/>
      <c r="H9" s="36"/>
      <c r="I9" s="28"/>
      <c r="J9" s="48"/>
      <c r="K9" s="74"/>
      <c r="L9" s="30"/>
      <c r="M9" s="92"/>
      <c r="N9" s="93"/>
      <c r="O9" s="149"/>
      <c r="P9" s="95"/>
      <c r="Q9" s="94"/>
      <c r="R9" s="94"/>
      <c r="S9" s="28"/>
      <c r="T9" s="75"/>
      <c r="V9" s="77"/>
      <c r="W9" s="78"/>
      <c r="X9" s="79"/>
      <c r="Y9" s="79"/>
      <c r="Z9" s="78"/>
    </row>
    <row r="10" spans="2:28" s="80" customFormat="1" ht="19.5" customHeight="1" x14ac:dyDescent="0.15">
      <c r="B10" s="28">
        <v>2</v>
      </c>
      <c r="C10" s="28" t="str">
        <f t="shared" ref="C10:C39" si="0">IF($S$2="","",IF(B10="","",TEXT(DATE($Q$2+2018,$S$2,B10),"aaa")))</f>
        <v/>
      </c>
      <c r="D10" s="150"/>
      <c r="E10" s="151"/>
      <c r="F10" s="150"/>
      <c r="G10" s="151"/>
      <c r="H10" s="36"/>
      <c r="I10" s="28"/>
      <c r="J10" s="48"/>
      <c r="K10" s="74"/>
      <c r="L10" s="30"/>
      <c r="M10" s="92"/>
      <c r="N10" s="93"/>
      <c r="O10" s="94"/>
      <c r="P10" s="95"/>
      <c r="Q10" s="94"/>
      <c r="R10" s="94"/>
      <c r="S10" s="28"/>
      <c r="T10" s="75"/>
      <c r="V10" s="81"/>
      <c r="W10" s="82"/>
      <c r="X10" s="83"/>
      <c r="Y10" s="78"/>
      <c r="Z10" s="76"/>
      <c r="AA10" s="76"/>
      <c r="AB10" s="76"/>
    </row>
    <row r="11" spans="2:28" s="80" customFormat="1" ht="19.5" customHeight="1" x14ac:dyDescent="0.15">
      <c r="B11" s="28">
        <v>3</v>
      </c>
      <c r="C11" s="28" t="str">
        <f t="shared" si="0"/>
        <v/>
      </c>
      <c r="D11" s="150"/>
      <c r="E11" s="151"/>
      <c r="F11" s="150"/>
      <c r="G11" s="151"/>
      <c r="H11" s="36"/>
      <c r="I11" s="28"/>
      <c r="J11" s="48"/>
      <c r="K11" s="74"/>
      <c r="L11" s="30"/>
      <c r="M11" s="92"/>
      <c r="N11" s="93"/>
      <c r="O11" s="94"/>
      <c r="P11" s="95"/>
      <c r="Q11" s="94"/>
      <c r="R11" s="94"/>
      <c r="S11" s="28"/>
      <c r="T11" s="75"/>
      <c r="V11" s="81"/>
      <c r="W11" s="82"/>
      <c r="X11" s="84"/>
      <c r="Y11" s="78"/>
      <c r="Z11" s="76"/>
      <c r="AA11" s="76"/>
      <c r="AB11" s="76"/>
    </row>
    <row r="12" spans="2:28" s="80" customFormat="1" ht="19.5" customHeight="1" x14ac:dyDescent="0.15">
      <c r="B12" s="28">
        <v>4</v>
      </c>
      <c r="C12" s="28" t="str">
        <f t="shared" si="0"/>
        <v/>
      </c>
      <c r="D12" s="150"/>
      <c r="E12" s="151"/>
      <c r="F12" s="150"/>
      <c r="G12" s="151"/>
      <c r="H12" s="36"/>
      <c r="I12" s="28"/>
      <c r="J12" s="48"/>
      <c r="K12" s="74"/>
      <c r="L12" s="30"/>
      <c r="M12" s="92"/>
      <c r="N12" s="93"/>
      <c r="O12" s="94"/>
      <c r="P12" s="95"/>
      <c r="Q12" s="94"/>
      <c r="R12" s="94"/>
      <c r="S12" s="28"/>
      <c r="T12" s="75"/>
      <c r="W12" s="82"/>
      <c r="X12" s="84"/>
    </row>
    <row r="13" spans="2:28" s="80" customFormat="1" ht="19.5" customHeight="1" x14ac:dyDescent="0.15">
      <c r="B13" s="28">
        <v>5</v>
      </c>
      <c r="C13" s="28" t="str">
        <f t="shared" si="0"/>
        <v/>
      </c>
      <c r="D13" s="150"/>
      <c r="E13" s="151"/>
      <c r="F13" s="150"/>
      <c r="G13" s="151"/>
      <c r="H13" s="36"/>
      <c r="I13" s="28"/>
      <c r="J13" s="48"/>
      <c r="K13" s="74"/>
      <c r="L13" s="30"/>
      <c r="M13" s="92"/>
      <c r="N13" s="93"/>
      <c r="O13" s="94"/>
      <c r="P13" s="95"/>
      <c r="Q13" s="94"/>
      <c r="R13" s="94"/>
      <c r="S13" s="28"/>
      <c r="T13" s="75"/>
      <c r="W13" s="82"/>
    </row>
    <row r="14" spans="2:28" s="80" customFormat="1" ht="19.5" customHeight="1" x14ac:dyDescent="0.15">
      <c r="B14" s="28">
        <v>6</v>
      </c>
      <c r="C14" s="28" t="str">
        <f t="shared" si="0"/>
        <v/>
      </c>
      <c r="D14" s="150"/>
      <c r="E14" s="151"/>
      <c r="F14" s="150"/>
      <c r="G14" s="151"/>
      <c r="H14" s="36"/>
      <c r="I14" s="28"/>
      <c r="J14" s="48"/>
      <c r="K14" s="74"/>
      <c r="L14" s="30"/>
      <c r="M14" s="92"/>
      <c r="N14" s="93"/>
      <c r="O14" s="94"/>
      <c r="P14" s="95"/>
      <c r="Q14" s="94"/>
      <c r="R14" s="94"/>
      <c r="S14" s="28"/>
      <c r="T14" s="75"/>
      <c r="W14" s="82"/>
    </row>
    <row r="15" spans="2:28" s="80" customFormat="1" ht="19.5" customHeight="1" x14ac:dyDescent="0.15">
      <c r="B15" s="28">
        <v>7</v>
      </c>
      <c r="C15" s="28" t="str">
        <f t="shared" si="0"/>
        <v/>
      </c>
      <c r="D15" s="150"/>
      <c r="E15" s="151"/>
      <c r="F15" s="150"/>
      <c r="G15" s="151"/>
      <c r="H15" s="36"/>
      <c r="I15" s="28"/>
      <c r="J15" s="48"/>
      <c r="K15" s="74"/>
      <c r="L15" s="30"/>
      <c r="M15" s="92"/>
      <c r="N15" s="93"/>
      <c r="O15" s="94"/>
      <c r="P15" s="95"/>
      <c r="Q15" s="94"/>
      <c r="R15" s="94"/>
      <c r="S15" s="28"/>
      <c r="T15" s="75"/>
      <c r="W15" s="82"/>
    </row>
    <row r="16" spans="2:28" s="80" customFormat="1" ht="19.5" customHeight="1" x14ac:dyDescent="0.15">
      <c r="B16" s="28">
        <v>8</v>
      </c>
      <c r="C16" s="28" t="str">
        <f t="shared" si="0"/>
        <v/>
      </c>
      <c r="D16" s="150"/>
      <c r="E16" s="151"/>
      <c r="F16" s="150"/>
      <c r="G16" s="151"/>
      <c r="H16" s="36"/>
      <c r="I16" s="28"/>
      <c r="J16" s="48"/>
      <c r="K16" s="74"/>
      <c r="L16" s="30"/>
      <c r="M16" s="92"/>
      <c r="N16" s="93"/>
      <c r="O16" s="94"/>
      <c r="P16" s="95"/>
      <c r="Q16" s="94"/>
      <c r="R16" s="94"/>
      <c r="S16" s="28"/>
      <c r="T16" s="75"/>
      <c r="W16" s="82"/>
    </row>
    <row r="17" spans="2:28" s="80" customFormat="1" ht="19.5" customHeight="1" x14ac:dyDescent="0.15">
      <c r="B17" s="28">
        <v>9</v>
      </c>
      <c r="C17" s="28" t="str">
        <f t="shared" si="0"/>
        <v/>
      </c>
      <c r="D17" s="150"/>
      <c r="E17" s="151"/>
      <c r="F17" s="150"/>
      <c r="G17" s="151"/>
      <c r="H17" s="36"/>
      <c r="I17" s="28"/>
      <c r="J17" s="48"/>
      <c r="K17" s="74"/>
      <c r="L17" s="30"/>
      <c r="M17" s="92"/>
      <c r="N17" s="93"/>
      <c r="O17" s="94"/>
      <c r="P17" s="95"/>
      <c r="Q17" s="94"/>
      <c r="R17" s="94"/>
      <c r="S17" s="28"/>
      <c r="T17" s="75"/>
      <c r="W17" s="82"/>
    </row>
    <row r="18" spans="2:28" s="80" customFormat="1" ht="19.5" customHeight="1" x14ac:dyDescent="0.15">
      <c r="B18" s="28">
        <v>10</v>
      </c>
      <c r="C18" s="28" t="str">
        <f t="shared" si="0"/>
        <v/>
      </c>
      <c r="D18" s="150"/>
      <c r="E18" s="151"/>
      <c r="F18" s="150"/>
      <c r="G18" s="151"/>
      <c r="H18" s="36"/>
      <c r="I18" s="28"/>
      <c r="J18" s="48"/>
      <c r="K18" s="74"/>
      <c r="L18" s="30"/>
      <c r="M18" s="92"/>
      <c r="N18" s="93"/>
      <c r="O18" s="94"/>
      <c r="P18" s="95"/>
      <c r="Q18" s="94"/>
      <c r="R18" s="94"/>
      <c r="S18" s="28"/>
      <c r="T18" s="75"/>
      <c r="W18" s="82"/>
    </row>
    <row r="19" spans="2:28" s="80" customFormat="1" ht="19.5" customHeight="1" x14ac:dyDescent="0.15">
      <c r="B19" s="28">
        <v>11</v>
      </c>
      <c r="C19" s="28" t="str">
        <f t="shared" si="0"/>
        <v/>
      </c>
      <c r="D19" s="150"/>
      <c r="E19" s="151"/>
      <c r="F19" s="150"/>
      <c r="G19" s="151"/>
      <c r="H19" s="36"/>
      <c r="I19" s="28"/>
      <c r="J19" s="48"/>
      <c r="K19" s="74"/>
      <c r="L19" s="30"/>
      <c r="M19" s="92"/>
      <c r="N19" s="93"/>
      <c r="O19" s="94"/>
      <c r="P19" s="95"/>
      <c r="Q19" s="94"/>
      <c r="R19" s="94"/>
      <c r="S19" s="28"/>
      <c r="T19" s="75"/>
      <c r="W19" s="82"/>
    </row>
    <row r="20" spans="2:28" s="80" customFormat="1" ht="19.5" customHeight="1" x14ac:dyDescent="0.15">
      <c r="B20" s="28">
        <v>12</v>
      </c>
      <c r="C20" s="28" t="str">
        <f t="shared" si="0"/>
        <v/>
      </c>
      <c r="D20" s="150"/>
      <c r="E20" s="151"/>
      <c r="F20" s="150"/>
      <c r="G20" s="151"/>
      <c r="H20" s="36"/>
      <c r="I20" s="28"/>
      <c r="J20" s="48"/>
      <c r="K20" s="74"/>
      <c r="L20" s="30"/>
      <c r="M20" s="92"/>
      <c r="N20" s="93"/>
      <c r="O20" s="94"/>
      <c r="P20" s="95"/>
      <c r="Q20" s="94"/>
      <c r="R20" s="94"/>
      <c r="S20" s="28"/>
      <c r="T20" s="75"/>
      <c r="W20" s="82"/>
    </row>
    <row r="21" spans="2:28" s="80" customFormat="1" ht="19.5" customHeight="1" x14ac:dyDescent="0.15">
      <c r="B21" s="28">
        <v>13</v>
      </c>
      <c r="C21" s="28" t="str">
        <f t="shared" si="0"/>
        <v/>
      </c>
      <c r="D21" s="150"/>
      <c r="E21" s="151"/>
      <c r="F21" s="150"/>
      <c r="G21" s="151"/>
      <c r="H21" s="36"/>
      <c r="I21" s="28"/>
      <c r="J21" s="48"/>
      <c r="K21" s="74"/>
      <c r="L21" s="30"/>
      <c r="M21" s="92"/>
      <c r="N21" s="93"/>
      <c r="O21" s="94"/>
      <c r="P21" s="95"/>
      <c r="Q21" s="94"/>
      <c r="R21" s="94"/>
      <c r="S21" s="28"/>
      <c r="T21" s="75"/>
      <c r="W21" s="82"/>
    </row>
    <row r="22" spans="2:28" s="80" customFormat="1" ht="19.5" customHeight="1" x14ac:dyDescent="0.15">
      <c r="B22" s="28">
        <v>14</v>
      </c>
      <c r="C22" s="28" t="str">
        <f t="shared" si="0"/>
        <v/>
      </c>
      <c r="D22" s="150"/>
      <c r="E22" s="151"/>
      <c r="F22" s="150"/>
      <c r="G22" s="151"/>
      <c r="H22" s="36"/>
      <c r="I22" s="28"/>
      <c r="J22" s="48"/>
      <c r="K22" s="74"/>
      <c r="L22" s="30"/>
      <c r="M22" s="92"/>
      <c r="N22" s="93"/>
      <c r="O22" s="94"/>
      <c r="P22" s="95"/>
      <c r="Q22" s="94"/>
      <c r="R22" s="94"/>
      <c r="S22" s="28"/>
      <c r="T22" s="75"/>
      <c r="W22" s="82"/>
    </row>
    <row r="23" spans="2:28" s="80" customFormat="1" ht="19.5" customHeight="1" x14ac:dyDescent="0.15">
      <c r="B23" s="28">
        <v>15</v>
      </c>
      <c r="C23" s="28" t="str">
        <f t="shared" si="0"/>
        <v/>
      </c>
      <c r="D23" s="150"/>
      <c r="E23" s="151"/>
      <c r="F23" s="150"/>
      <c r="G23" s="151"/>
      <c r="H23" s="36"/>
      <c r="I23" s="28"/>
      <c r="J23" s="48"/>
      <c r="K23" s="74"/>
      <c r="L23" s="30"/>
      <c r="M23" s="92"/>
      <c r="N23" s="93"/>
      <c r="O23" s="94"/>
      <c r="P23" s="95"/>
      <c r="Q23" s="94"/>
      <c r="R23" s="94"/>
      <c r="S23" s="28"/>
      <c r="T23" s="75"/>
      <c r="W23" s="82"/>
    </row>
    <row r="24" spans="2:28" s="80" customFormat="1" ht="19.5" customHeight="1" x14ac:dyDescent="0.15">
      <c r="B24" s="28">
        <v>16</v>
      </c>
      <c r="C24" s="28" t="str">
        <f t="shared" si="0"/>
        <v/>
      </c>
      <c r="D24" s="150"/>
      <c r="E24" s="151"/>
      <c r="F24" s="150"/>
      <c r="G24" s="151"/>
      <c r="H24" s="36"/>
      <c r="I24" s="28"/>
      <c r="J24" s="48"/>
      <c r="K24" s="74"/>
      <c r="L24" s="30"/>
      <c r="M24" s="92"/>
      <c r="N24" s="93"/>
      <c r="O24" s="94"/>
      <c r="P24" s="95"/>
      <c r="Q24" s="94"/>
      <c r="R24" s="94"/>
      <c r="S24" s="28"/>
      <c r="T24" s="75"/>
      <c r="W24" s="82"/>
    </row>
    <row r="25" spans="2:28" s="80" customFormat="1" ht="19.5" customHeight="1" x14ac:dyDescent="0.15">
      <c r="B25" s="28">
        <v>17</v>
      </c>
      <c r="C25" s="28" t="str">
        <f t="shared" si="0"/>
        <v/>
      </c>
      <c r="D25" s="150"/>
      <c r="E25" s="151"/>
      <c r="F25" s="150"/>
      <c r="G25" s="151"/>
      <c r="H25" s="36"/>
      <c r="I25" s="28"/>
      <c r="J25" s="48"/>
      <c r="K25" s="74"/>
      <c r="L25" s="30"/>
      <c r="M25" s="92"/>
      <c r="N25" s="93"/>
      <c r="O25" s="94"/>
      <c r="P25" s="95"/>
      <c r="Q25" s="94"/>
      <c r="R25" s="94"/>
      <c r="S25" s="28"/>
      <c r="T25" s="75"/>
      <c r="W25" s="82"/>
    </row>
    <row r="26" spans="2:28" s="80" customFormat="1" ht="19.5" customHeight="1" x14ac:dyDescent="0.15">
      <c r="B26" s="28">
        <v>18</v>
      </c>
      <c r="C26" s="28" t="str">
        <f t="shared" si="0"/>
        <v/>
      </c>
      <c r="D26" s="150"/>
      <c r="E26" s="151"/>
      <c r="F26" s="150"/>
      <c r="G26" s="151"/>
      <c r="H26" s="36"/>
      <c r="I26" s="28"/>
      <c r="J26" s="48"/>
      <c r="K26" s="74"/>
      <c r="L26" s="30"/>
      <c r="M26" s="92"/>
      <c r="N26" s="93"/>
      <c r="O26" s="94"/>
      <c r="P26" s="95"/>
      <c r="Q26" s="94"/>
      <c r="R26" s="94"/>
      <c r="S26" s="28"/>
      <c r="T26" s="75"/>
      <c r="W26" s="82"/>
    </row>
    <row r="27" spans="2:28" s="80" customFormat="1" ht="19.5" customHeight="1" x14ac:dyDescent="0.15">
      <c r="B27" s="28">
        <v>19</v>
      </c>
      <c r="C27" s="28" t="str">
        <f t="shared" si="0"/>
        <v/>
      </c>
      <c r="D27" s="150"/>
      <c r="E27" s="151"/>
      <c r="F27" s="150"/>
      <c r="G27" s="151"/>
      <c r="H27" s="36"/>
      <c r="I27" s="28"/>
      <c r="J27" s="48"/>
      <c r="K27" s="74"/>
      <c r="L27" s="30"/>
      <c r="M27" s="92"/>
      <c r="N27" s="93"/>
      <c r="O27" s="94"/>
      <c r="P27" s="95"/>
      <c r="Q27" s="94"/>
      <c r="R27" s="94"/>
      <c r="S27" s="28"/>
      <c r="T27" s="75"/>
      <c r="W27" s="82"/>
    </row>
    <row r="28" spans="2:28" s="76" customFormat="1" ht="19.5" customHeight="1" x14ac:dyDescent="0.15">
      <c r="B28" s="28">
        <v>20</v>
      </c>
      <c r="C28" s="28" t="str">
        <f t="shared" si="0"/>
        <v/>
      </c>
      <c r="D28" s="150"/>
      <c r="E28" s="151"/>
      <c r="F28" s="150"/>
      <c r="G28" s="151"/>
      <c r="H28" s="36"/>
      <c r="I28" s="28"/>
      <c r="J28" s="48"/>
      <c r="K28" s="74"/>
      <c r="L28" s="30"/>
      <c r="M28" s="92"/>
      <c r="N28" s="93"/>
      <c r="O28" s="94"/>
      <c r="P28" s="95"/>
      <c r="Q28" s="94"/>
      <c r="R28" s="94"/>
      <c r="S28" s="28"/>
      <c r="T28" s="75"/>
      <c r="V28" s="77"/>
      <c r="W28" s="82"/>
      <c r="X28" s="77"/>
    </row>
    <row r="29" spans="2:28" s="80" customFormat="1" ht="19.5" customHeight="1" x14ac:dyDescent="0.15">
      <c r="B29" s="28">
        <v>21</v>
      </c>
      <c r="C29" s="28" t="str">
        <f t="shared" si="0"/>
        <v/>
      </c>
      <c r="D29" s="150"/>
      <c r="E29" s="151"/>
      <c r="F29" s="150"/>
      <c r="G29" s="151"/>
      <c r="H29" s="36"/>
      <c r="I29" s="28"/>
      <c r="J29" s="48"/>
      <c r="K29" s="74"/>
      <c r="L29" s="30"/>
      <c r="M29" s="92"/>
      <c r="N29" s="93"/>
      <c r="O29" s="94"/>
      <c r="P29" s="95"/>
      <c r="Q29" s="94"/>
      <c r="R29" s="94"/>
      <c r="S29" s="28"/>
      <c r="T29" s="75"/>
      <c r="V29" s="81"/>
      <c r="W29" s="82"/>
      <c r="X29" s="81"/>
      <c r="Z29" s="76"/>
      <c r="AA29" s="76"/>
      <c r="AB29" s="76"/>
    </row>
    <row r="30" spans="2:28" s="80" customFormat="1" ht="19.5" customHeight="1" x14ac:dyDescent="0.15">
      <c r="B30" s="28">
        <v>22</v>
      </c>
      <c r="C30" s="28" t="str">
        <f t="shared" si="0"/>
        <v/>
      </c>
      <c r="D30" s="150"/>
      <c r="E30" s="151"/>
      <c r="F30" s="150"/>
      <c r="G30" s="151"/>
      <c r="H30" s="36"/>
      <c r="I30" s="28"/>
      <c r="J30" s="48"/>
      <c r="K30" s="74"/>
      <c r="L30" s="30"/>
      <c r="M30" s="92"/>
      <c r="N30" s="93"/>
      <c r="O30" s="94"/>
      <c r="P30" s="95"/>
      <c r="Q30" s="94"/>
      <c r="R30" s="94"/>
      <c r="S30" s="28"/>
      <c r="T30" s="75"/>
      <c r="V30" s="81"/>
      <c r="W30" s="82"/>
      <c r="X30" s="81"/>
      <c r="Z30" s="76"/>
      <c r="AA30" s="76"/>
      <c r="AB30" s="76"/>
    </row>
    <row r="31" spans="2:28" s="80" customFormat="1" ht="19.5" customHeight="1" x14ac:dyDescent="0.15">
      <c r="B31" s="28">
        <v>23</v>
      </c>
      <c r="C31" s="28" t="str">
        <f t="shared" si="0"/>
        <v/>
      </c>
      <c r="D31" s="150"/>
      <c r="E31" s="151"/>
      <c r="F31" s="150"/>
      <c r="G31" s="151"/>
      <c r="H31" s="36"/>
      <c r="I31" s="28"/>
      <c r="J31" s="48"/>
      <c r="K31" s="74"/>
      <c r="L31" s="30"/>
      <c r="M31" s="92"/>
      <c r="N31" s="93"/>
      <c r="O31" s="94"/>
      <c r="P31" s="95"/>
      <c r="Q31" s="94"/>
      <c r="R31" s="94"/>
      <c r="S31" s="28"/>
      <c r="T31" s="75"/>
      <c r="W31" s="82"/>
    </row>
    <row r="32" spans="2:28" s="80" customFormat="1" ht="19.5" customHeight="1" x14ac:dyDescent="0.15">
      <c r="B32" s="28">
        <v>24</v>
      </c>
      <c r="C32" s="28" t="str">
        <f t="shared" si="0"/>
        <v/>
      </c>
      <c r="D32" s="150"/>
      <c r="E32" s="151"/>
      <c r="F32" s="150"/>
      <c r="G32" s="151"/>
      <c r="H32" s="36"/>
      <c r="I32" s="28"/>
      <c r="J32" s="48"/>
      <c r="K32" s="74"/>
      <c r="L32" s="30"/>
      <c r="M32" s="92"/>
      <c r="N32" s="93"/>
      <c r="O32" s="94"/>
      <c r="P32" s="95"/>
      <c r="Q32" s="94"/>
      <c r="R32" s="94"/>
      <c r="S32" s="28"/>
      <c r="T32" s="75"/>
      <c r="W32" s="82"/>
    </row>
    <row r="33" spans="2:23" s="80" customFormat="1" ht="19.5" customHeight="1" x14ac:dyDescent="0.15">
      <c r="B33" s="28">
        <v>25</v>
      </c>
      <c r="C33" s="28" t="str">
        <f t="shared" si="0"/>
        <v/>
      </c>
      <c r="D33" s="150"/>
      <c r="E33" s="151"/>
      <c r="F33" s="150"/>
      <c r="G33" s="151"/>
      <c r="H33" s="36"/>
      <c r="I33" s="28"/>
      <c r="J33" s="48"/>
      <c r="K33" s="74"/>
      <c r="L33" s="30"/>
      <c r="M33" s="92"/>
      <c r="N33" s="93"/>
      <c r="O33" s="94"/>
      <c r="P33" s="95"/>
      <c r="Q33" s="94"/>
      <c r="R33" s="94"/>
      <c r="S33" s="28"/>
      <c r="T33" s="75"/>
      <c r="W33" s="82"/>
    </row>
    <row r="34" spans="2:23" s="80" customFormat="1" ht="19.5" customHeight="1" x14ac:dyDescent="0.15">
      <c r="B34" s="28">
        <v>26</v>
      </c>
      <c r="C34" s="28" t="str">
        <f t="shared" si="0"/>
        <v/>
      </c>
      <c r="D34" s="150"/>
      <c r="E34" s="151"/>
      <c r="F34" s="150"/>
      <c r="G34" s="151"/>
      <c r="H34" s="36"/>
      <c r="I34" s="28"/>
      <c r="J34" s="48"/>
      <c r="K34" s="74"/>
      <c r="L34" s="30"/>
      <c r="M34" s="92"/>
      <c r="N34" s="93"/>
      <c r="O34" s="94"/>
      <c r="P34" s="95"/>
      <c r="Q34" s="94"/>
      <c r="R34" s="94"/>
      <c r="S34" s="28"/>
      <c r="T34" s="75"/>
      <c r="W34" s="82"/>
    </row>
    <row r="35" spans="2:23" s="80" customFormat="1" ht="19.5" customHeight="1" x14ac:dyDescent="0.15">
      <c r="B35" s="28">
        <v>27</v>
      </c>
      <c r="C35" s="28" t="str">
        <f t="shared" si="0"/>
        <v/>
      </c>
      <c r="D35" s="150"/>
      <c r="E35" s="151"/>
      <c r="F35" s="150"/>
      <c r="G35" s="151"/>
      <c r="H35" s="36"/>
      <c r="I35" s="28"/>
      <c r="J35" s="48"/>
      <c r="K35" s="74"/>
      <c r="L35" s="30"/>
      <c r="M35" s="92"/>
      <c r="N35" s="93"/>
      <c r="O35" s="94"/>
      <c r="P35" s="95"/>
      <c r="Q35" s="94"/>
      <c r="R35" s="94"/>
      <c r="S35" s="28"/>
      <c r="T35" s="75"/>
      <c r="W35" s="82"/>
    </row>
    <row r="36" spans="2:23" s="80" customFormat="1" ht="19.5" customHeight="1" x14ac:dyDescent="0.15">
      <c r="B36" s="28">
        <v>28</v>
      </c>
      <c r="C36" s="28" t="str">
        <f t="shared" si="0"/>
        <v/>
      </c>
      <c r="D36" s="150"/>
      <c r="E36" s="151"/>
      <c r="F36" s="150"/>
      <c r="G36" s="151"/>
      <c r="H36" s="36"/>
      <c r="I36" s="28"/>
      <c r="J36" s="48"/>
      <c r="K36" s="74"/>
      <c r="L36" s="30"/>
      <c r="M36" s="92"/>
      <c r="N36" s="93"/>
      <c r="O36" s="94"/>
      <c r="P36" s="95"/>
      <c r="Q36" s="94"/>
      <c r="R36" s="94"/>
      <c r="S36" s="28"/>
      <c r="T36" s="75"/>
      <c r="W36" s="82"/>
    </row>
    <row r="37" spans="2:23" s="80" customFormat="1" ht="19.5" customHeight="1" x14ac:dyDescent="0.15">
      <c r="B37" s="28">
        <f>IF(DAY(DATE($Q$2+2018,$S$2+1,1)-1)&gt;=29,29,"")</f>
        <v>29</v>
      </c>
      <c r="C37" s="28" t="str">
        <f t="shared" si="0"/>
        <v/>
      </c>
      <c r="D37" s="150"/>
      <c r="E37" s="151"/>
      <c r="F37" s="150"/>
      <c r="G37" s="151"/>
      <c r="H37" s="36"/>
      <c r="I37" s="28"/>
      <c r="J37" s="48"/>
      <c r="K37" s="74"/>
      <c r="L37" s="30"/>
      <c r="M37" s="92"/>
      <c r="N37" s="93"/>
      <c r="O37" s="94"/>
      <c r="P37" s="95"/>
      <c r="Q37" s="94"/>
      <c r="R37" s="94"/>
      <c r="S37" s="28"/>
      <c r="T37" s="75"/>
      <c r="W37" s="82"/>
    </row>
    <row r="38" spans="2:23" s="80" customFormat="1" ht="19.5" customHeight="1" x14ac:dyDescent="0.15">
      <c r="B38" s="28">
        <f>IF(DAY(DATE($Q$2+2018,$S$2+1,1)-1)&gt;=30,30,"")</f>
        <v>30</v>
      </c>
      <c r="C38" s="28" t="str">
        <f t="shared" si="0"/>
        <v/>
      </c>
      <c r="D38" s="150"/>
      <c r="E38" s="151"/>
      <c r="F38" s="150"/>
      <c r="G38" s="151"/>
      <c r="H38" s="36"/>
      <c r="I38" s="28"/>
      <c r="J38" s="48"/>
      <c r="K38" s="74"/>
      <c r="L38" s="30"/>
      <c r="M38" s="92"/>
      <c r="N38" s="93"/>
      <c r="O38" s="94"/>
      <c r="P38" s="95"/>
      <c r="Q38" s="94"/>
      <c r="R38" s="94"/>
      <c r="S38" s="28"/>
      <c r="T38" s="75"/>
      <c r="W38" s="82"/>
    </row>
    <row r="39" spans="2:23" s="80" customFormat="1" ht="19.5" customHeight="1" thickBot="1" x14ac:dyDescent="0.2">
      <c r="B39" s="28">
        <f>IF(DAY(DATE($Q$2+2018,$S$2+1,1)-1)=31,31,"")</f>
        <v>31</v>
      </c>
      <c r="C39" s="28" t="str">
        <f t="shared" si="0"/>
        <v/>
      </c>
      <c r="D39" s="150"/>
      <c r="E39" s="151"/>
      <c r="F39" s="155"/>
      <c r="G39" s="156"/>
      <c r="H39" s="37"/>
      <c r="I39" s="40"/>
      <c r="J39" s="49"/>
      <c r="K39" s="85"/>
      <c r="L39" s="43"/>
      <c r="M39" s="96"/>
      <c r="N39" s="97"/>
      <c r="O39" s="98"/>
      <c r="P39" s="99"/>
      <c r="Q39" s="98"/>
      <c r="R39" s="98"/>
      <c r="S39" s="28"/>
      <c r="T39" s="75"/>
      <c r="W39" s="82"/>
    </row>
    <row r="40" spans="2:23" s="80" customFormat="1" ht="24" customHeight="1" thickBot="1" x14ac:dyDescent="0.2">
      <c r="B40" s="86"/>
      <c r="C40" s="86"/>
      <c r="D40" s="67"/>
      <c r="E40" s="67"/>
      <c r="F40" s="152" t="s">
        <v>22</v>
      </c>
      <c r="G40" s="153"/>
      <c r="H40" s="154"/>
      <c r="I40" s="87"/>
      <c r="J40" s="88" t="s">
        <v>9</v>
      </c>
      <c r="K40" s="46"/>
      <c r="L40" s="47"/>
      <c r="M40" s="106"/>
      <c r="N40" s="107"/>
      <c r="O40" s="108"/>
      <c r="P40" s="108"/>
      <c r="Q40" s="108"/>
      <c r="R40" s="109"/>
      <c r="S40" s="67"/>
      <c r="T40" s="67"/>
    </row>
    <row r="41" spans="2:23" s="80" customFormat="1" ht="30" customHeight="1" x14ac:dyDescent="0.15">
      <c r="B41" s="67"/>
      <c r="C41" s="67"/>
      <c r="D41" s="67"/>
      <c r="E41" s="67"/>
      <c r="F41" s="67"/>
      <c r="G41" s="67"/>
      <c r="H41" s="67"/>
      <c r="J41" s="67"/>
      <c r="K41" s="67"/>
      <c r="L41" s="67"/>
      <c r="M41" s="67"/>
      <c r="N41" s="67"/>
      <c r="O41" s="67"/>
      <c r="P41" s="67"/>
      <c r="Q41" s="67"/>
      <c r="R41" s="67"/>
      <c r="S41" s="67"/>
      <c r="T41" s="67"/>
    </row>
    <row r="42" spans="2:23" s="80" customFormat="1" ht="30" customHeight="1" x14ac:dyDescent="0.15">
      <c r="B42" s="67"/>
      <c r="C42" s="67"/>
      <c r="D42" s="67"/>
      <c r="E42" s="67"/>
      <c r="F42" s="67"/>
      <c r="G42" s="67"/>
      <c r="H42" s="67"/>
      <c r="I42" s="67"/>
      <c r="J42" s="67"/>
      <c r="K42" s="67"/>
      <c r="L42" s="67"/>
      <c r="M42" s="67"/>
      <c r="N42" s="67"/>
      <c r="O42" s="67"/>
      <c r="P42" s="67"/>
      <c r="Q42" s="67"/>
      <c r="R42" s="67"/>
      <c r="S42" s="67"/>
      <c r="T42" s="67"/>
    </row>
    <row r="43" spans="2:23" s="80" customFormat="1" ht="30" customHeight="1" x14ac:dyDescent="0.15">
      <c r="B43" s="67"/>
      <c r="C43" s="67"/>
      <c r="D43" s="67"/>
      <c r="E43" s="67"/>
      <c r="F43" s="67"/>
      <c r="G43" s="67"/>
      <c r="H43" s="67"/>
      <c r="I43" s="67"/>
      <c r="J43" s="67"/>
      <c r="K43" s="67"/>
      <c r="L43" s="67"/>
      <c r="M43" s="67"/>
      <c r="N43" s="67"/>
      <c r="O43" s="67"/>
      <c r="P43" s="67"/>
      <c r="Q43" s="67"/>
      <c r="R43" s="67"/>
      <c r="S43" s="67"/>
      <c r="T43" s="67"/>
    </row>
    <row r="44" spans="2:23" s="80" customFormat="1" ht="30" customHeight="1" x14ac:dyDescent="0.15">
      <c r="B44" s="67"/>
      <c r="C44" s="67"/>
      <c r="D44" s="67"/>
      <c r="E44" s="67"/>
      <c r="F44" s="67"/>
      <c r="G44" s="67"/>
      <c r="H44" s="67"/>
      <c r="I44" s="67"/>
      <c r="J44" s="67"/>
      <c r="K44" s="67"/>
      <c r="L44" s="67"/>
      <c r="M44" s="67"/>
      <c r="N44" s="67"/>
      <c r="O44" s="67"/>
      <c r="P44" s="67"/>
      <c r="Q44" s="67"/>
      <c r="R44" s="67"/>
      <c r="S44" s="67"/>
      <c r="T44" s="67"/>
    </row>
    <row r="45" spans="2:23" s="80" customFormat="1" ht="30" customHeight="1" x14ac:dyDescent="0.15">
      <c r="B45" s="67"/>
      <c r="C45" s="67"/>
      <c r="D45" s="67"/>
      <c r="E45" s="67"/>
      <c r="F45" s="67"/>
      <c r="G45" s="67"/>
      <c r="H45" s="67"/>
      <c r="I45" s="67"/>
      <c r="J45" s="67"/>
      <c r="K45" s="67"/>
      <c r="L45" s="67"/>
      <c r="M45" s="67"/>
      <c r="N45" s="67"/>
      <c r="O45" s="67"/>
      <c r="P45" s="67"/>
      <c r="Q45" s="67"/>
      <c r="R45" s="67"/>
      <c r="S45" s="67"/>
      <c r="T45" s="67"/>
    </row>
    <row r="46" spans="2:23" s="80" customFormat="1" ht="30" customHeight="1" x14ac:dyDescent="0.15">
      <c r="B46" s="67"/>
      <c r="C46" s="67"/>
      <c r="D46" s="67"/>
      <c r="E46" s="67"/>
      <c r="F46" s="67"/>
      <c r="G46" s="67"/>
      <c r="H46" s="67"/>
      <c r="I46" s="67"/>
      <c r="J46" s="67"/>
      <c r="K46" s="67"/>
      <c r="L46" s="67"/>
      <c r="M46" s="67"/>
      <c r="N46" s="67"/>
      <c r="O46" s="67"/>
      <c r="P46" s="67"/>
      <c r="Q46" s="67"/>
      <c r="R46" s="67"/>
      <c r="S46" s="67"/>
      <c r="T46" s="67"/>
    </row>
    <row r="47" spans="2:23" s="80" customFormat="1" ht="30" customHeight="1" x14ac:dyDescent="0.15">
      <c r="B47" s="67"/>
      <c r="C47" s="67"/>
      <c r="D47" s="67"/>
      <c r="E47" s="67"/>
      <c r="F47" s="67"/>
      <c r="G47" s="67"/>
      <c r="H47" s="67"/>
      <c r="I47" s="67"/>
      <c r="J47" s="67"/>
      <c r="K47" s="67"/>
      <c r="L47" s="67"/>
      <c r="M47" s="67"/>
      <c r="N47" s="67"/>
      <c r="O47" s="67"/>
      <c r="P47" s="67"/>
      <c r="Q47" s="67"/>
      <c r="R47" s="67"/>
      <c r="S47" s="67"/>
      <c r="T47" s="67"/>
    </row>
    <row r="48" spans="2:23" s="80" customFormat="1" ht="30" customHeight="1" x14ac:dyDescent="0.15">
      <c r="B48" s="67"/>
      <c r="C48" s="67"/>
      <c r="D48" s="67"/>
      <c r="E48" s="67"/>
      <c r="F48" s="67"/>
      <c r="G48" s="67"/>
      <c r="H48" s="67"/>
      <c r="I48" s="67"/>
      <c r="J48" s="67"/>
      <c r="K48" s="67"/>
      <c r="L48" s="67"/>
      <c r="M48" s="67"/>
      <c r="N48" s="67"/>
      <c r="O48" s="67"/>
      <c r="P48" s="67"/>
      <c r="Q48" s="67"/>
      <c r="R48" s="67"/>
      <c r="S48" s="67"/>
      <c r="T48" s="67"/>
    </row>
    <row r="49" spans="2:20" s="80" customFormat="1" ht="30" customHeight="1" x14ac:dyDescent="0.15">
      <c r="B49" s="67"/>
      <c r="C49" s="67"/>
      <c r="D49" s="67"/>
      <c r="E49" s="67"/>
      <c r="F49" s="67"/>
      <c r="G49" s="67"/>
      <c r="H49" s="67"/>
      <c r="I49" s="67"/>
      <c r="J49" s="67"/>
      <c r="K49" s="67"/>
      <c r="L49" s="67"/>
      <c r="M49" s="67"/>
      <c r="N49" s="67"/>
      <c r="O49" s="67"/>
      <c r="P49" s="67"/>
      <c r="Q49" s="67"/>
      <c r="R49" s="67"/>
      <c r="S49" s="67"/>
      <c r="T49" s="67"/>
    </row>
    <row r="50" spans="2:20" s="80" customFormat="1" ht="30" customHeight="1" x14ac:dyDescent="0.15">
      <c r="B50" s="67"/>
      <c r="C50" s="67"/>
      <c r="D50" s="67"/>
      <c r="E50" s="67"/>
      <c r="F50" s="67"/>
      <c r="G50" s="67"/>
      <c r="H50" s="67"/>
      <c r="I50" s="67"/>
      <c r="J50" s="67"/>
      <c r="K50" s="67"/>
      <c r="L50" s="67"/>
      <c r="M50" s="67"/>
      <c r="N50" s="67"/>
      <c r="O50" s="67"/>
      <c r="P50" s="67"/>
      <c r="Q50" s="67"/>
      <c r="R50" s="67"/>
      <c r="S50" s="67"/>
      <c r="T50" s="67"/>
    </row>
    <row r="51" spans="2:20" s="80" customFormat="1" ht="30" customHeight="1" x14ac:dyDescent="0.15">
      <c r="B51" s="67"/>
      <c r="C51" s="67"/>
      <c r="D51" s="67"/>
      <c r="E51" s="67"/>
      <c r="F51" s="67"/>
      <c r="G51" s="67"/>
      <c r="H51" s="67"/>
      <c r="I51" s="67"/>
      <c r="J51" s="67"/>
      <c r="K51" s="67"/>
      <c r="L51" s="67"/>
      <c r="M51" s="67"/>
      <c r="N51" s="67"/>
      <c r="O51" s="67"/>
      <c r="P51" s="67"/>
      <c r="Q51" s="67"/>
      <c r="R51" s="67"/>
      <c r="S51" s="67"/>
      <c r="T51" s="67"/>
    </row>
    <row r="52" spans="2:20" s="80" customFormat="1" ht="30" customHeight="1" x14ac:dyDescent="0.15">
      <c r="B52" s="67"/>
      <c r="C52" s="67"/>
      <c r="D52" s="67"/>
      <c r="E52" s="67"/>
      <c r="F52" s="67"/>
      <c r="G52" s="67"/>
      <c r="H52" s="67"/>
      <c r="I52" s="67"/>
      <c r="J52" s="67"/>
      <c r="K52" s="67"/>
      <c r="L52" s="67"/>
      <c r="M52" s="67"/>
      <c r="N52" s="67"/>
      <c r="O52" s="67"/>
      <c r="P52" s="67"/>
      <c r="Q52" s="67"/>
      <c r="R52" s="67"/>
      <c r="S52" s="67"/>
      <c r="T52" s="67"/>
    </row>
    <row r="53" spans="2:20" s="80" customFormat="1" ht="30" customHeight="1" x14ac:dyDescent="0.15">
      <c r="B53" s="67"/>
      <c r="C53" s="67"/>
      <c r="D53" s="67"/>
      <c r="E53" s="67"/>
      <c r="F53" s="67"/>
      <c r="G53" s="67"/>
      <c r="H53" s="67"/>
      <c r="I53" s="67"/>
      <c r="J53" s="67"/>
      <c r="K53" s="67"/>
      <c r="L53" s="67"/>
      <c r="M53" s="67"/>
      <c r="N53" s="67"/>
      <c r="O53" s="67"/>
      <c r="P53" s="67"/>
      <c r="Q53" s="67"/>
      <c r="R53" s="67"/>
      <c r="S53" s="67"/>
      <c r="T53" s="67"/>
    </row>
    <row r="54" spans="2:20" s="80" customFormat="1" ht="30" customHeight="1" x14ac:dyDescent="0.15">
      <c r="B54" s="67"/>
      <c r="C54" s="67"/>
      <c r="D54" s="67"/>
      <c r="E54" s="67"/>
      <c r="F54" s="67"/>
      <c r="G54" s="67"/>
      <c r="H54" s="67"/>
      <c r="I54" s="67"/>
      <c r="J54" s="67"/>
      <c r="K54" s="67"/>
      <c r="L54" s="67"/>
      <c r="M54" s="67"/>
      <c r="N54" s="67"/>
      <c r="O54" s="67"/>
      <c r="P54" s="67"/>
      <c r="Q54" s="67"/>
      <c r="R54" s="67"/>
      <c r="S54" s="67"/>
      <c r="T54" s="67"/>
    </row>
    <row r="55" spans="2:20" s="80" customFormat="1" ht="30" customHeight="1" x14ac:dyDescent="0.15">
      <c r="B55" s="67"/>
      <c r="C55" s="67"/>
      <c r="D55" s="67"/>
      <c r="E55" s="67"/>
      <c r="F55" s="67"/>
      <c r="G55" s="67"/>
      <c r="H55" s="67"/>
      <c r="I55" s="67"/>
      <c r="J55" s="67"/>
      <c r="K55" s="67"/>
      <c r="L55" s="67"/>
      <c r="M55" s="67"/>
      <c r="N55" s="67"/>
      <c r="O55" s="67"/>
      <c r="P55" s="67"/>
      <c r="Q55" s="67"/>
      <c r="R55" s="67"/>
      <c r="S55" s="67"/>
      <c r="T55" s="67"/>
    </row>
    <row r="56" spans="2:20" s="80" customFormat="1" ht="30" customHeight="1" x14ac:dyDescent="0.15">
      <c r="B56" s="67"/>
      <c r="C56" s="67"/>
      <c r="D56" s="67"/>
      <c r="E56" s="67"/>
      <c r="F56" s="67"/>
      <c r="G56" s="67"/>
      <c r="H56" s="67"/>
      <c r="I56" s="67"/>
      <c r="J56" s="67"/>
      <c r="K56" s="67"/>
      <c r="L56" s="67"/>
      <c r="M56" s="67"/>
      <c r="N56" s="67"/>
      <c r="O56" s="67"/>
      <c r="P56" s="67"/>
      <c r="Q56" s="67"/>
      <c r="R56" s="67"/>
      <c r="S56" s="67"/>
      <c r="T56" s="67"/>
    </row>
    <row r="57" spans="2:20" s="80" customFormat="1" ht="30" customHeight="1" x14ac:dyDescent="0.15">
      <c r="B57" s="67"/>
      <c r="C57" s="67"/>
      <c r="D57" s="67"/>
      <c r="E57" s="67"/>
      <c r="F57" s="67"/>
      <c r="G57" s="67"/>
      <c r="H57" s="67"/>
      <c r="I57" s="67"/>
      <c r="J57" s="67"/>
      <c r="K57" s="67"/>
      <c r="L57" s="67"/>
      <c r="M57" s="67"/>
      <c r="N57" s="67"/>
      <c r="O57" s="67"/>
      <c r="P57" s="67"/>
      <c r="Q57" s="67"/>
      <c r="R57" s="67"/>
      <c r="S57" s="67"/>
      <c r="T57" s="67"/>
    </row>
    <row r="58" spans="2:20" s="80" customFormat="1" ht="30" customHeight="1" x14ac:dyDescent="0.15">
      <c r="B58" s="67"/>
      <c r="C58" s="67"/>
      <c r="D58" s="67"/>
      <c r="E58" s="67"/>
      <c r="F58" s="67"/>
      <c r="G58" s="67"/>
      <c r="H58" s="67"/>
      <c r="I58" s="67"/>
      <c r="J58" s="67"/>
      <c r="K58" s="67"/>
      <c r="L58" s="67"/>
      <c r="M58" s="67"/>
      <c r="N58" s="67"/>
      <c r="O58" s="67"/>
      <c r="P58" s="67"/>
      <c r="Q58" s="67"/>
      <c r="R58" s="67"/>
      <c r="S58" s="67"/>
      <c r="T58" s="67"/>
    </row>
    <row r="59" spans="2:20" s="80" customFormat="1" ht="30" customHeight="1" x14ac:dyDescent="0.15">
      <c r="B59" s="67"/>
      <c r="C59" s="67"/>
      <c r="D59" s="67"/>
      <c r="E59" s="67"/>
      <c r="F59" s="67"/>
      <c r="G59" s="67"/>
      <c r="H59" s="67"/>
      <c r="I59" s="67"/>
      <c r="J59" s="67"/>
      <c r="K59" s="67"/>
      <c r="L59" s="67"/>
      <c r="M59" s="67"/>
      <c r="N59" s="67"/>
      <c r="O59" s="67"/>
      <c r="P59" s="67"/>
      <c r="Q59" s="67"/>
      <c r="R59" s="67"/>
      <c r="S59" s="67"/>
      <c r="T59" s="67"/>
    </row>
    <row r="60" spans="2:20" s="80" customFormat="1" ht="30" customHeight="1" x14ac:dyDescent="0.15">
      <c r="B60" s="67"/>
      <c r="C60" s="67"/>
      <c r="D60" s="67"/>
      <c r="E60" s="67"/>
      <c r="F60" s="67"/>
      <c r="G60" s="67"/>
      <c r="H60" s="67"/>
      <c r="I60" s="67"/>
      <c r="J60" s="67"/>
      <c r="K60" s="67"/>
      <c r="L60" s="67"/>
      <c r="M60" s="67"/>
      <c r="N60" s="67"/>
      <c r="O60" s="67"/>
      <c r="P60" s="67"/>
      <c r="Q60" s="67"/>
      <c r="R60" s="67"/>
      <c r="S60" s="67"/>
      <c r="T60" s="67"/>
    </row>
    <row r="61" spans="2:20" s="80" customFormat="1" ht="30" customHeight="1" x14ac:dyDescent="0.15">
      <c r="B61" s="67"/>
      <c r="C61" s="67"/>
      <c r="D61" s="67"/>
      <c r="E61" s="67"/>
      <c r="F61" s="67"/>
      <c r="G61" s="67"/>
      <c r="H61" s="67"/>
      <c r="I61" s="67"/>
      <c r="J61" s="67"/>
      <c r="K61" s="67"/>
      <c r="L61" s="67"/>
      <c r="M61" s="67"/>
      <c r="N61" s="67"/>
      <c r="O61" s="67"/>
      <c r="P61" s="67"/>
      <c r="Q61" s="67"/>
      <c r="R61" s="67"/>
      <c r="S61" s="67"/>
      <c r="T61" s="67"/>
    </row>
    <row r="62" spans="2:20" s="80" customFormat="1" ht="30" customHeight="1" x14ac:dyDescent="0.15">
      <c r="B62" s="67"/>
      <c r="C62" s="67"/>
      <c r="D62" s="67"/>
      <c r="E62" s="67"/>
      <c r="F62" s="67"/>
      <c r="G62" s="67"/>
      <c r="H62" s="67"/>
      <c r="I62" s="67"/>
      <c r="J62" s="67"/>
      <c r="K62" s="67"/>
      <c r="L62" s="67"/>
      <c r="M62" s="67"/>
      <c r="N62" s="67"/>
      <c r="O62" s="67"/>
      <c r="P62" s="67"/>
      <c r="Q62" s="67"/>
      <c r="R62" s="67"/>
      <c r="S62" s="67"/>
      <c r="T62" s="67"/>
    </row>
    <row r="63" spans="2:20" s="80" customFormat="1" ht="30" customHeight="1" x14ac:dyDescent="0.15">
      <c r="B63" s="67"/>
      <c r="C63" s="67"/>
      <c r="D63" s="67"/>
      <c r="E63" s="67"/>
      <c r="F63" s="67"/>
      <c r="G63" s="67"/>
      <c r="H63" s="67"/>
      <c r="I63" s="67"/>
      <c r="J63" s="67"/>
      <c r="K63" s="67"/>
      <c r="L63" s="67"/>
      <c r="M63" s="67"/>
      <c r="N63" s="67"/>
      <c r="O63" s="67"/>
      <c r="P63" s="67"/>
      <c r="Q63" s="67"/>
      <c r="R63" s="67"/>
      <c r="S63" s="67"/>
      <c r="T63" s="67"/>
    </row>
    <row r="64" spans="2:20" s="80" customFormat="1" ht="30" customHeight="1" x14ac:dyDescent="0.15">
      <c r="B64" s="67"/>
      <c r="C64" s="67"/>
      <c r="D64" s="67"/>
      <c r="E64" s="67"/>
      <c r="F64" s="67"/>
      <c r="G64" s="67"/>
      <c r="H64" s="67"/>
      <c r="I64" s="67"/>
      <c r="J64" s="67"/>
      <c r="K64" s="67"/>
      <c r="L64" s="67"/>
      <c r="M64" s="67"/>
      <c r="N64" s="67"/>
      <c r="O64" s="67"/>
      <c r="P64" s="67"/>
      <c r="Q64" s="67"/>
      <c r="R64" s="67"/>
      <c r="S64" s="67"/>
      <c r="T64" s="67"/>
    </row>
    <row r="65" spans="2:20" s="80" customFormat="1" ht="30" customHeight="1" x14ac:dyDescent="0.15">
      <c r="B65" s="67"/>
      <c r="C65" s="67"/>
      <c r="D65" s="67"/>
      <c r="E65" s="67"/>
      <c r="F65" s="67"/>
      <c r="G65" s="67"/>
      <c r="H65" s="67"/>
      <c r="I65" s="67"/>
      <c r="J65" s="67"/>
      <c r="K65" s="67"/>
      <c r="L65" s="67"/>
      <c r="M65" s="67"/>
      <c r="N65" s="67"/>
      <c r="O65" s="67"/>
      <c r="P65" s="67"/>
      <c r="Q65" s="67"/>
      <c r="R65" s="67"/>
      <c r="S65" s="67"/>
      <c r="T65" s="67"/>
    </row>
    <row r="66" spans="2:20" s="80" customFormat="1" ht="30" customHeight="1" x14ac:dyDescent="0.15">
      <c r="B66" s="67"/>
      <c r="C66" s="67"/>
      <c r="D66" s="67"/>
      <c r="E66" s="67"/>
      <c r="F66" s="67"/>
      <c r="G66" s="67"/>
      <c r="H66" s="67"/>
      <c r="I66" s="67"/>
      <c r="J66" s="67"/>
      <c r="K66" s="67"/>
      <c r="L66" s="67"/>
      <c r="M66" s="67"/>
      <c r="N66" s="67"/>
      <c r="O66" s="67"/>
      <c r="P66" s="67"/>
      <c r="Q66" s="67"/>
      <c r="R66" s="67"/>
      <c r="S66" s="67"/>
      <c r="T66" s="67"/>
    </row>
    <row r="67" spans="2:20" s="80" customFormat="1" ht="30" customHeight="1" x14ac:dyDescent="0.15">
      <c r="B67" s="67"/>
      <c r="C67" s="67"/>
      <c r="D67" s="67"/>
      <c r="E67" s="67"/>
      <c r="F67" s="67"/>
      <c r="G67" s="67"/>
      <c r="H67" s="67"/>
      <c r="I67" s="67"/>
      <c r="J67" s="67"/>
      <c r="K67" s="67"/>
      <c r="L67" s="67"/>
      <c r="M67" s="67"/>
      <c r="N67" s="67"/>
      <c r="O67" s="67"/>
      <c r="P67" s="67"/>
      <c r="Q67" s="67"/>
      <c r="R67" s="67"/>
      <c r="S67" s="67"/>
      <c r="T67" s="67"/>
    </row>
    <row r="68" spans="2:20" s="80" customFormat="1" ht="30" customHeight="1" x14ac:dyDescent="0.15">
      <c r="B68" s="67"/>
      <c r="C68" s="67"/>
      <c r="D68" s="67"/>
      <c r="E68" s="67"/>
      <c r="F68" s="67"/>
      <c r="G68" s="67"/>
      <c r="H68" s="67"/>
      <c r="I68" s="67"/>
      <c r="J68" s="67"/>
      <c r="K68" s="67"/>
      <c r="L68" s="67"/>
      <c r="M68" s="67"/>
      <c r="N68" s="67"/>
      <c r="O68" s="67"/>
      <c r="P68" s="67"/>
      <c r="Q68" s="67"/>
      <c r="R68" s="67"/>
      <c r="S68" s="67"/>
      <c r="T68" s="67"/>
    </row>
    <row r="69" spans="2:20" s="80" customFormat="1" ht="30" customHeight="1" x14ac:dyDescent="0.15">
      <c r="B69" s="67"/>
      <c r="C69" s="67"/>
      <c r="D69" s="67"/>
      <c r="E69" s="67"/>
      <c r="F69" s="67"/>
      <c r="G69" s="67"/>
      <c r="H69" s="67"/>
      <c r="I69" s="67"/>
      <c r="J69" s="67"/>
      <c r="K69" s="67"/>
      <c r="L69" s="67"/>
      <c r="M69" s="67"/>
      <c r="N69" s="67"/>
      <c r="O69" s="67"/>
      <c r="P69" s="67"/>
      <c r="Q69" s="67"/>
      <c r="R69" s="67"/>
      <c r="S69" s="67"/>
      <c r="T69" s="67"/>
    </row>
    <row r="70" spans="2:20" s="80" customFormat="1" ht="30" customHeight="1" x14ac:dyDescent="0.15">
      <c r="B70" s="67"/>
      <c r="C70" s="67"/>
      <c r="D70" s="67"/>
      <c r="E70" s="67"/>
      <c r="F70" s="67"/>
      <c r="G70" s="67"/>
      <c r="H70" s="67"/>
      <c r="I70" s="67"/>
      <c r="J70" s="67"/>
      <c r="K70" s="67"/>
      <c r="L70" s="67"/>
      <c r="M70" s="67"/>
      <c r="N70" s="67"/>
      <c r="O70" s="67"/>
      <c r="P70" s="67"/>
      <c r="Q70" s="67"/>
      <c r="R70" s="67"/>
      <c r="S70" s="67"/>
      <c r="T70" s="67"/>
    </row>
    <row r="71" spans="2:20" s="80" customFormat="1" ht="30" customHeight="1" x14ac:dyDescent="0.15">
      <c r="B71" s="67"/>
      <c r="C71" s="67"/>
      <c r="D71" s="67"/>
      <c r="E71" s="67"/>
      <c r="F71" s="67"/>
      <c r="G71" s="67"/>
      <c r="H71" s="67"/>
      <c r="I71" s="67"/>
      <c r="J71" s="67"/>
      <c r="K71" s="67"/>
      <c r="L71" s="67"/>
      <c r="M71" s="67"/>
      <c r="N71" s="67"/>
      <c r="O71" s="67"/>
      <c r="P71" s="67"/>
      <c r="Q71" s="67"/>
      <c r="R71" s="67"/>
      <c r="S71" s="67"/>
      <c r="T71" s="67"/>
    </row>
    <row r="72" spans="2:20" s="80" customFormat="1" ht="30" customHeight="1" x14ac:dyDescent="0.15">
      <c r="B72" s="67"/>
      <c r="C72" s="67"/>
      <c r="D72" s="67"/>
      <c r="E72" s="67"/>
      <c r="F72" s="67"/>
      <c r="G72" s="67"/>
      <c r="H72" s="67"/>
      <c r="I72" s="67"/>
      <c r="J72" s="67"/>
      <c r="K72" s="67"/>
      <c r="L72" s="67"/>
      <c r="M72" s="67"/>
      <c r="N72" s="67"/>
      <c r="O72" s="67"/>
      <c r="P72" s="67"/>
      <c r="Q72" s="67"/>
      <c r="R72" s="67"/>
      <c r="S72" s="67"/>
      <c r="T72" s="67"/>
    </row>
    <row r="73" spans="2:20" s="80" customFormat="1" ht="30" customHeight="1" x14ac:dyDescent="0.15">
      <c r="B73" s="67"/>
      <c r="C73" s="67"/>
      <c r="D73" s="67"/>
      <c r="E73" s="67"/>
      <c r="F73" s="67"/>
      <c r="G73" s="67"/>
      <c r="H73" s="67"/>
      <c r="I73" s="67"/>
      <c r="J73" s="67"/>
      <c r="K73" s="67"/>
      <c r="L73" s="67"/>
      <c r="M73" s="67"/>
      <c r="N73" s="67"/>
      <c r="O73" s="67"/>
      <c r="P73" s="67"/>
      <c r="Q73" s="67"/>
      <c r="R73" s="67"/>
      <c r="S73" s="67"/>
      <c r="T73" s="67"/>
    </row>
    <row r="74" spans="2:20" s="80" customFormat="1" ht="30" customHeight="1" x14ac:dyDescent="0.15">
      <c r="B74" s="67"/>
      <c r="C74" s="67"/>
      <c r="D74" s="67"/>
      <c r="E74" s="67"/>
      <c r="F74" s="67"/>
      <c r="G74" s="67"/>
      <c r="H74" s="67"/>
      <c r="I74" s="67"/>
      <c r="J74" s="67"/>
      <c r="K74" s="67"/>
      <c r="L74" s="67"/>
      <c r="M74" s="67"/>
      <c r="N74" s="67"/>
      <c r="O74" s="67"/>
      <c r="P74" s="67"/>
      <c r="Q74" s="67"/>
      <c r="R74" s="67"/>
      <c r="S74" s="67"/>
      <c r="T74" s="67"/>
    </row>
    <row r="75" spans="2:20" s="80" customFormat="1" ht="30" customHeight="1" x14ac:dyDescent="0.15">
      <c r="B75" s="67"/>
      <c r="C75" s="67"/>
      <c r="D75" s="67"/>
      <c r="E75" s="67"/>
      <c r="F75" s="67"/>
      <c r="G75" s="67"/>
      <c r="H75" s="67"/>
      <c r="I75" s="67"/>
      <c r="J75" s="67"/>
      <c r="K75" s="67"/>
      <c r="L75" s="67"/>
      <c r="M75" s="67"/>
      <c r="N75" s="67"/>
      <c r="O75" s="67"/>
      <c r="P75" s="67"/>
      <c r="Q75" s="67"/>
      <c r="R75" s="67"/>
      <c r="S75" s="67"/>
      <c r="T75" s="67"/>
    </row>
    <row r="76" spans="2:20" s="80" customFormat="1" ht="30" customHeight="1" x14ac:dyDescent="0.15">
      <c r="B76" s="67"/>
      <c r="C76" s="67"/>
      <c r="D76" s="67"/>
      <c r="E76" s="67"/>
      <c r="F76" s="67"/>
      <c r="G76" s="67"/>
      <c r="H76" s="67"/>
      <c r="I76" s="67"/>
      <c r="J76" s="67"/>
      <c r="K76" s="67"/>
      <c r="L76" s="67"/>
      <c r="M76" s="67"/>
      <c r="N76" s="67"/>
      <c r="O76" s="67"/>
      <c r="P76" s="67"/>
      <c r="Q76" s="67"/>
      <c r="R76" s="67"/>
      <c r="S76" s="67"/>
      <c r="T76" s="67"/>
    </row>
    <row r="77" spans="2:20" s="80" customFormat="1" ht="30" customHeight="1" x14ac:dyDescent="0.15">
      <c r="B77" s="67"/>
      <c r="C77" s="67"/>
      <c r="D77" s="67"/>
      <c r="E77" s="67"/>
      <c r="F77" s="67"/>
      <c r="G77" s="67"/>
      <c r="H77" s="67"/>
      <c r="I77" s="67"/>
      <c r="J77" s="67"/>
      <c r="K77" s="67"/>
      <c r="L77" s="67"/>
      <c r="M77" s="67"/>
      <c r="N77" s="67"/>
      <c r="O77" s="67"/>
      <c r="P77" s="67"/>
      <c r="Q77" s="67"/>
      <c r="R77" s="67"/>
      <c r="S77" s="67"/>
      <c r="T77" s="67"/>
    </row>
    <row r="78" spans="2:20" s="80" customFormat="1" ht="30" customHeight="1" x14ac:dyDescent="0.15">
      <c r="B78" s="67"/>
      <c r="C78" s="67"/>
      <c r="D78" s="67"/>
      <c r="E78" s="67"/>
      <c r="F78" s="67"/>
      <c r="G78" s="67"/>
      <c r="H78" s="67"/>
      <c r="I78" s="67"/>
      <c r="J78" s="67"/>
      <c r="K78" s="67"/>
      <c r="L78" s="67"/>
      <c r="M78" s="67"/>
      <c r="N78" s="67"/>
      <c r="O78" s="67"/>
      <c r="P78" s="67"/>
      <c r="Q78" s="67"/>
      <c r="R78" s="67"/>
      <c r="S78" s="67"/>
      <c r="T78" s="67"/>
    </row>
    <row r="79" spans="2:20" s="80" customFormat="1" ht="30" customHeight="1" x14ac:dyDescent="0.15">
      <c r="B79" s="67"/>
      <c r="C79" s="67"/>
      <c r="D79" s="67"/>
      <c r="E79" s="67"/>
      <c r="F79" s="67"/>
      <c r="G79" s="67"/>
      <c r="H79" s="67"/>
      <c r="I79" s="67"/>
      <c r="J79" s="67"/>
      <c r="K79" s="67"/>
      <c r="L79" s="67"/>
      <c r="M79" s="67"/>
      <c r="N79" s="67"/>
      <c r="O79" s="67"/>
      <c r="P79" s="67"/>
      <c r="Q79" s="67"/>
      <c r="R79" s="67"/>
      <c r="S79" s="67"/>
      <c r="T79" s="67"/>
    </row>
    <row r="80" spans="2:20" s="80" customFormat="1" ht="30" customHeight="1" x14ac:dyDescent="0.15">
      <c r="B80" s="67"/>
      <c r="C80" s="67"/>
      <c r="D80" s="67"/>
      <c r="E80" s="67"/>
      <c r="F80" s="67"/>
      <c r="G80" s="67"/>
      <c r="H80" s="67"/>
      <c r="I80" s="67"/>
      <c r="J80" s="67"/>
      <c r="K80" s="67"/>
      <c r="L80" s="67"/>
      <c r="M80" s="67"/>
      <c r="N80" s="67"/>
      <c r="O80" s="67"/>
      <c r="P80" s="67"/>
      <c r="Q80" s="67"/>
      <c r="R80" s="67"/>
      <c r="S80" s="67"/>
      <c r="T80" s="67"/>
    </row>
    <row r="81" spans="2:20" s="80" customFormat="1" ht="30" customHeight="1" x14ac:dyDescent="0.15">
      <c r="B81" s="67"/>
      <c r="C81" s="67"/>
      <c r="D81" s="67"/>
      <c r="E81" s="67"/>
      <c r="F81" s="67"/>
      <c r="G81" s="67"/>
      <c r="H81" s="67"/>
      <c r="I81" s="67"/>
      <c r="J81" s="67"/>
      <c r="K81" s="67"/>
      <c r="L81" s="67"/>
      <c r="M81" s="67"/>
      <c r="N81" s="67"/>
      <c r="O81" s="67"/>
      <c r="P81" s="67"/>
      <c r="Q81" s="67"/>
      <c r="R81" s="67"/>
      <c r="S81" s="67"/>
      <c r="T81" s="67"/>
    </row>
    <row r="82" spans="2:20" s="80" customFormat="1" ht="30" customHeight="1" x14ac:dyDescent="0.15">
      <c r="B82" s="67"/>
      <c r="C82" s="67"/>
      <c r="D82" s="67"/>
      <c r="E82" s="67"/>
      <c r="F82" s="67"/>
      <c r="G82" s="67"/>
      <c r="H82" s="67"/>
      <c r="I82" s="67"/>
      <c r="J82" s="67"/>
      <c r="K82" s="67"/>
      <c r="L82" s="67"/>
      <c r="M82" s="67"/>
      <c r="N82" s="67"/>
      <c r="O82" s="67"/>
      <c r="P82" s="67"/>
      <c r="Q82" s="67"/>
      <c r="R82" s="67"/>
      <c r="S82" s="67"/>
      <c r="T82" s="67"/>
    </row>
    <row r="83" spans="2:20" s="80" customFormat="1" ht="30" customHeight="1" x14ac:dyDescent="0.15">
      <c r="B83" s="67"/>
      <c r="C83" s="67"/>
      <c r="D83" s="67"/>
      <c r="E83" s="67"/>
      <c r="F83" s="67"/>
      <c r="G83" s="67"/>
      <c r="H83" s="67"/>
      <c r="I83" s="67"/>
      <c r="J83" s="67"/>
      <c r="K83" s="67"/>
      <c r="L83" s="67"/>
      <c r="M83" s="67"/>
      <c r="N83" s="67"/>
      <c r="O83" s="67"/>
      <c r="P83" s="67"/>
      <c r="Q83" s="67"/>
      <c r="R83" s="67"/>
      <c r="S83" s="67"/>
      <c r="T83" s="67"/>
    </row>
    <row r="84" spans="2:20" s="80" customFormat="1" ht="30" customHeight="1" x14ac:dyDescent="0.15">
      <c r="B84" s="67"/>
      <c r="C84" s="67"/>
      <c r="D84" s="67"/>
      <c r="E84" s="67"/>
      <c r="F84" s="67"/>
      <c r="G84" s="67"/>
      <c r="H84" s="67"/>
      <c r="I84" s="67"/>
      <c r="J84" s="67"/>
      <c r="K84" s="67"/>
      <c r="L84" s="67"/>
      <c r="M84" s="67"/>
      <c r="N84" s="67"/>
      <c r="O84" s="67"/>
      <c r="P84" s="67"/>
      <c r="Q84" s="67"/>
      <c r="R84" s="67"/>
      <c r="S84" s="67"/>
      <c r="T84" s="67"/>
    </row>
    <row r="85" spans="2:20" s="80" customFormat="1" ht="30" customHeight="1" x14ac:dyDescent="0.15">
      <c r="B85" s="67"/>
      <c r="C85" s="67"/>
      <c r="D85" s="67"/>
      <c r="E85" s="67"/>
      <c r="F85" s="67"/>
      <c r="G85" s="67"/>
      <c r="H85" s="67"/>
      <c r="I85" s="67"/>
      <c r="J85" s="67"/>
      <c r="K85" s="67"/>
      <c r="L85" s="67"/>
      <c r="M85" s="67"/>
      <c r="N85" s="67"/>
      <c r="O85" s="67"/>
      <c r="P85" s="67"/>
      <c r="Q85" s="67"/>
      <c r="R85" s="67"/>
      <c r="S85" s="67"/>
      <c r="T85" s="67"/>
    </row>
    <row r="86" spans="2:20" s="80" customFormat="1" ht="30" customHeight="1" x14ac:dyDescent="0.15">
      <c r="B86" s="67"/>
      <c r="C86" s="67"/>
      <c r="D86" s="67"/>
      <c r="E86" s="67"/>
      <c r="F86" s="67"/>
      <c r="G86" s="67"/>
      <c r="H86" s="67"/>
      <c r="I86" s="67"/>
      <c r="J86" s="67"/>
      <c r="K86" s="67"/>
      <c r="L86" s="67"/>
      <c r="M86" s="67"/>
      <c r="N86" s="67"/>
      <c r="O86" s="67"/>
      <c r="P86" s="67"/>
      <c r="Q86" s="67"/>
      <c r="R86" s="67"/>
      <c r="S86" s="67"/>
      <c r="T86" s="67"/>
    </row>
    <row r="87" spans="2:20" s="80" customFormat="1" ht="30" customHeight="1" x14ac:dyDescent="0.15">
      <c r="B87" s="67"/>
      <c r="C87" s="67"/>
      <c r="D87" s="67"/>
      <c r="E87" s="67"/>
      <c r="F87" s="67"/>
      <c r="G87" s="67"/>
      <c r="H87" s="67"/>
      <c r="I87" s="67"/>
      <c r="J87" s="67"/>
      <c r="K87" s="67"/>
      <c r="L87" s="67"/>
      <c r="M87" s="67"/>
      <c r="N87" s="67"/>
      <c r="O87" s="67"/>
      <c r="P87" s="67"/>
      <c r="Q87" s="67"/>
      <c r="R87" s="67"/>
      <c r="S87" s="67"/>
      <c r="T87" s="67"/>
    </row>
    <row r="88" spans="2:20" s="80" customFormat="1" ht="30" customHeight="1" x14ac:dyDescent="0.15">
      <c r="B88" s="67"/>
      <c r="C88" s="67"/>
      <c r="D88" s="67"/>
      <c r="E88" s="67"/>
      <c r="F88" s="67"/>
      <c r="G88" s="67"/>
      <c r="H88" s="67"/>
      <c r="I88" s="67"/>
      <c r="J88" s="67"/>
      <c r="K88" s="67"/>
      <c r="L88" s="67"/>
      <c r="M88" s="67"/>
      <c r="N88" s="67"/>
      <c r="O88" s="67"/>
      <c r="P88" s="67"/>
      <c r="Q88" s="67"/>
      <c r="R88" s="67"/>
      <c r="S88" s="67"/>
      <c r="T88" s="67"/>
    </row>
    <row r="89" spans="2:20" s="80" customFormat="1" ht="30" customHeight="1" x14ac:dyDescent="0.15">
      <c r="B89" s="67"/>
      <c r="C89" s="67"/>
      <c r="D89" s="67"/>
      <c r="E89" s="67"/>
      <c r="F89" s="67"/>
      <c r="G89" s="67"/>
      <c r="H89" s="67"/>
      <c r="I89" s="67"/>
      <c r="J89" s="67"/>
      <c r="K89" s="67"/>
      <c r="L89" s="67"/>
      <c r="M89" s="67"/>
      <c r="N89" s="67"/>
      <c r="O89" s="67"/>
      <c r="P89" s="67"/>
      <c r="Q89" s="67"/>
      <c r="R89" s="67"/>
      <c r="S89" s="67"/>
      <c r="T89" s="67"/>
    </row>
    <row r="90" spans="2:20" s="80" customFormat="1" ht="30" customHeight="1" x14ac:dyDescent="0.15">
      <c r="B90" s="67"/>
      <c r="C90" s="67"/>
      <c r="D90" s="67"/>
      <c r="E90" s="67"/>
      <c r="F90" s="67"/>
      <c r="G90" s="67"/>
      <c r="H90" s="67"/>
      <c r="I90" s="67"/>
      <c r="J90" s="67"/>
      <c r="K90" s="67"/>
      <c r="L90" s="67"/>
      <c r="M90" s="67"/>
      <c r="N90" s="67"/>
      <c r="O90" s="67"/>
      <c r="P90" s="67"/>
      <c r="Q90" s="67"/>
      <c r="R90" s="67"/>
      <c r="S90" s="67"/>
      <c r="T90" s="67"/>
    </row>
    <row r="91" spans="2:20" s="80" customFormat="1" ht="30" customHeight="1" x14ac:dyDescent="0.15">
      <c r="B91" s="67"/>
      <c r="C91" s="67"/>
      <c r="D91" s="67"/>
      <c r="E91" s="67"/>
      <c r="F91" s="67"/>
      <c r="G91" s="67"/>
      <c r="H91" s="67"/>
      <c r="I91" s="67"/>
      <c r="J91" s="67"/>
      <c r="K91" s="67"/>
      <c r="L91" s="67"/>
      <c r="M91" s="67"/>
      <c r="N91" s="67"/>
      <c r="O91" s="67"/>
      <c r="P91" s="67"/>
      <c r="Q91" s="67"/>
      <c r="R91" s="67"/>
      <c r="S91" s="67"/>
      <c r="T91" s="67"/>
    </row>
    <row r="92" spans="2:20" s="80" customFormat="1" ht="30" customHeight="1" x14ac:dyDescent="0.15">
      <c r="B92" s="67"/>
      <c r="C92" s="67"/>
      <c r="D92" s="67"/>
      <c r="E92" s="67"/>
      <c r="F92" s="67"/>
      <c r="G92" s="67"/>
      <c r="H92" s="67"/>
      <c r="I92" s="67"/>
      <c r="J92" s="67"/>
      <c r="K92" s="67"/>
      <c r="L92" s="67"/>
      <c r="M92" s="67"/>
      <c r="N92" s="67"/>
      <c r="O92" s="67"/>
      <c r="P92" s="67"/>
      <c r="Q92" s="67"/>
      <c r="R92" s="67"/>
      <c r="S92" s="67"/>
      <c r="T92" s="67"/>
    </row>
    <row r="93" spans="2:20" s="80" customFormat="1" ht="30" customHeight="1" x14ac:dyDescent="0.15">
      <c r="B93" s="67"/>
      <c r="C93" s="67"/>
      <c r="D93" s="67"/>
      <c r="E93" s="67"/>
      <c r="F93" s="67"/>
      <c r="G93" s="67"/>
      <c r="H93" s="67"/>
      <c r="I93" s="67"/>
      <c r="J93" s="67"/>
      <c r="K93" s="67"/>
      <c r="L93" s="67"/>
      <c r="M93" s="67"/>
      <c r="N93" s="67"/>
      <c r="O93" s="67"/>
      <c r="P93" s="67"/>
      <c r="Q93" s="67"/>
      <c r="R93" s="67"/>
      <c r="S93" s="67"/>
      <c r="T93" s="67"/>
    </row>
    <row r="94" spans="2:20" s="80" customFormat="1" ht="30" customHeight="1" x14ac:dyDescent="0.15">
      <c r="B94" s="67"/>
      <c r="C94" s="67"/>
      <c r="D94" s="67"/>
      <c r="E94" s="67"/>
      <c r="F94" s="67"/>
      <c r="G94" s="67"/>
      <c r="H94" s="67"/>
      <c r="I94" s="67"/>
      <c r="J94" s="67"/>
      <c r="K94" s="67"/>
      <c r="L94" s="67"/>
      <c r="M94" s="67"/>
      <c r="N94" s="67"/>
      <c r="O94" s="67"/>
      <c r="P94" s="67"/>
      <c r="Q94" s="67"/>
      <c r="R94" s="67"/>
      <c r="S94" s="67"/>
      <c r="T94" s="67"/>
    </row>
    <row r="95" spans="2:20" s="80" customFormat="1" ht="30" customHeight="1" x14ac:dyDescent="0.15">
      <c r="B95" s="67"/>
      <c r="C95" s="67"/>
      <c r="D95" s="67"/>
      <c r="E95" s="67"/>
      <c r="F95" s="67"/>
      <c r="G95" s="67"/>
      <c r="H95" s="67"/>
      <c r="I95" s="67"/>
      <c r="J95" s="67"/>
      <c r="K95" s="67"/>
      <c r="L95" s="67"/>
      <c r="M95" s="67"/>
      <c r="N95" s="67"/>
      <c r="O95" s="67"/>
      <c r="P95" s="67"/>
      <c r="Q95" s="67"/>
      <c r="R95" s="67"/>
      <c r="S95" s="67"/>
      <c r="T95" s="67"/>
    </row>
    <row r="96" spans="2:20" s="80" customFormat="1" ht="30" customHeight="1" x14ac:dyDescent="0.15">
      <c r="B96" s="67"/>
      <c r="C96" s="67"/>
      <c r="D96" s="67"/>
      <c r="E96" s="67"/>
      <c r="F96" s="67"/>
      <c r="G96" s="67"/>
      <c r="H96" s="67"/>
      <c r="I96" s="67"/>
      <c r="J96" s="67"/>
      <c r="K96" s="67"/>
      <c r="L96" s="67"/>
      <c r="M96" s="67"/>
      <c r="N96" s="67"/>
      <c r="O96" s="67"/>
      <c r="P96" s="67"/>
      <c r="Q96" s="67"/>
      <c r="R96" s="67"/>
      <c r="S96" s="67"/>
      <c r="T96" s="67"/>
    </row>
    <row r="97" spans="2:20" s="80" customFormat="1" ht="30" customHeight="1" x14ac:dyDescent="0.15">
      <c r="B97" s="67"/>
      <c r="C97" s="67"/>
      <c r="D97" s="67"/>
      <c r="E97" s="67"/>
      <c r="F97" s="67"/>
      <c r="G97" s="67"/>
      <c r="H97" s="67"/>
      <c r="I97" s="67"/>
      <c r="J97" s="67"/>
      <c r="K97" s="67"/>
      <c r="L97" s="67"/>
      <c r="M97" s="67"/>
      <c r="N97" s="67"/>
      <c r="O97" s="67"/>
      <c r="P97" s="67"/>
      <c r="Q97" s="67"/>
      <c r="R97" s="67"/>
      <c r="S97" s="67"/>
      <c r="T97" s="67"/>
    </row>
    <row r="98" spans="2:20" s="80" customFormat="1" ht="30" customHeight="1" x14ac:dyDescent="0.15">
      <c r="B98" s="67"/>
      <c r="C98" s="67"/>
      <c r="D98" s="67"/>
      <c r="E98" s="67"/>
      <c r="F98" s="67"/>
      <c r="G98" s="67"/>
      <c r="H98" s="67"/>
      <c r="I98" s="67"/>
      <c r="J98" s="67"/>
      <c r="K98" s="67"/>
      <c r="L98" s="67"/>
      <c r="M98" s="67"/>
      <c r="N98" s="67"/>
      <c r="O98" s="67"/>
      <c r="P98" s="67"/>
      <c r="Q98" s="67"/>
      <c r="R98" s="67"/>
      <c r="S98" s="67"/>
      <c r="T98" s="67"/>
    </row>
    <row r="99" spans="2:20" s="80" customFormat="1" ht="30" customHeight="1" x14ac:dyDescent="0.15">
      <c r="B99" s="67"/>
      <c r="C99" s="67"/>
      <c r="D99" s="67"/>
      <c r="E99" s="67"/>
      <c r="F99" s="67"/>
      <c r="G99" s="67"/>
      <c r="H99" s="67"/>
      <c r="I99" s="67"/>
      <c r="J99" s="67"/>
      <c r="K99" s="67"/>
      <c r="L99" s="67"/>
      <c r="M99" s="67"/>
      <c r="N99" s="67"/>
      <c r="O99" s="67"/>
      <c r="P99" s="67"/>
      <c r="Q99" s="67"/>
      <c r="R99" s="67"/>
      <c r="S99" s="67"/>
      <c r="T99" s="67"/>
    </row>
    <row r="100" spans="2:20" s="80" customFormat="1" ht="30" customHeight="1" x14ac:dyDescent="0.15">
      <c r="B100" s="67"/>
      <c r="C100" s="67"/>
      <c r="D100" s="67"/>
      <c r="E100" s="67"/>
      <c r="F100" s="67"/>
      <c r="G100" s="67"/>
      <c r="H100" s="67"/>
      <c r="I100" s="67"/>
      <c r="J100" s="67"/>
      <c r="K100" s="67"/>
      <c r="L100" s="67"/>
      <c r="M100" s="67"/>
      <c r="N100" s="67"/>
      <c r="O100" s="67"/>
      <c r="P100" s="67"/>
      <c r="Q100" s="67"/>
      <c r="R100" s="67"/>
      <c r="S100" s="67"/>
      <c r="T100" s="67"/>
    </row>
    <row r="101" spans="2:20" s="80" customFormat="1" ht="30" customHeight="1" x14ac:dyDescent="0.15">
      <c r="B101" s="67"/>
      <c r="C101" s="67"/>
      <c r="D101" s="67"/>
      <c r="E101" s="67"/>
      <c r="F101" s="67"/>
      <c r="G101" s="67"/>
      <c r="H101" s="67"/>
      <c r="I101" s="67"/>
      <c r="J101" s="67"/>
      <c r="K101" s="67"/>
      <c r="L101" s="67"/>
      <c r="M101" s="67"/>
      <c r="N101" s="67"/>
      <c r="O101" s="67"/>
      <c r="P101" s="67"/>
      <c r="Q101" s="67"/>
      <c r="R101" s="67"/>
      <c r="S101" s="67"/>
      <c r="T101" s="67"/>
    </row>
    <row r="102" spans="2:20" s="80" customFormat="1" ht="30" customHeight="1" x14ac:dyDescent="0.15">
      <c r="B102" s="67"/>
      <c r="C102" s="67"/>
      <c r="D102" s="67"/>
      <c r="E102" s="67"/>
      <c r="F102" s="67"/>
      <c r="G102" s="67"/>
      <c r="H102" s="67"/>
      <c r="I102" s="67"/>
      <c r="J102" s="67"/>
      <c r="K102" s="67"/>
      <c r="L102" s="67"/>
      <c r="M102" s="67"/>
      <c r="N102" s="67"/>
      <c r="O102" s="67"/>
      <c r="P102" s="67"/>
      <c r="Q102" s="67"/>
      <c r="R102" s="67"/>
      <c r="S102" s="67"/>
      <c r="T102" s="67"/>
    </row>
    <row r="103" spans="2:20" s="80" customFormat="1" ht="30" customHeight="1" x14ac:dyDescent="0.15">
      <c r="B103" s="67"/>
      <c r="C103" s="67"/>
      <c r="D103" s="67"/>
      <c r="E103" s="67"/>
      <c r="F103" s="67"/>
      <c r="G103" s="67"/>
      <c r="H103" s="67"/>
      <c r="I103" s="67"/>
      <c r="J103" s="67"/>
      <c r="K103" s="67"/>
      <c r="L103" s="67"/>
      <c r="M103" s="67"/>
      <c r="N103" s="67"/>
      <c r="O103" s="67"/>
      <c r="P103" s="67"/>
      <c r="Q103" s="67"/>
      <c r="R103" s="67"/>
      <c r="S103" s="67"/>
      <c r="T103" s="67"/>
    </row>
    <row r="104" spans="2:20" s="80" customFormat="1" ht="30" customHeight="1" x14ac:dyDescent="0.15">
      <c r="B104" s="67"/>
      <c r="C104" s="67"/>
      <c r="D104" s="67"/>
      <c r="E104" s="67"/>
      <c r="F104" s="67"/>
      <c r="G104" s="67"/>
      <c r="H104" s="67"/>
      <c r="I104" s="67"/>
      <c r="J104" s="67"/>
      <c r="K104" s="67"/>
      <c r="L104" s="67"/>
      <c r="M104" s="67"/>
      <c r="N104" s="67"/>
      <c r="O104" s="67"/>
      <c r="P104" s="67"/>
      <c r="Q104" s="67"/>
      <c r="R104" s="67"/>
      <c r="S104" s="67"/>
      <c r="T104" s="67"/>
    </row>
    <row r="105" spans="2:20" s="80" customFormat="1" ht="30" customHeight="1" x14ac:dyDescent="0.15">
      <c r="B105" s="67"/>
      <c r="C105" s="67"/>
      <c r="D105" s="67"/>
      <c r="E105" s="67"/>
      <c r="F105" s="67"/>
      <c r="G105" s="67"/>
      <c r="H105" s="67"/>
      <c r="I105" s="67"/>
      <c r="J105" s="67"/>
      <c r="K105" s="67"/>
      <c r="L105" s="67"/>
      <c r="M105" s="67"/>
      <c r="N105" s="67"/>
      <c r="O105" s="67"/>
      <c r="P105" s="67"/>
      <c r="Q105" s="67"/>
      <c r="R105" s="67"/>
      <c r="S105" s="67"/>
      <c r="T105" s="67"/>
    </row>
    <row r="106" spans="2:20" s="80" customFormat="1" ht="30" customHeight="1" x14ac:dyDescent="0.15">
      <c r="B106" s="67"/>
      <c r="C106" s="67"/>
      <c r="D106" s="67"/>
      <c r="E106" s="67"/>
      <c r="F106" s="67"/>
      <c r="G106" s="67"/>
      <c r="H106" s="67"/>
      <c r="I106" s="67"/>
      <c r="J106" s="67"/>
      <c r="K106" s="67"/>
      <c r="L106" s="67"/>
      <c r="M106" s="67"/>
      <c r="N106" s="67"/>
      <c r="O106" s="67"/>
      <c r="P106" s="67"/>
      <c r="Q106" s="67"/>
      <c r="R106" s="67"/>
      <c r="S106" s="67"/>
      <c r="T106" s="67"/>
    </row>
    <row r="107" spans="2:20" s="80" customFormat="1" ht="30" customHeight="1" x14ac:dyDescent="0.15">
      <c r="B107" s="67"/>
      <c r="C107" s="67"/>
      <c r="D107" s="67"/>
      <c r="E107" s="67"/>
      <c r="F107" s="67"/>
      <c r="G107" s="67"/>
      <c r="H107" s="67"/>
      <c r="I107" s="67"/>
      <c r="J107" s="67"/>
      <c r="K107" s="67"/>
      <c r="L107" s="67"/>
      <c r="M107" s="67"/>
      <c r="N107" s="67"/>
      <c r="O107" s="67"/>
      <c r="P107" s="67"/>
      <c r="Q107" s="67"/>
      <c r="R107" s="67"/>
      <c r="S107" s="67"/>
      <c r="T107" s="67"/>
    </row>
    <row r="108" spans="2:20" s="80" customFormat="1" ht="30" customHeight="1" x14ac:dyDescent="0.15">
      <c r="B108" s="67"/>
      <c r="C108" s="67"/>
      <c r="D108" s="67"/>
      <c r="E108" s="67"/>
      <c r="F108" s="67"/>
      <c r="G108" s="67"/>
      <c r="H108" s="67"/>
      <c r="I108" s="67"/>
      <c r="J108" s="67"/>
      <c r="K108" s="67"/>
      <c r="L108" s="67"/>
      <c r="M108" s="67"/>
      <c r="N108" s="67"/>
      <c r="O108" s="67"/>
      <c r="P108" s="67"/>
      <c r="Q108" s="67"/>
      <c r="R108" s="67"/>
      <c r="S108" s="67"/>
      <c r="T108" s="67"/>
    </row>
    <row r="109" spans="2:20" s="80" customFormat="1" ht="30" customHeight="1" x14ac:dyDescent="0.15">
      <c r="B109" s="67"/>
      <c r="C109" s="67"/>
      <c r="D109" s="67"/>
      <c r="E109" s="67"/>
      <c r="F109" s="67"/>
      <c r="G109" s="67"/>
      <c r="H109" s="67"/>
      <c r="I109" s="67"/>
      <c r="J109" s="67"/>
      <c r="K109" s="67"/>
      <c r="L109" s="67"/>
      <c r="M109" s="67"/>
      <c r="N109" s="67"/>
      <c r="O109" s="67"/>
      <c r="P109" s="67"/>
      <c r="Q109" s="67"/>
      <c r="R109" s="67"/>
      <c r="S109" s="67"/>
      <c r="T109" s="67"/>
    </row>
    <row r="110" spans="2:20" s="80" customFormat="1" ht="30" customHeight="1" x14ac:dyDescent="0.15">
      <c r="B110" s="67"/>
      <c r="C110" s="67"/>
      <c r="D110" s="67"/>
      <c r="E110" s="67"/>
      <c r="F110" s="67"/>
      <c r="G110" s="67"/>
      <c r="H110" s="67"/>
      <c r="I110" s="67"/>
      <c r="J110" s="67"/>
      <c r="K110" s="67"/>
      <c r="L110" s="67"/>
      <c r="M110" s="67"/>
      <c r="N110" s="67"/>
      <c r="O110" s="67"/>
      <c r="P110" s="67"/>
      <c r="Q110" s="67"/>
      <c r="R110" s="67"/>
      <c r="S110" s="67"/>
      <c r="T110" s="67"/>
    </row>
    <row r="111" spans="2:20" s="80" customFormat="1" ht="30" customHeight="1" x14ac:dyDescent="0.15">
      <c r="B111" s="67"/>
      <c r="C111" s="67"/>
      <c r="D111" s="67"/>
      <c r="E111" s="67"/>
      <c r="F111" s="67"/>
      <c r="G111" s="67"/>
      <c r="H111" s="67"/>
      <c r="I111" s="67"/>
      <c r="J111" s="67"/>
      <c r="K111" s="67"/>
      <c r="L111" s="67"/>
      <c r="M111" s="67"/>
      <c r="N111" s="67"/>
      <c r="O111" s="67"/>
      <c r="P111" s="67"/>
      <c r="Q111" s="67"/>
      <c r="R111" s="67"/>
      <c r="S111" s="67"/>
      <c r="T111" s="67"/>
    </row>
    <row r="112" spans="2:20" s="80" customFormat="1" ht="30" customHeight="1" x14ac:dyDescent="0.15">
      <c r="B112" s="67"/>
      <c r="C112" s="67"/>
      <c r="D112" s="67"/>
      <c r="E112" s="67"/>
      <c r="F112" s="67"/>
      <c r="G112" s="67"/>
      <c r="H112" s="67"/>
      <c r="I112" s="67"/>
      <c r="J112" s="67"/>
      <c r="K112" s="67"/>
      <c r="L112" s="67"/>
      <c r="M112" s="67"/>
      <c r="N112" s="67"/>
      <c r="O112" s="67"/>
      <c r="P112" s="67"/>
      <c r="Q112" s="67"/>
      <c r="R112" s="67"/>
      <c r="S112" s="67"/>
      <c r="T112" s="67"/>
    </row>
    <row r="113" spans="2:20" s="80" customFormat="1" ht="30" customHeight="1" x14ac:dyDescent="0.15">
      <c r="B113" s="67"/>
      <c r="C113" s="67"/>
      <c r="D113" s="67"/>
      <c r="E113" s="67"/>
      <c r="F113" s="67"/>
      <c r="G113" s="67"/>
      <c r="H113" s="67"/>
      <c r="I113" s="67"/>
      <c r="J113" s="67"/>
      <c r="K113" s="67"/>
      <c r="L113" s="67"/>
      <c r="M113" s="67"/>
      <c r="N113" s="67"/>
      <c r="O113" s="67"/>
      <c r="P113" s="67"/>
      <c r="Q113" s="67"/>
      <c r="R113" s="67"/>
      <c r="S113" s="67"/>
      <c r="T113" s="67"/>
    </row>
    <row r="114" spans="2:20" s="80" customFormat="1" ht="30" customHeight="1" x14ac:dyDescent="0.15">
      <c r="B114" s="67"/>
      <c r="C114" s="67"/>
      <c r="D114" s="67"/>
      <c r="E114" s="67"/>
      <c r="F114" s="67"/>
      <c r="G114" s="67"/>
      <c r="H114" s="67"/>
      <c r="I114" s="67"/>
      <c r="J114" s="67"/>
      <c r="K114" s="67"/>
      <c r="L114" s="67"/>
      <c r="M114" s="67"/>
      <c r="N114" s="67"/>
      <c r="O114" s="67"/>
      <c r="P114" s="67"/>
      <c r="Q114" s="67"/>
      <c r="R114" s="67"/>
      <c r="S114" s="67"/>
      <c r="T114" s="67"/>
    </row>
    <row r="115" spans="2:20" s="80" customFormat="1" ht="30" customHeight="1" x14ac:dyDescent="0.15">
      <c r="B115" s="67"/>
      <c r="C115" s="67"/>
      <c r="D115" s="67"/>
      <c r="E115" s="67"/>
      <c r="F115" s="67"/>
      <c r="G115" s="67"/>
      <c r="H115" s="67"/>
      <c r="I115" s="67"/>
      <c r="J115" s="67"/>
      <c r="K115" s="67"/>
      <c r="L115" s="67"/>
      <c r="M115" s="67"/>
      <c r="N115" s="67"/>
      <c r="O115" s="67"/>
      <c r="P115" s="67"/>
      <c r="Q115" s="67"/>
      <c r="R115" s="67"/>
      <c r="S115" s="67"/>
      <c r="T115" s="67"/>
    </row>
    <row r="116" spans="2:20" s="80" customFormat="1" ht="30" customHeight="1" x14ac:dyDescent="0.15">
      <c r="B116" s="67"/>
      <c r="C116" s="67"/>
      <c r="D116" s="67"/>
      <c r="E116" s="67"/>
      <c r="F116" s="67"/>
      <c r="G116" s="67"/>
      <c r="H116" s="67"/>
      <c r="I116" s="67"/>
      <c r="J116" s="67"/>
      <c r="K116" s="67"/>
      <c r="L116" s="67"/>
      <c r="M116" s="67"/>
      <c r="N116" s="67"/>
      <c r="O116" s="67"/>
      <c r="P116" s="67"/>
      <c r="Q116" s="67"/>
      <c r="R116" s="67"/>
      <c r="S116" s="67"/>
      <c r="T116" s="67"/>
    </row>
    <row r="117" spans="2:20" s="80" customFormat="1" ht="30" customHeight="1" x14ac:dyDescent="0.15">
      <c r="B117" s="67"/>
      <c r="C117" s="67"/>
      <c r="D117" s="67"/>
      <c r="E117" s="67"/>
      <c r="F117" s="67"/>
      <c r="G117" s="67"/>
      <c r="H117" s="67"/>
      <c r="I117" s="67"/>
      <c r="J117" s="67"/>
      <c r="K117" s="67"/>
      <c r="L117" s="67"/>
      <c r="M117" s="67"/>
      <c r="N117" s="67"/>
      <c r="O117" s="67"/>
      <c r="P117" s="67"/>
      <c r="Q117" s="67"/>
      <c r="R117" s="67"/>
      <c r="S117" s="67"/>
      <c r="T117" s="67"/>
    </row>
    <row r="118" spans="2:20" s="80" customFormat="1" ht="30" customHeight="1" x14ac:dyDescent="0.15">
      <c r="B118" s="67"/>
      <c r="C118" s="67"/>
      <c r="D118" s="67"/>
      <c r="E118" s="67"/>
      <c r="F118" s="67"/>
      <c r="G118" s="67"/>
      <c r="H118" s="67"/>
      <c r="I118" s="67"/>
      <c r="J118" s="67"/>
      <c r="K118" s="67"/>
      <c r="L118" s="67"/>
      <c r="M118" s="67"/>
      <c r="N118" s="67"/>
      <c r="O118" s="67"/>
      <c r="P118" s="67"/>
      <c r="Q118" s="67"/>
      <c r="R118" s="67"/>
      <c r="S118" s="67"/>
      <c r="T118" s="67"/>
    </row>
    <row r="119" spans="2:20" s="80" customFormat="1" ht="30" customHeight="1" x14ac:dyDescent="0.15">
      <c r="B119" s="67"/>
      <c r="C119" s="67"/>
      <c r="D119" s="67"/>
      <c r="E119" s="67"/>
      <c r="F119" s="67"/>
      <c r="G119" s="67"/>
      <c r="H119" s="67"/>
      <c r="I119" s="67"/>
      <c r="J119" s="67"/>
      <c r="K119" s="67"/>
      <c r="L119" s="67"/>
      <c r="M119" s="67"/>
      <c r="N119" s="67"/>
      <c r="O119" s="67"/>
      <c r="P119" s="67"/>
      <c r="Q119" s="67"/>
      <c r="R119" s="67"/>
      <c r="S119" s="67"/>
      <c r="T119" s="67"/>
    </row>
    <row r="120" spans="2:20" s="80" customFormat="1" ht="30" customHeight="1" x14ac:dyDescent="0.15">
      <c r="B120" s="67"/>
      <c r="C120" s="67"/>
      <c r="D120" s="67"/>
      <c r="E120" s="67"/>
      <c r="F120" s="67"/>
      <c r="G120" s="67"/>
      <c r="H120" s="67"/>
      <c r="I120" s="67"/>
      <c r="J120" s="67"/>
      <c r="K120" s="67"/>
      <c r="L120" s="67"/>
      <c r="M120" s="67"/>
      <c r="N120" s="67"/>
      <c r="O120" s="67"/>
      <c r="P120" s="67"/>
      <c r="Q120" s="67"/>
      <c r="R120" s="67"/>
      <c r="S120" s="67"/>
      <c r="T120" s="67"/>
    </row>
    <row r="121" spans="2:20" s="80" customFormat="1" ht="30" customHeight="1" x14ac:dyDescent="0.15">
      <c r="B121" s="67"/>
      <c r="C121" s="67"/>
      <c r="D121" s="67"/>
      <c r="E121" s="67"/>
      <c r="F121" s="67"/>
      <c r="G121" s="67"/>
      <c r="H121" s="67"/>
      <c r="I121" s="67"/>
      <c r="J121" s="67"/>
      <c r="K121" s="67"/>
      <c r="L121" s="67"/>
      <c r="M121" s="67"/>
      <c r="N121" s="67"/>
      <c r="O121" s="67"/>
      <c r="P121" s="67"/>
      <c r="Q121" s="67"/>
      <c r="R121" s="67"/>
      <c r="S121" s="67"/>
      <c r="T121" s="67"/>
    </row>
    <row r="122" spans="2:20" s="80" customFormat="1" ht="30" customHeight="1" x14ac:dyDescent="0.15">
      <c r="B122" s="67"/>
      <c r="C122" s="67"/>
      <c r="D122" s="67"/>
      <c r="E122" s="67"/>
      <c r="F122" s="67"/>
      <c r="G122" s="67"/>
      <c r="H122" s="67"/>
      <c r="I122" s="67"/>
      <c r="J122" s="67"/>
      <c r="K122" s="67"/>
      <c r="L122" s="67"/>
      <c r="M122" s="67"/>
      <c r="N122" s="67"/>
      <c r="O122" s="67"/>
      <c r="P122" s="67"/>
      <c r="Q122" s="67"/>
      <c r="R122" s="67"/>
      <c r="S122" s="67"/>
      <c r="T122" s="67"/>
    </row>
    <row r="123" spans="2:20" s="80" customFormat="1" ht="30" customHeight="1" x14ac:dyDescent="0.15">
      <c r="B123" s="67"/>
      <c r="C123" s="67"/>
      <c r="D123" s="67"/>
      <c r="E123" s="67"/>
      <c r="F123" s="67"/>
      <c r="G123" s="67"/>
      <c r="H123" s="67"/>
      <c r="I123" s="67"/>
      <c r="J123" s="67"/>
      <c r="K123" s="67"/>
      <c r="L123" s="67"/>
      <c r="M123" s="67"/>
      <c r="N123" s="67"/>
      <c r="O123" s="67"/>
      <c r="P123" s="67"/>
      <c r="Q123" s="67"/>
      <c r="R123" s="67"/>
      <c r="S123" s="67"/>
      <c r="T123" s="67"/>
    </row>
    <row r="124" spans="2:20" s="80" customFormat="1" ht="30" customHeight="1" x14ac:dyDescent="0.15">
      <c r="B124" s="67"/>
      <c r="C124" s="67"/>
      <c r="D124" s="67"/>
      <c r="E124" s="67"/>
      <c r="F124" s="67"/>
      <c r="G124" s="67"/>
      <c r="H124" s="67"/>
      <c r="I124" s="67"/>
      <c r="J124" s="67"/>
      <c r="K124" s="67"/>
      <c r="L124" s="67"/>
      <c r="M124" s="67"/>
      <c r="N124" s="67"/>
      <c r="O124" s="67"/>
      <c r="P124" s="67"/>
      <c r="Q124" s="67"/>
      <c r="R124" s="67"/>
      <c r="S124" s="67"/>
      <c r="T124" s="67"/>
    </row>
    <row r="125" spans="2:20" s="80" customFormat="1" ht="30" customHeight="1" x14ac:dyDescent="0.15">
      <c r="B125" s="67"/>
      <c r="C125" s="67"/>
      <c r="D125" s="67"/>
      <c r="E125" s="67"/>
      <c r="F125" s="67"/>
      <c r="G125" s="67"/>
      <c r="H125" s="67"/>
      <c r="I125" s="67"/>
      <c r="J125" s="67"/>
      <c r="K125" s="67"/>
      <c r="L125" s="67"/>
      <c r="M125" s="67"/>
      <c r="N125" s="67"/>
      <c r="O125" s="67"/>
      <c r="P125" s="67"/>
      <c r="Q125" s="67"/>
      <c r="R125" s="67"/>
      <c r="S125" s="67"/>
      <c r="T125" s="67"/>
    </row>
    <row r="126" spans="2:20" s="80" customFormat="1" ht="30" customHeight="1" x14ac:dyDescent="0.15">
      <c r="B126" s="67"/>
      <c r="C126" s="67"/>
      <c r="D126" s="67"/>
      <c r="E126" s="67"/>
      <c r="F126" s="67"/>
      <c r="G126" s="67"/>
      <c r="H126" s="67"/>
      <c r="I126" s="67"/>
      <c r="J126" s="67"/>
      <c r="K126" s="67"/>
      <c r="L126" s="67"/>
      <c r="M126" s="67"/>
      <c r="N126" s="67"/>
      <c r="O126" s="67"/>
      <c r="P126" s="67"/>
      <c r="Q126" s="67"/>
      <c r="R126" s="67"/>
      <c r="S126" s="67"/>
      <c r="T126" s="67"/>
    </row>
    <row r="127" spans="2:20" s="80" customFormat="1" ht="30" customHeight="1" x14ac:dyDescent="0.15">
      <c r="B127" s="67"/>
      <c r="C127" s="67"/>
      <c r="D127" s="67"/>
      <c r="E127" s="67"/>
      <c r="F127" s="67"/>
      <c r="G127" s="67"/>
      <c r="H127" s="67"/>
      <c r="I127" s="67"/>
      <c r="J127" s="67"/>
      <c r="K127" s="67"/>
      <c r="L127" s="67"/>
      <c r="M127" s="67"/>
      <c r="N127" s="67"/>
      <c r="O127" s="67"/>
      <c r="P127" s="67"/>
      <c r="Q127" s="67"/>
      <c r="R127" s="67"/>
      <c r="S127" s="67"/>
      <c r="T127" s="67"/>
    </row>
    <row r="128" spans="2:20" s="80" customFormat="1" ht="30" customHeight="1" x14ac:dyDescent="0.15">
      <c r="B128" s="67"/>
      <c r="C128" s="67"/>
      <c r="D128" s="67"/>
      <c r="E128" s="67"/>
      <c r="F128" s="67"/>
      <c r="G128" s="67"/>
      <c r="H128" s="67"/>
      <c r="I128" s="67"/>
      <c r="J128" s="67"/>
      <c r="K128" s="67"/>
      <c r="L128" s="67"/>
      <c r="M128" s="67"/>
      <c r="N128" s="67"/>
      <c r="O128" s="67"/>
      <c r="P128" s="67"/>
      <c r="Q128" s="67"/>
      <c r="R128" s="67"/>
      <c r="S128" s="67"/>
      <c r="T128" s="67"/>
    </row>
    <row r="129" spans="2:20" s="80" customFormat="1" ht="30" customHeight="1" x14ac:dyDescent="0.15">
      <c r="B129" s="67"/>
      <c r="C129" s="67"/>
      <c r="D129" s="67"/>
      <c r="E129" s="67"/>
      <c r="F129" s="67"/>
      <c r="G129" s="67"/>
      <c r="H129" s="67"/>
      <c r="I129" s="67"/>
      <c r="J129" s="67"/>
      <c r="K129" s="67"/>
      <c r="L129" s="67"/>
      <c r="M129" s="67"/>
      <c r="N129" s="67"/>
      <c r="O129" s="67"/>
      <c r="P129" s="67"/>
      <c r="Q129" s="67"/>
      <c r="R129" s="67"/>
      <c r="S129" s="67"/>
      <c r="T129" s="67"/>
    </row>
    <row r="130" spans="2:20" s="80" customFormat="1" ht="30" customHeight="1" x14ac:dyDescent="0.15">
      <c r="B130" s="67"/>
      <c r="C130" s="67"/>
      <c r="D130" s="67"/>
      <c r="E130" s="67"/>
      <c r="F130" s="67"/>
      <c r="G130" s="67"/>
      <c r="H130" s="67"/>
      <c r="I130" s="67"/>
      <c r="J130" s="67"/>
      <c r="K130" s="67"/>
      <c r="L130" s="67"/>
      <c r="M130" s="67"/>
      <c r="N130" s="67"/>
      <c r="O130" s="67"/>
      <c r="P130" s="67"/>
      <c r="Q130" s="67"/>
      <c r="R130" s="67"/>
      <c r="S130" s="67"/>
      <c r="T130" s="67"/>
    </row>
    <row r="131" spans="2:20" s="80" customFormat="1" ht="30" customHeight="1" x14ac:dyDescent="0.15">
      <c r="B131" s="67"/>
      <c r="C131" s="67"/>
      <c r="D131" s="67"/>
      <c r="E131" s="67"/>
      <c r="F131" s="67"/>
      <c r="G131" s="67"/>
      <c r="H131" s="67"/>
      <c r="I131" s="67"/>
      <c r="J131" s="67"/>
      <c r="K131" s="67"/>
      <c r="L131" s="67"/>
      <c r="M131" s="67"/>
      <c r="N131" s="67"/>
      <c r="O131" s="67"/>
      <c r="P131" s="67"/>
      <c r="Q131" s="67"/>
      <c r="R131" s="67"/>
      <c r="S131" s="67"/>
      <c r="T131" s="67"/>
    </row>
    <row r="132" spans="2:20" s="80" customFormat="1" ht="30" customHeight="1" x14ac:dyDescent="0.15">
      <c r="B132" s="67"/>
      <c r="C132" s="67"/>
      <c r="D132" s="67"/>
      <c r="E132" s="67"/>
      <c r="F132" s="67"/>
      <c r="G132" s="67"/>
      <c r="H132" s="67"/>
      <c r="I132" s="67"/>
      <c r="J132" s="67"/>
      <c r="K132" s="67"/>
      <c r="L132" s="67"/>
      <c r="M132" s="67"/>
      <c r="N132" s="67"/>
      <c r="O132" s="67"/>
      <c r="P132" s="67"/>
      <c r="Q132" s="67"/>
      <c r="R132" s="67"/>
      <c r="S132" s="67"/>
      <c r="T132" s="67"/>
    </row>
    <row r="133" spans="2:20" s="80" customFormat="1" ht="30" customHeight="1" x14ac:dyDescent="0.15">
      <c r="B133" s="67"/>
      <c r="C133" s="67"/>
      <c r="D133" s="67"/>
      <c r="E133" s="67"/>
      <c r="F133" s="67"/>
      <c r="G133" s="67"/>
      <c r="H133" s="67"/>
      <c r="I133" s="67"/>
      <c r="J133" s="67"/>
      <c r="K133" s="67"/>
      <c r="L133" s="67"/>
      <c r="M133" s="67"/>
      <c r="N133" s="67"/>
      <c r="O133" s="67"/>
      <c r="P133" s="67"/>
      <c r="Q133" s="67"/>
      <c r="R133" s="67"/>
      <c r="S133" s="67"/>
      <c r="T133" s="67"/>
    </row>
    <row r="134" spans="2:20" s="80" customFormat="1" ht="30" customHeight="1" x14ac:dyDescent="0.15">
      <c r="B134" s="67"/>
      <c r="C134" s="67"/>
      <c r="D134" s="67"/>
      <c r="E134" s="67"/>
      <c r="F134" s="67"/>
      <c r="G134" s="67"/>
      <c r="H134" s="67"/>
      <c r="I134" s="67"/>
      <c r="J134" s="67"/>
      <c r="K134" s="67"/>
      <c r="L134" s="67"/>
      <c r="M134" s="67"/>
      <c r="N134" s="67"/>
      <c r="O134" s="67"/>
      <c r="P134" s="67"/>
      <c r="Q134" s="67"/>
      <c r="R134" s="67"/>
      <c r="S134" s="67"/>
      <c r="T134" s="67"/>
    </row>
    <row r="135" spans="2:20" s="80" customFormat="1" ht="30" customHeight="1" x14ac:dyDescent="0.15">
      <c r="B135" s="67"/>
      <c r="C135" s="67"/>
      <c r="D135" s="67"/>
      <c r="E135" s="67"/>
      <c r="F135" s="67"/>
      <c r="G135" s="67"/>
      <c r="H135" s="67"/>
      <c r="I135" s="67"/>
      <c r="J135" s="67"/>
      <c r="K135" s="67"/>
      <c r="L135" s="67"/>
      <c r="M135" s="67"/>
      <c r="N135" s="67"/>
      <c r="O135" s="67"/>
      <c r="P135" s="67"/>
      <c r="Q135" s="67"/>
      <c r="R135" s="67"/>
      <c r="S135" s="67"/>
      <c r="T135" s="67"/>
    </row>
    <row r="136" spans="2:20" s="80" customFormat="1" ht="30" customHeight="1" x14ac:dyDescent="0.15">
      <c r="B136" s="67"/>
      <c r="C136" s="67"/>
      <c r="D136" s="67"/>
      <c r="E136" s="67"/>
      <c r="F136" s="67"/>
      <c r="G136" s="67"/>
      <c r="H136" s="67"/>
      <c r="I136" s="67"/>
      <c r="J136" s="67"/>
      <c r="K136" s="67"/>
      <c r="L136" s="67"/>
      <c r="M136" s="67"/>
      <c r="N136" s="67"/>
      <c r="O136" s="67"/>
      <c r="P136" s="67"/>
      <c r="Q136" s="67"/>
      <c r="R136" s="67"/>
      <c r="S136" s="67"/>
      <c r="T136" s="67"/>
    </row>
    <row r="137" spans="2:20" s="80" customFormat="1" ht="30" customHeight="1" x14ac:dyDescent="0.15">
      <c r="B137" s="67"/>
      <c r="C137" s="67"/>
      <c r="D137" s="67"/>
      <c r="E137" s="67"/>
      <c r="F137" s="67"/>
      <c r="G137" s="67"/>
      <c r="H137" s="67"/>
      <c r="I137" s="67"/>
      <c r="J137" s="67"/>
      <c r="K137" s="67"/>
      <c r="L137" s="67"/>
      <c r="M137" s="67"/>
      <c r="N137" s="67"/>
      <c r="O137" s="67"/>
      <c r="P137" s="67"/>
      <c r="Q137" s="67"/>
      <c r="R137" s="67"/>
      <c r="S137" s="67"/>
      <c r="T137" s="67"/>
    </row>
    <row r="138" spans="2:20" s="80" customFormat="1" ht="30" customHeight="1" x14ac:dyDescent="0.15">
      <c r="B138" s="67"/>
      <c r="C138" s="67"/>
      <c r="D138" s="67"/>
      <c r="E138" s="67"/>
      <c r="F138" s="67"/>
      <c r="G138" s="67"/>
      <c r="H138" s="67"/>
      <c r="I138" s="67"/>
      <c r="J138" s="67"/>
      <c r="K138" s="67"/>
      <c r="L138" s="67"/>
      <c r="M138" s="67"/>
      <c r="N138" s="67"/>
      <c r="O138" s="67"/>
      <c r="P138" s="67"/>
      <c r="Q138" s="67"/>
      <c r="R138" s="67"/>
      <c r="S138" s="67"/>
      <c r="T138" s="67"/>
    </row>
    <row r="139" spans="2:20" s="80" customFormat="1" ht="30" customHeight="1" x14ac:dyDescent="0.15">
      <c r="B139" s="67"/>
      <c r="C139" s="67"/>
      <c r="D139" s="67"/>
      <c r="E139" s="67"/>
      <c r="F139" s="67"/>
      <c r="G139" s="67"/>
      <c r="H139" s="67"/>
      <c r="I139" s="67"/>
      <c r="J139" s="67"/>
      <c r="K139" s="67"/>
      <c r="L139" s="67"/>
      <c r="M139" s="67"/>
      <c r="N139" s="67"/>
      <c r="O139" s="67"/>
      <c r="P139" s="67"/>
      <c r="Q139" s="67"/>
      <c r="R139" s="67"/>
      <c r="S139" s="67"/>
      <c r="T139" s="67"/>
    </row>
    <row r="140" spans="2:20" s="80" customFormat="1" ht="30" customHeight="1" x14ac:dyDescent="0.15">
      <c r="B140" s="67"/>
      <c r="C140" s="67"/>
      <c r="D140" s="67"/>
      <c r="E140" s="67"/>
      <c r="F140" s="67"/>
      <c r="G140" s="67"/>
      <c r="H140" s="67"/>
      <c r="I140" s="67"/>
      <c r="J140" s="67"/>
      <c r="K140" s="67"/>
      <c r="L140" s="67"/>
      <c r="M140" s="67"/>
      <c r="N140" s="67"/>
      <c r="O140" s="67"/>
      <c r="P140" s="67"/>
      <c r="Q140" s="67"/>
      <c r="R140" s="67"/>
      <c r="S140" s="67"/>
      <c r="T140" s="67"/>
    </row>
    <row r="141" spans="2:20" s="80" customFormat="1" ht="30" customHeight="1" x14ac:dyDescent="0.15">
      <c r="B141" s="67"/>
      <c r="C141" s="67"/>
      <c r="D141" s="67"/>
      <c r="E141" s="67"/>
      <c r="F141" s="67"/>
      <c r="G141" s="67"/>
      <c r="H141" s="67"/>
      <c r="I141" s="67"/>
      <c r="J141" s="67"/>
      <c r="K141" s="67"/>
      <c r="L141" s="67"/>
      <c r="M141" s="67"/>
      <c r="N141" s="67"/>
      <c r="O141" s="67"/>
      <c r="P141" s="67"/>
      <c r="Q141" s="67"/>
      <c r="R141" s="67"/>
      <c r="S141" s="67"/>
      <c r="T141" s="67"/>
    </row>
    <row r="142" spans="2:20" s="80" customFormat="1" ht="30" customHeight="1" x14ac:dyDescent="0.15">
      <c r="B142" s="67"/>
      <c r="C142" s="67"/>
      <c r="D142" s="67"/>
      <c r="E142" s="67"/>
      <c r="F142" s="67"/>
      <c r="G142" s="67"/>
      <c r="H142" s="67"/>
      <c r="I142" s="67"/>
      <c r="J142" s="67"/>
      <c r="K142" s="67"/>
      <c r="L142" s="67"/>
      <c r="M142" s="67"/>
      <c r="N142" s="67"/>
      <c r="O142" s="67"/>
      <c r="P142" s="67"/>
      <c r="Q142" s="67"/>
      <c r="R142" s="67"/>
      <c r="S142" s="67"/>
      <c r="T142" s="67"/>
    </row>
    <row r="143" spans="2:20" s="80" customFormat="1" ht="30" customHeight="1" x14ac:dyDescent="0.15">
      <c r="B143" s="67"/>
      <c r="C143" s="67"/>
      <c r="D143" s="67"/>
      <c r="E143" s="67"/>
      <c r="F143" s="67"/>
      <c r="G143" s="67"/>
      <c r="H143" s="67"/>
      <c r="I143" s="67"/>
      <c r="J143" s="67"/>
      <c r="K143" s="67"/>
      <c r="L143" s="67"/>
      <c r="M143" s="67"/>
      <c r="N143" s="67"/>
      <c r="O143" s="67"/>
      <c r="P143" s="67"/>
      <c r="Q143" s="67"/>
      <c r="R143" s="67"/>
      <c r="S143" s="67"/>
      <c r="T143" s="67"/>
    </row>
    <row r="144" spans="2:20" s="80" customFormat="1" ht="30" customHeight="1" x14ac:dyDescent="0.15">
      <c r="B144" s="67"/>
      <c r="C144" s="67"/>
      <c r="D144" s="67"/>
      <c r="E144" s="67"/>
      <c r="F144" s="67"/>
      <c r="G144" s="67"/>
      <c r="H144" s="67"/>
      <c r="I144" s="67"/>
      <c r="J144" s="67"/>
      <c r="K144" s="67"/>
      <c r="L144" s="67"/>
      <c r="M144" s="67"/>
      <c r="N144" s="67"/>
      <c r="O144" s="67"/>
      <c r="P144" s="67"/>
      <c r="Q144" s="67"/>
      <c r="R144" s="67"/>
      <c r="S144" s="67"/>
      <c r="T144" s="67"/>
    </row>
    <row r="145" spans="2:20" s="80" customFormat="1" ht="30" customHeight="1" x14ac:dyDescent="0.15">
      <c r="B145" s="67"/>
      <c r="C145" s="67"/>
      <c r="D145" s="67"/>
      <c r="E145" s="67"/>
      <c r="F145" s="67"/>
      <c r="G145" s="67"/>
      <c r="H145" s="67"/>
      <c r="I145" s="67"/>
      <c r="J145" s="67"/>
      <c r="K145" s="67"/>
      <c r="L145" s="67"/>
      <c r="M145" s="67"/>
      <c r="N145" s="67"/>
      <c r="O145" s="67"/>
      <c r="P145" s="67"/>
      <c r="Q145" s="67"/>
      <c r="R145" s="67"/>
      <c r="S145" s="67"/>
      <c r="T145" s="67"/>
    </row>
    <row r="146" spans="2:20" s="80" customFormat="1" ht="30" customHeight="1" x14ac:dyDescent="0.15">
      <c r="B146" s="67"/>
      <c r="C146" s="67"/>
      <c r="D146" s="67"/>
      <c r="E146" s="67"/>
      <c r="F146" s="67"/>
      <c r="G146" s="67"/>
      <c r="H146" s="67"/>
      <c r="I146" s="67"/>
      <c r="J146" s="67"/>
      <c r="K146" s="67"/>
      <c r="L146" s="67"/>
      <c r="M146" s="67"/>
      <c r="N146" s="67"/>
      <c r="O146" s="67"/>
      <c r="P146" s="67"/>
      <c r="Q146" s="67"/>
      <c r="R146" s="67"/>
      <c r="S146" s="67"/>
      <c r="T146" s="67"/>
    </row>
    <row r="147" spans="2:20" s="80" customFormat="1" ht="30" customHeight="1" x14ac:dyDescent="0.15">
      <c r="B147" s="67"/>
      <c r="C147" s="67"/>
      <c r="D147" s="67"/>
      <c r="E147" s="67"/>
      <c r="F147" s="67"/>
      <c r="G147" s="67"/>
      <c r="H147" s="67"/>
      <c r="I147" s="67"/>
      <c r="J147" s="67"/>
      <c r="K147" s="67"/>
      <c r="L147" s="67"/>
      <c r="M147" s="67"/>
      <c r="N147" s="67"/>
      <c r="O147" s="67"/>
      <c r="P147" s="67"/>
      <c r="Q147" s="67"/>
      <c r="R147" s="67"/>
      <c r="S147" s="67"/>
      <c r="T147" s="67"/>
    </row>
    <row r="148" spans="2:20" s="80" customFormat="1" ht="30" customHeight="1" x14ac:dyDescent="0.15">
      <c r="B148" s="67"/>
      <c r="C148" s="67"/>
      <c r="D148" s="67"/>
      <c r="E148" s="67"/>
      <c r="F148" s="67"/>
      <c r="G148" s="67"/>
      <c r="H148" s="67"/>
      <c r="I148" s="67"/>
      <c r="J148" s="67"/>
      <c r="K148" s="67"/>
      <c r="L148" s="67"/>
      <c r="M148" s="67"/>
      <c r="N148" s="67"/>
      <c r="O148" s="67"/>
      <c r="P148" s="67"/>
      <c r="Q148" s="67"/>
      <c r="R148" s="67"/>
      <c r="S148" s="67"/>
      <c r="T148" s="67"/>
    </row>
    <row r="149" spans="2:20" s="80" customFormat="1" ht="30" customHeight="1" x14ac:dyDescent="0.15">
      <c r="B149" s="67"/>
      <c r="C149" s="67"/>
      <c r="D149" s="67"/>
      <c r="E149" s="67"/>
      <c r="F149" s="67"/>
      <c r="G149" s="67"/>
      <c r="H149" s="67"/>
      <c r="I149" s="67"/>
      <c r="J149" s="67"/>
      <c r="K149" s="67"/>
      <c r="L149" s="67"/>
      <c r="M149" s="67"/>
      <c r="N149" s="67"/>
      <c r="O149" s="67"/>
      <c r="P149" s="67"/>
      <c r="Q149" s="67"/>
      <c r="R149" s="67"/>
      <c r="S149" s="67"/>
      <c r="T149" s="67"/>
    </row>
    <row r="150" spans="2:20" s="80" customFormat="1" ht="30" customHeight="1" x14ac:dyDescent="0.15">
      <c r="B150" s="67"/>
      <c r="C150" s="67"/>
      <c r="D150" s="67"/>
      <c r="E150" s="67"/>
      <c r="F150" s="67"/>
      <c r="G150" s="67"/>
      <c r="H150" s="67"/>
      <c r="I150" s="67"/>
      <c r="J150" s="67"/>
      <c r="K150" s="67"/>
      <c r="L150" s="67"/>
      <c r="M150" s="67"/>
      <c r="N150" s="67"/>
      <c r="O150" s="67"/>
      <c r="P150" s="67"/>
      <c r="Q150" s="67"/>
      <c r="R150" s="67"/>
      <c r="S150" s="67"/>
      <c r="T150" s="67"/>
    </row>
    <row r="151" spans="2:20" s="80" customFormat="1" ht="30" customHeight="1" x14ac:dyDescent="0.15">
      <c r="B151" s="67"/>
      <c r="C151" s="67"/>
      <c r="D151" s="67"/>
      <c r="E151" s="67"/>
      <c r="F151" s="67"/>
      <c r="G151" s="67"/>
      <c r="H151" s="67"/>
      <c r="I151" s="67"/>
      <c r="J151" s="67"/>
      <c r="K151" s="67"/>
      <c r="L151" s="67"/>
      <c r="M151" s="67"/>
      <c r="N151" s="67"/>
      <c r="O151" s="67"/>
      <c r="P151" s="67"/>
      <c r="Q151" s="67"/>
      <c r="R151" s="67"/>
      <c r="S151" s="67"/>
      <c r="T151" s="67"/>
    </row>
    <row r="152" spans="2:20" s="80" customFormat="1" ht="30" customHeight="1" x14ac:dyDescent="0.15">
      <c r="B152" s="67"/>
      <c r="C152" s="67"/>
      <c r="D152" s="67"/>
      <c r="E152" s="67"/>
      <c r="F152" s="67"/>
      <c r="G152" s="67"/>
      <c r="H152" s="67"/>
      <c r="I152" s="67"/>
      <c r="J152" s="67"/>
      <c r="K152" s="67"/>
      <c r="L152" s="67"/>
      <c r="M152" s="67"/>
      <c r="N152" s="67"/>
      <c r="O152" s="67"/>
      <c r="P152" s="67"/>
      <c r="Q152" s="67"/>
      <c r="R152" s="67"/>
      <c r="S152" s="67"/>
      <c r="T152" s="67"/>
    </row>
    <row r="153" spans="2:20" s="80" customFormat="1" ht="30" customHeight="1" x14ac:dyDescent="0.15">
      <c r="B153" s="67"/>
      <c r="C153" s="67"/>
      <c r="D153" s="67"/>
      <c r="E153" s="67"/>
      <c r="F153" s="67"/>
      <c r="G153" s="67"/>
      <c r="H153" s="67"/>
      <c r="I153" s="67"/>
      <c r="J153" s="67"/>
      <c r="K153" s="67"/>
      <c r="L153" s="67"/>
      <c r="M153" s="67"/>
      <c r="N153" s="67"/>
      <c r="O153" s="67"/>
      <c r="P153" s="67"/>
      <c r="Q153" s="67"/>
      <c r="R153" s="67"/>
      <c r="S153" s="67"/>
      <c r="T153" s="67"/>
    </row>
    <row r="154" spans="2:20" s="80" customFormat="1" ht="30" customHeight="1" x14ac:dyDescent="0.15">
      <c r="B154" s="67"/>
      <c r="C154" s="67"/>
      <c r="D154" s="67"/>
      <c r="E154" s="67"/>
      <c r="F154" s="67"/>
      <c r="G154" s="67"/>
      <c r="H154" s="67"/>
      <c r="I154" s="67"/>
      <c r="J154" s="67"/>
      <c r="K154" s="67"/>
      <c r="L154" s="67"/>
      <c r="M154" s="67"/>
      <c r="N154" s="67"/>
      <c r="O154" s="67"/>
      <c r="P154" s="67"/>
      <c r="Q154" s="67"/>
      <c r="R154" s="67"/>
      <c r="S154" s="67"/>
      <c r="T154" s="67"/>
    </row>
    <row r="155" spans="2:20" s="80" customFormat="1" ht="30" customHeight="1" x14ac:dyDescent="0.15">
      <c r="B155" s="67"/>
      <c r="C155" s="67"/>
      <c r="D155" s="67"/>
      <c r="E155" s="67"/>
      <c r="F155" s="67"/>
      <c r="G155" s="67"/>
      <c r="H155" s="67"/>
      <c r="I155" s="67"/>
      <c r="J155" s="67"/>
      <c r="K155" s="67"/>
      <c r="L155" s="67"/>
      <c r="M155" s="67"/>
      <c r="N155" s="67"/>
      <c r="O155" s="67"/>
      <c r="P155" s="67"/>
      <c r="Q155" s="67"/>
      <c r="R155" s="67"/>
      <c r="S155" s="67"/>
      <c r="T155" s="67"/>
    </row>
    <row r="156" spans="2:20" s="80" customFormat="1" ht="30" customHeight="1" x14ac:dyDescent="0.15">
      <c r="B156" s="67"/>
      <c r="C156" s="67"/>
      <c r="D156" s="67"/>
      <c r="E156" s="67"/>
      <c r="F156" s="67"/>
      <c r="G156" s="67"/>
      <c r="H156" s="67"/>
      <c r="I156" s="67"/>
      <c r="J156" s="67"/>
      <c r="K156" s="67"/>
      <c r="L156" s="67"/>
      <c r="M156" s="67"/>
      <c r="N156" s="67"/>
      <c r="O156" s="67"/>
      <c r="P156" s="67"/>
      <c r="Q156" s="67"/>
      <c r="R156" s="67"/>
      <c r="S156" s="67"/>
      <c r="T156" s="67"/>
    </row>
    <row r="157" spans="2:20" s="80" customFormat="1" ht="30" customHeight="1" x14ac:dyDescent="0.15">
      <c r="B157" s="67"/>
      <c r="C157" s="67"/>
      <c r="D157" s="67"/>
      <c r="E157" s="67"/>
      <c r="F157" s="67"/>
      <c r="G157" s="67"/>
      <c r="H157" s="67"/>
      <c r="I157" s="67"/>
      <c r="J157" s="67"/>
      <c r="K157" s="67"/>
      <c r="L157" s="67"/>
      <c r="M157" s="67"/>
      <c r="N157" s="67"/>
      <c r="O157" s="67"/>
      <c r="P157" s="67"/>
      <c r="Q157" s="67"/>
      <c r="R157" s="67"/>
      <c r="S157" s="67"/>
      <c r="T157" s="67"/>
    </row>
    <row r="158" spans="2:20" s="80" customFormat="1" ht="30" customHeight="1" x14ac:dyDescent="0.15">
      <c r="B158" s="67"/>
      <c r="C158" s="67"/>
      <c r="D158" s="67"/>
      <c r="E158" s="67"/>
      <c r="F158" s="67"/>
      <c r="G158" s="67"/>
      <c r="H158" s="67"/>
      <c r="I158" s="67"/>
      <c r="J158" s="67"/>
      <c r="K158" s="67"/>
      <c r="L158" s="67"/>
      <c r="M158" s="67"/>
      <c r="N158" s="67"/>
      <c r="O158" s="67"/>
      <c r="P158" s="67"/>
      <c r="Q158" s="67"/>
      <c r="R158" s="67"/>
      <c r="S158" s="67"/>
      <c r="T158" s="67"/>
    </row>
    <row r="159" spans="2:20" s="80" customFormat="1" ht="30" customHeight="1" x14ac:dyDescent="0.15">
      <c r="B159" s="67"/>
      <c r="C159" s="67"/>
      <c r="D159" s="67"/>
      <c r="E159" s="67"/>
      <c r="F159" s="67"/>
      <c r="G159" s="67"/>
      <c r="H159" s="67"/>
      <c r="I159" s="67"/>
      <c r="J159" s="67"/>
      <c r="K159" s="67"/>
      <c r="L159" s="67"/>
      <c r="M159" s="67"/>
      <c r="N159" s="67"/>
      <c r="O159" s="67"/>
      <c r="P159" s="67"/>
      <c r="Q159" s="67"/>
      <c r="R159" s="67"/>
      <c r="S159" s="67"/>
      <c r="T159" s="67"/>
    </row>
    <row r="160" spans="2:20" s="80" customFormat="1" ht="30" customHeight="1" x14ac:dyDescent="0.15">
      <c r="B160" s="67"/>
      <c r="C160" s="67"/>
      <c r="D160" s="67"/>
      <c r="E160" s="67"/>
      <c r="F160" s="67"/>
      <c r="G160" s="67"/>
      <c r="H160" s="67"/>
      <c r="I160" s="67"/>
      <c r="J160" s="67"/>
      <c r="K160" s="67"/>
      <c r="L160" s="67"/>
      <c r="M160" s="67"/>
      <c r="N160" s="67"/>
      <c r="O160" s="67"/>
      <c r="P160" s="67"/>
      <c r="Q160" s="67"/>
      <c r="R160" s="67"/>
      <c r="S160" s="67"/>
      <c r="T160" s="67"/>
    </row>
    <row r="161" spans="2:20" s="80" customFormat="1" ht="30" customHeight="1" x14ac:dyDescent="0.15">
      <c r="B161" s="67"/>
      <c r="C161" s="67"/>
      <c r="D161" s="67"/>
      <c r="E161" s="67"/>
      <c r="F161" s="67"/>
      <c r="G161" s="67"/>
      <c r="H161" s="67"/>
      <c r="I161" s="67"/>
      <c r="J161" s="67"/>
      <c r="K161" s="67"/>
      <c r="L161" s="67"/>
      <c r="M161" s="67"/>
      <c r="N161" s="67"/>
      <c r="O161" s="67"/>
      <c r="P161" s="67"/>
      <c r="Q161" s="67"/>
      <c r="R161" s="67"/>
      <c r="S161" s="67"/>
      <c r="T161" s="67"/>
    </row>
    <row r="162" spans="2:20" s="80" customFormat="1" ht="30" customHeight="1" x14ac:dyDescent="0.15">
      <c r="B162" s="67"/>
      <c r="C162" s="67"/>
      <c r="D162" s="67"/>
      <c r="E162" s="67"/>
      <c r="F162" s="67"/>
      <c r="G162" s="67"/>
      <c r="H162" s="67"/>
      <c r="I162" s="67"/>
      <c r="J162" s="67"/>
      <c r="K162" s="67"/>
      <c r="L162" s="67"/>
      <c r="M162" s="67"/>
      <c r="N162" s="67"/>
      <c r="O162" s="67"/>
      <c r="P162" s="67"/>
      <c r="Q162" s="67"/>
      <c r="R162" s="67"/>
      <c r="S162" s="67"/>
      <c r="T162" s="67"/>
    </row>
    <row r="163" spans="2:20" s="80" customFormat="1" ht="30" customHeight="1" x14ac:dyDescent="0.15">
      <c r="B163" s="67"/>
      <c r="C163" s="67"/>
      <c r="D163" s="67"/>
      <c r="E163" s="67"/>
      <c r="F163" s="67"/>
      <c r="G163" s="67"/>
      <c r="H163" s="67"/>
      <c r="I163" s="67"/>
      <c r="J163" s="67"/>
      <c r="K163" s="67"/>
      <c r="L163" s="67"/>
      <c r="M163" s="67"/>
      <c r="N163" s="67"/>
      <c r="O163" s="67"/>
      <c r="P163" s="67"/>
      <c r="Q163" s="67"/>
      <c r="R163" s="67"/>
      <c r="S163" s="67"/>
      <c r="T163" s="67"/>
    </row>
    <row r="164" spans="2:20" s="80" customFormat="1" ht="30" customHeight="1" x14ac:dyDescent="0.15">
      <c r="B164" s="67"/>
      <c r="C164" s="67"/>
      <c r="D164" s="67"/>
      <c r="E164" s="67"/>
      <c r="F164" s="67"/>
      <c r="G164" s="67"/>
      <c r="H164" s="67"/>
      <c r="I164" s="67"/>
      <c r="J164" s="67"/>
      <c r="K164" s="67"/>
      <c r="L164" s="67"/>
      <c r="M164" s="67"/>
      <c r="N164" s="67"/>
      <c r="O164" s="67"/>
      <c r="P164" s="67"/>
      <c r="Q164" s="67"/>
      <c r="R164" s="67"/>
      <c r="S164" s="67"/>
      <c r="T164" s="67"/>
    </row>
    <row r="165" spans="2:20" s="80" customFormat="1" ht="30" customHeight="1" x14ac:dyDescent="0.15">
      <c r="B165" s="67"/>
      <c r="C165" s="67"/>
      <c r="D165" s="67"/>
      <c r="E165" s="67"/>
      <c r="F165" s="67"/>
      <c r="G165" s="67"/>
      <c r="H165" s="67"/>
      <c r="I165" s="67"/>
      <c r="J165" s="67"/>
      <c r="K165" s="67"/>
      <c r="L165" s="67"/>
      <c r="M165" s="67"/>
      <c r="N165" s="67"/>
      <c r="O165" s="67"/>
      <c r="P165" s="67"/>
      <c r="Q165" s="67"/>
      <c r="R165" s="67"/>
      <c r="S165" s="67"/>
      <c r="T165" s="67"/>
    </row>
    <row r="166" spans="2:20" s="80" customFormat="1" ht="30" customHeight="1" x14ac:dyDescent="0.15">
      <c r="B166" s="67"/>
      <c r="C166" s="67"/>
      <c r="D166" s="67"/>
      <c r="E166" s="67"/>
      <c r="F166" s="67"/>
      <c r="G166" s="67"/>
      <c r="H166" s="67"/>
      <c r="I166" s="67"/>
      <c r="J166" s="67"/>
      <c r="K166" s="67"/>
      <c r="L166" s="67"/>
      <c r="M166" s="67"/>
      <c r="N166" s="67"/>
      <c r="O166" s="67"/>
      <c r="P166" s="67"/>
      <c r="Q166" s="67"/>
      <c r="R166" s="67"/>
      <c r="S166" s="67"/>
      <c r="T166" s="67"/>
    </row>
    <row r="167" spans="2:20" s="80" customFormat="1" ht="30" customHeight="1" x14ac:dyDescent="0.15">
      <c r="B167" s="67"/>
      <c r="C167" s="67"/>
      <c r="D167" s="67"/>
      <c r="E167" s="67"/>
      <c r="F167" s="67"/>
      <c r="G167" s="67"/>
      <c r="H167" s="67"/>
      <c r="I167" s="67"/>
      <c r="J167" s="67"/>
      <c r="K167" s="67"/>
      <c r="L167" s="67"/>
      <c r="M167" s="67"/>
      <c r="N167" s="67"/>
      <c r="O167" s="67"/>
      <c r="P167" s="67"/>
      <c r="Q167" s="67"/>
      <c r="R167" s="67"/>
      <c r="S167" s="67"/>
      <c r="T167" s="67"/>
    </row>
    <row r="168" spans="2:20" s="80" customFormat="1" ht="30" customHeight="1" x14ac:dyDescent="0.15">
      <c r="B168" s="67"/>
      <c r="C168" s="67"/>
      <c r="D168" s="67"/>
      <c r="E168" s="67"/>
      <c r="F168" s="67"/>
      <c r="G168" s="67"/>
      <c r="H168" s="67"/>
      <c r="I168" s="67"/>
      <c r="J168" s="67"/>
      <c r="K168" s="67"/>
      <c r="L168" s="67"/>
      <c r="M168" s="67"/>
      <c r="N168" s="67"/>
      <c r="O168" s="67"/>
      <c r="P168" s="67"/>
      <c r="Q168" s="67"/>
      <c r="R168" s="67"/>
      <c r="S168" s="67"/>
      <c r="T168" s="67"/>
    </row>
    <row r="169" spans="2:20" s="80" customFormat="1" ht="30" customHeight="1" x14ac:dyDescent="0.15">
      <c r="B169" s="67"/>
      <c r="C169" s="67"/>
      <c r="D169" s="67"/>
      <c r="E169" s="67"/>
      <c r="F169" s="67"/>
      <c r="G169" s="67"/>
      <c r="H169" s="67"/>
      <c r="I169" s="67"/>
      <c r="J169" s="67"/>
      <c r="K169" s="67"/>
      <c r="L169" s="67"/>
      <c r="M169" s="67"/>
      <c r="N169" s="67"/>
      <c r="O169" s="67"/>
      <c r="P169" s="67"/>
      <c r="Q169" s="67"/>
      <c r="R169" s="67"/>
      <c r="S169" s="67"/>
      <c r="T169" s="67"/>
    </row>
    <row r="170" spans="2:20" s="80" customFormat="1" ht="30" customHeight="1" x14ac:dyDescent="0.15">
      <c r="B170" s="67"/>
      <c r="C170" s="67"/>
      <c r="D170" s="67"/>
      <c r="E170" s="67"/>
      <c r="F170" s="67"/>
      <c r="G170" s="67"/>
      <c r="H170" s="67"/>
      <c r="I170" s="67"/>
      <c r="J170" s="67"/>
      <c r="K170" s="67"/>
      <c r="L170" s="67"/>
      <c r="M170" s="67"/>
      <c r="N170" s="67"/>
      <c r="O170" s="67"/>
      <c r="P170" s="67"/>
      <c r="Q170" s="67"/>
      <c r="R170" s="67"/>
      <c r="S170" s="67"/>
      <c r="T170" s="67"/>
    </row>
    <row r="171" spans="2:20" s="80" customFormat="1" ht="30" customHeight="1" x14ac:dyDescent="0.15">
      <c r="B171" s="67"/>
      <c r="C171" s="67"/>
      <c r="D171" s="67"/>
      <c r="E171" s="67"/>
      <c r="F171" s="67"/>
      <c r="G171" s="67"/>
      <c r="H171" s="67"/>
      <c r="I171" s="67"/>
      <c r="J171" s="67"/>
      <c r="K171" s="67"/>
      <c r="L171" s="67"/>
      <c r="M171" s="67"/>
      <c r="N171" s="67"/>
      <c r="O171" s="67"/>
      <c r="P171" s="67"/>
      <c r="Q171" s="67"/>
      <c r="R171" s="67"/>
      <c r="S171" s="67"/>
      <c r="T171" s="67"/>
    </row>
    <row r="172" spans="2:20" s="80" customFormat="1" ht="30" customHeight="1" x14ac:dyDescent="0.15">
      <c r="B172" s="67"/>
      <c r="C172" s="67"/>
      <c r="D172" s="67"/>
      <c r="E172" s="67"/>
      <c r="F172" s="67"/>
      <c r="G172" s="67"/>
      <c r="H172" s="67"/>
      <c r="I172" s="67"/>
      <c r="J172" s="67"/>
      <c r="K172" s="67"/>
      <c r="L172" s="67"/>
      <c r="M172" s="67"/>
      <c r="N172" s="67"/>
      <c r="O172" s="67"/>
      <c r="P172" s="67"/>
      <c r="Q172" s="67"/>
      <c r="R172" s="67"/>
      <c r="S172" s="67"/>
      <c r="T172" s="67"/>
    </row>
    <row r="173" spans="2:20" s="80" customFormat="1" ht="30" customHeight="1" x14ac:dyDescent="0.15">
      <c r="B173" s="67"/>
      <c r="C173" s="67"/>
      <c r="D173" s="67"/>
      <c r="E173" s="67"/>
      <c r="F173" s="67"/>
      <c r="G173" s="67"/>
      <c r="H173" s="67"/>
      <c r="I173" s="67"/>
      <c r="J173" s="67"/>
      <c r="K173" s="67"/>
      <c r="L173" s="67"/>
      <c r="M173" s="67"/>
      <c r="N173" s="67"/>
      <c r="O173" s="67"/>
      <c r="P173" s="67"/>
      <c r="Q173" s="67"/>
      <c r="R173" s="67"/>
      <c r="S173" s="67"/>
      <c r="T173" s="67"/>
    </row>
    <row r="174" spans="2:20" s="80" customFormat="1" ht="30" customHeight="1" x14ac:dyDescent="0.15">
      <c r="B174" s="67"/>
      <c r="C174" s="67"/>
      <c r="D174" s="67"/>
      <c r="E174" s="67"/>
      <c r="F174" s="67"/>
      <c r="G174" s="67"/>
      <c r="H174" s="67"/>
      <c r="I174" s="67"/>
      <c r="J174" s="67"/>
      <c r="K174" s="67"/>
      <c r="L174" s="67"/>
      <c r="M174" s="67"/>
      <c r="N174" s="67"/>
      <c r="O174" s="67"/>
      <c r="P174" s="67"/>
      <c r="Q174" s="67"/>
      <c r="R174" s="67"/>
      <c r="S174" s="67"/>
      <c r="T174" s="67"/>
    </row>
    <row r="175" spans="2:20" s="80" customFormat="1" ht="30" customHeight="1" x14ac:dyDescent="0.15">
      <c r="B175" s="67"/>
      <c r="C175" s="67"/>
      <c r="D175" s="67"/>
      <c r="E175" s="67"/>
      <c r="F175" s="67"/>
      <c r="G175" s="67"/>
      <c r="H175" s="67"/>
      <c r="I175" s="67"/>
      <c r="J175" s="67"/>
      <c r="K175" s="67"/>
      <c r="L175" s="67"/>
      <c r="M175" s="67"/>
      <c r="N175" s="67"/>
      <c r="O175" s="67"/>
      <c r="P175" s="67"/>
      <c r="Q175" s="67"/>
      <c r="R175" s="67"/>
      <c r="S175" s="67"/>
      <c r="T175" s="67"/>
    </row>
    <row r="176" spans="2:20" ht="30" customHeight="1" x14ac:dyDescent="0.15">
      <c r="B176" s="89"/>
      <c r="C176" s="89"/>
      <c r="D176" s="89"/>
      <c r="E176" s="89"/>
      <c r="F176" s="89"/>
      <c r="G176" s="89"/>
      <c r="H176" s="89"/>
      <c r="I176" s="89"/>
      <c r="J176" s="89"/>
      <c r="K176" s="89"/>
      <c r="L176" s="89"/>
      <c r="M176" s="89"/>
      <c r="N176" s="89"/>
      <c r="O176" s="89"/>
      <c r="P176" s="89"/>
      <c r="Q176" s="89"/>
      <c r="R176" s="89"/>
      <c r="S176" s="89"/>
      <c r="T176" s="89"/>
    </row>
    <row r="177" spans="2:20" ht="30" customHeight="1" x14ac:dyDescent="0.15">
      <c r="B177" s="89"/>
      <c r="C177" s="89"/>
      <c r="D177" s="89"/>
      <c r="E177" s="89"/>
      <c r="F177" s="89"/>
      <c r="G177" s="89"/>
      <c r="H177" s="89"/>
      <c r="I177" s="89"/>
      <c r="J177" s="89"/>
      <c r="K177" s="89"/>
      <c r="L177" s="89"/>
      <c r="M177" s="89"/>
      <c r="N177" s="89"/>
      <c r="O177" s="89"/>
      <c r="P177" s="89"/>
      <c r="Q177" s="89"/>
      <c r="R177" s="89"/>
      <c r="S177" s="89"/>
      <c r="T177" s="89"/>
    </row>
    <row r="178" spans="2:20" ht="30" customHeight="1" x14ac:dyDescent="0.15">
      <c r="B178" s="89"/>
      <c r="C178" s="89"/>
      <c r="D178" s="89"/>
      <c r="E178" s="89"/>
      <c r="F178" s="89"/>
      <c r="G178" s="89"/>
      <c r="H178" s="89"/>
      <c r="I178" s="89"/>
      <c r="J178" s="89"/>
      <c r="K178" s="89"/>
      <c r="L178" s="89"/>
      <c r="M178" s="89"/>
      <c r="N178" s="89"/>
      <c r="O178" s="89"/>
      <c r="P178" s="89"/>
      <c r="Q178" s="89"/>
      <c r="R178" s="89"/>
      <c r="S178" s="89"/>
      <c r="T178" s="89"/>
    </row>
    <row r="179" spans="2:20" ht="30" customHeight="1" x14ac:dyDescent="0.15">
      <c r="B179" s="89"/>
      <c r="C179" s="89"/>
      <c r="D179" s="89"/>
      <c r="E179" s="89"/>
      <c r="F179" s="89"/>
      <c r="G179" s="89"/>
      <c r="H179" s="89"/>
      <c r="I179" s="89"/>
      <c r="J179" s="89"/>
      <c r="K179" s="89"/>
      <c r="L179" s="89"/>
      <c r="M179" s="89"/>
      <c r="N179" s="89"/>
      <c r="O179" s="89"/>
      <c r="P179" s="89"/>
      <c r="Q179" s="89"/>
      <c r="R179" s="89"/>
      <c r="S179" s="89"/>
      <c r="T179" s="89"/>
    </row>
    <row r="180" spans="2:20" ht="30" customHeight="1" x14ac:dyDescent="0.15">
      <c r="B180" s="89"/>
      <c r="C180" s="89"/>
      <c r="D180" s="89"/>
      <c r="E180" s="89"/>
      <c r="F180" s="89"/>
      <c r="G180" s="89"/>
      <c r="H180" s="89"/>
      <c r="I180" s="89"/>
      <c r="J180" s="89"/>
      <c r="K180" s="89"/>
      <c r="L180" s="89"/>
      <c r="M180" s="89"/>
      <c r="N180" s="89"/>
      <c r="O180" s="89"/>
      <c r="P180" s="89"/>
      <c r="Q180" s="89"/>
      <c r="R180" s="89"/>
      <c r="S180" s="89"/>
      <c r="T180" s="89"/>
    </row>
    <row r="181" spans="2:20" ht="30" customHeight="1" x14ac:dyDescent="0.15">
      <c r="B181" s="89"/>
      <c r="C181" s="89"/>
      <c r="D181" s="89"/>
      <c r="E181" s="89"/>
      <c r="F181" s="89"/>
      <c r="G181" s="89"/>
      <c r="H181" s="89"/>
      <c r="I181" s="89"/>
      <c r="J181" s="89"/>
      <c r="K181" s="89"/>
      <c r="L181" s="89"/>
      <c r="M181" s="89"/>
      <c r="N181" s="89"/>
      <c r="O181" s="89"/>
      <c r="P181" s="89"/>
      <c r="Q181" s="89"/>
      <c r="R181" s="89"/>
      <c r="S181" s="89"/>
      <c r="T181" s="89"/>
    </row>
    <row r="182" spans="2:20" ht="30" customHeight="1" x14ac:dyDescent="0.15">
      <c r="B182" s="89"/>
      <c r="C182" s="89"/>
      <c r="D182" s="89"/>
      <c r="E182" s="89"/>
      <c r="F182" s="89"/>
      <c r="G182" s="89"/>
      <c r="H182" s="89"/>
      <c r="I182" s="89"/>
      <c r="J182" s="89"/>
      <c r="K182" s="89"/>
      <c r="L182" s="89"/>
      <c r="M182" s="89"/>
      <c r="N182" s="89"/>
      <c r="O182" s="89"/>
      <c r="P182" s="89"/>
      <c r="Q182" s="89"/>
      <c r="R182" s="89"/>
      <c r="S182" s="89"/>
      <c r="T182" s="89"/>
    </row>
    <row r="183" spans="2:20" ht="30" customHeight="1" x14ac:dyDescent="0.15">
      <c r="B183" s="89"/>
      <c r="C183" s="89"/>
      <c r="D183" s="89"/>
      <c r="E183" s="89"/>
      <c r="F183" s="89"/>
      <c r="G183" s="89"/>
      <c r="H183" s="89"/>
      <c r="I183" s="89"/>
      <c r="J183" s="89"/>
      <c r="K183" s="89"/>
      <c r="L183" s="89"/>
      <c r="M183" s="89"/>
      <c r="N183" s="89"/>
      <c r="O183" s="89"/>
      <c r="P183" s="89"/>
      <c r="Q183" s="89"/>
      <c r="R183" s="89"/>
      <c r="S183" s="89"/>
      <c r="T183" s="89"/>
    </row>
    <row r="184" spans="2:20" ht="30" customHeight="1" x14ac:dyDescent="0.15">
      <c r="B184" s="89"/>
      <c r="C184" s="89"/>
      <c r="D184" s="89"/>
      <c r="E184" s="89"/>
      <c r="F184" s="89"/>
      <c r="G184" s="89"/>
      <c r="H184" s="89"/>
      <c r="I184" s="89"/>
      <c r="J184" s="89"/>
      <c r="K184" s="89"/>
      <c r="L184" s="89"/>
      <c r="M184" s="89"/>
      <c r="N184" s="89"/>
      <c r="O184" s="89"/>
      <c r="P184" s="89"/>
      <c r="Q184" s="89"/>
      <c r="R184" s="89"/>
      <c r="S184" s="89"/>
      <c r="T184" s="89"/>
    </row>
    <row r="185" spans="2:20" ht="30" customHeight="1" x14ac:dyDescent="0.15">
      <c r="B185" s="89"/>
      <c r="C185" s="89"/>
      <c r="D185" s="89"/>
      <c r="E185" s="89"/>
      <c r="F185" s="89"/>
      <c r="G185" s="89"/>
      <c r="H185" s="89"/>
      <c r="I185" s="89"/>
      <c r="J185" s="89"/>
      <c r="K185" s="89"/>
      <c r="L185" s="89"/>
      <c r="M185" s="89"/>
      <c r="N185" s="89"/>
      <c r="O185" s="89"/>
      <c r="P185" s="89"/>
      <c r="Q185" s="89"/>
      <c r="R185" s="89"/>
      <c r="S185" s="89"/>
      <c r="T185" s="89"/>
    </row>
    <row r="186" spans="2:20" ht="30" customHeight="1" x14ac:dyDescent="0.15">
      <c r="B186" s="89"/>
      <c r="C186" s="89"/>
      <c r="D186" s="89"/>
      <c r="E186" s="89"/>
      <c r="F186" s="89"/>
      <c r="G186" s="89"/>
      <c r="H186" s="89"/>
      <c r="I186" s="89"/>
      <c r="J186" s="89"/>
      <c r="K186" s="89"/>
      <c r="L186" s="89"/>
      <c r="M186" s="89"/>
      <c r="N186" s="89"/>
      <c r="O186" s="89"/>
      <c r="P186" s="89"/>
      <c r="Q186" s="89"/>
      <c r="R186" s="89"/>
      <c r="S186" s="89"/>
      <c r="T186" s="89"/>
    </row>
    <row r="187" spans="2:20" ht="30" customHeight="1" x14ac:dyDescent="0.15">
      <c r="B187" s="89"/>
      <c r="C187" s="89"/>
      <c r="D187" s="89"/>
      <c r="E187" s="89"/>
      <c r="F187" s="89"/>
      <c r="G187" s="89"/>
      <c r="H187" s="89"/>
      <c r="I187" s="89"/>
      <c r="J187" s="89"/>
      <c r="K187" s="89"/>
      <c r="L187" s="89"/>
      <c r="M187" s="89"/>
      <c r="N187" s="89"/>
      <c r="O187" s="89"/>
      <c r="P187" s="89"/>
      <c r="Q187" s="89"/>
      <c r="R187" s="89"/>
      <c r="S187" s="89"/>
      <c r="T187" s="89"/>
    </row>
    <row r="188" spans="2:20" ht="30" customHeight="1" x14ac:dyDescent="0.15">
      <c r="B188" s="89"/>
      <c r="C188" s="89"/>
      <c r="D188" s="89"/>
      <c r="E188" s="89"/>
      <c r="F188" s="89"/>
      <c r="G188" s="89"/>
      <c r="H188" s="89"/>
      <c r="I188" s="89"/>
      <c r="J188" s="89"/>
      <c r="K188" s="89"/>
      <c r="L188" s="89"/>
      <c r="M188" s="89"/>
      <c r="N188" s="89"/>
      <c r="O188" s="89"/>
      <c r="P188" s="89"/>
      <c r="Q188" s="89"/>
      <c r="R188" s="89"/>
      <c r="S188" s="89"/>
      <c r="T188" s="89"/>
    </row>
    <row r="189" spans="2:20" ht="30" customHeight="1" x14ac:dyDescent="0.15">
      <c r="B189" s="89"/>
      <c r="C189" s="89"/>
      <c r="D189" s="89"/>
      <c r="E189" s="89"/>
      <c r="F189" s="89"/>
      <c r="G189" s="89"/>
      <c r="H189" s="89"/>
      <c r="I189" s="89"/>
      <c r="J189" s="89"/>
      <c r="K189" s="89"/>
      <c r="L189" s="89"/>
      <c r="M189" s="89"/>
      <c r="N189" s="89"/>
      <c r="O189" s="89"/>
      <c r="P189" s="89"/>
      <c r="Q189" s="89"/>
      <c r="R189" s="89"/>
      <c r="S189" s="89"/>
      <c r="T189" s="89"/>
    </row>
    <row r="190" spans="2:20" ht="30" customHeight="1" x14ac:dyDescent="0.15">
      <c r="B190" s="89"/>
      <c r="C190" s="89"/>
      <c r="D190" s="89"/>
      <c r="E190" s="89"/>
      <c r="F190" s="89"/>
      <c r="G190" s="89"/>
      <c r="H190" s="89"/>
      <c r="I190" s="89"/>
      <c r="J190" s="89"/>
      <c r="K190" s="89"/>
      <c r="L190" s="89"/>
      <c r="M190" s="89"/>
      <c r="N190" s="89"/>
      <c r="O190" s="89"/>
      <c r="P190" s="89"/>
      <c r="Q190" s="89"/>
      <c r="R190" s="89"/>
      <c r="S190" s="89"/>
      <c r="T190" s="89"/>
    </row>
    <row r="191" spans="2:20" ht="30" customHeight="1" x14ac:dyDescent="0.15">
      <c r="B191" s="89"/>
      <c r="C191" s="89"/>
      <c r="D191" s="89"/>
      <c r="E191" s="89"/>
      <c r="F191" s="89"/>
      <c r="G191" s="89"/>
      <c r="H191" s="89"/>
      <c r="I191" s="89"/>
      <c r="J191" s="89"/>
      <c r="K191" s="89"/>
      <c r="L191" s="89"/>
      <c r="M191" s="89"/>
      <c r="N191" s="89"/>
      <c r="O191" s="89"/>
      <c r="P191" s="89"/>
      <c r="Q191" s="89"/>
      <c r="R191" s="89"/>
      <c r="S191" s="89"/>
      <c r="T191" s="89"/>
    </row>
    <row r="192" spans="2:20" ht="30" customHeight="1" x14ac:dyDescent="0.15">
      <c r="B192" s="89"/>
      <c r="C192" s="89"/>
      <c r="D192" s="89"/>
      <c r="E192" s="89"/>
      <c r="F192" s="89"/>
      <c r="G192" s="89"/>
      <c r="H192" s="89"/>
      <c r="I192" s="89"/>
      <c r="J192" s="89"/>
      <c r="K192" s="89"/>
      <c r="L192" s="89"/>
      <c r="M192" s="89"/>
      <c r="N192" s="89"/>
      <c r="O192" s="89"/>
      <c r="P192" s="89"/>
      <c r="Q192" s="89"/>
      <c r="R192" s="89"/>
      <c r="S192" s="89"/>
      <c r="T192" s="89"/>
    </row>
    <row r="193" spans="2:20" ht="30" customHeight="1" x14ac:dyDescent="0.15">
      <c r="B193" s="89"/>
      <c r="C193" s="89"/>
      <c r="D193" s="89"/>
      <c r="E193" s="89"/>
      <c r="F193" s="89"/>
      <c r="G193" s="89"/>
      <c r="H193" s="89"/>
      <c r="I193" s="89"/>
      <c r="J193" s="89"/>
      <c r="K193" s="89"/>
      <c r="L193" s="89"/>
      <c r="M193" s="89"/>
      <c r="N193" s="89"/>
      <c r="O193" s="89"/>
      <c r="P193" s="89"/>
      <c r="Q193" s="89"/>
      <c r="R193" s="89"/>
      <c r="S193" s="89"/>
      <c r="T193" s="89"/>
    </row>
    <row r="194" spans="2:20" ht="30" customHeight="1" x14ac:dyDescent="0.15">
      <c r="B194" s="89"/>
      <c r="C194" s="89"/>
      <c r="D194" s="89"/>
      <c r="E194" s="89"/>
      <c r="F194" s="89"/>
      <c r="G194" s="89"/>
      <c r="H194" s="89"/>
      <c r="I194" s="89"/>
      <c r="J194" s="89"/>
      <c r="K194" s="89"/>
      <c r="L194" s="89"/>
      <c r="M194" s="89"/>
      <c r="N194" s="89"/>
      <c r="O194" s="89"/>
      <c r="P194" s="89"/>
      <c r="Q194" s="89"/>
      <c r="R194" s="89"/>
      <c r="S194" s="89"/>
      <c r="T194" s="89"/>
    </row>
    <row r="195" spans="2:20" ht="30" customHeight="1" x14ac:dyDescent="0.15">
      <c r="B195" s="89"/>
      <c r="C195" s="89"/>
      <c r="D195" s="89"/>
      <c r="E195" s="89"/>
      <c r="F195" s="89"/>
      <c r="G195" s="89"/>
      <c r="H195" s="89"/>
      <c r="I195" s="89"/>
      <c r="J195" s="89"/>
      <c r="K195" s="89"/>
      <c r="L195" s="89"/>
      <c r="M195" s="89"/>
      <c r="N195" s="89"/>
      <c r="O195" s="89"/>
      <c r="P195" s="89"/>
      <c r="Q195" s="89"/>
      <c r="R195" s="89"/>
      <c r="S195" s="89"/>
      <c r="T195" s="89"/>
    </row>
    <row r="196" spans="2:20" ht="30" customHeight="1" x14ac:dyDescent="0.15">
      <c r="B196" s="89"/>
      <c r="C196" s="89"/>
      <c r="D196" s="89"/>
      <c r="E196" s="89"/>
      <c r="F196" s="89"/>
      <c r="G196" s="89"/>
      <c r="H196" s="89"/>
      <c r="I196" s="89"/>
      <c r="J196" s="89"/>
      <c r="K196" s="89"/>
      <c r="L196" s="89"/>
      <c r="M196" s="89"/>
      <c r="N196" s="89"/>
      <c r="O196" s="89"/>
      <c r="P196" s="89"/>
      <c r="Q196" s="89"/>
      <c r="R196" s="89"/>
      <c r="S196" s="89"/>
      <c r="T196" s="89"/>
    </row>
    <row r="197" spans="2:20" ht="30" customHeight="1" x14ac:dyDescent="0.15">
      <c r="B197" s="89"/>
      <c r="C197" s="89"/>
      <c r="D197" s="89"/>
      <c r="E197" s="89"/>
      <c r="F197" s="89"/>
      <c r="G197" s="89"/>
      <c r="H197" s="89"/>
      <c r="I197" s="89"/>
      <c r="J197" s="89"/>
      <c r="K197" s="89"/>
      <c r="L197" s="89"/>
      <c r="M197" s="89"/>
      <c r="N197" s="89"/>
      <c r="O197" s="89"/>
      <c r="P197" s="89"/>
      <c r="Q197" s="89"/>
      <c r="R197" s="89"/>
      <c r="S197" s="89"/>
      <c r="T197" s="89"/>
    </row>
    <row r="198" spans="2:20" ht="30" customHeight="1" x14ac:dyDescent="0.15">
      <c r="B198" s="89"/>
      <c r="C198" s="89"/>
      <c r="D198" s="89"/>
      <c r="E198" s="89"/>
      <c r="F198" s="89"/>
      <c r="G198" s="89"/>
      <c r="H198" s="89"/>
      <c r="I198" s="89"/>
      <c r="J198" s="89"/>
      <c r="K198" s="89"/>
      <c r="L198" s="89"/>
      <c r="M198" s="89"/>
      <c r="N198" s="89"/>
      <c r="O198" s="89"/>
      <c r="P198" s="89"/>
      <c r="Q198" s="89"/>
      <c r="R198" s="89"/>
      <c r="S198" s="89"/>
      <c r="T198" s="89"/>
    </row>
    <row r="199" spans="2:20" ht="30" customHeight="1" x14ac:dyDescent="0.15">
      <c r="B199" s="89"/>
      <c r="C199" s="89"/>
      <c r="D199" s="89"/>
      <c r="E199" s="89"/>
      <c r="F199" s="89"/>
      <c r="G199" s="89"/>
      <c r="H199" s="89"/>
      <c r="I199" s="89"/>
      <c r="J199" s="89"/>
      <c r="K199" s="89"/>
      <c r="L199" s="89"/>
      <c r="M199" s="89"/>
      <c r="N199" s="89"/>
      <c r="O199" s="89"/>
      <c r="P199" s="89"/>
      <c r="Q199" s="89"/>
      <c r="R199" s="89"/>
      <c r="S199" s="89"/>
      <c r="T199" s="89"/>
    </row>
    <row r="200" spans="2:20" ht="30" customHeight="1" x14ac:dyDescent="0.15">
      <c r="B200" s="89"/>
      <c r="C200" s="89"/>
      <c r="D200" s="89"/>
      <c r="E200" s="89"/>
      <c r="F200" s="89"/>
      <c r="G200" s="89"/>
      <c r="H200" s="89"/>
      <c r="I200" s="89"/>
      <c r="J200" s="89"/>
      <c r="K200" s="89"/>
      <c r="L200" s="89"/>
      <c r="M200" s="89"/>
      <c r="N200" s="89"/>
      <c r="O200" s="89"/>
      <c r="P200" s="89"/>
      <c r="Q200" s="89"/>
      <c r="R200" s="89"/>
      <c r="S200" s="89"/>
      <c r="T200" s="89"/>
    </row>
    <row r="201" spans="2:20" ht="30" customHeight="1" x14ac:dyDescent="0.15">
      <c r="B201" s="89"/>
      <c r="C201" s="89"/>
      <c r="D201" s="89"/>
      <c r="E201" s="89"/>
      <c r="F201" s="89"/>
      <c r="G201" s="89"/>
      <c r="H201" s="89"/>
      <c r="I201" s="89"/>
      <c r="J201" s="89"/>
      <c r="K201" s="89"/>
      <c r="L201" s="89"/>
      <c r="M201" s="89"/>
      <c r="N201" s="89"/>
      <c r="O201" s="89"/>
      <c r="P201" s="89"/>
      <c r="Q201" s="89"/>
      <c r="R201" s="89"/>
      <c r="S201" s="89"/>
      <c r="T201" s="89"/>
    </row>
    <row r="202" spans="2:20" ht="30" customHeight="1" x14ac:dyDescent="0.15">
      <c r="B202" s="89"/>
      <c r="C202" s="89"/>
      <c r="D202" s="89"/>
      <c r="E202" s="89"/>
      <c r="F202" s="89"/>
      <c r="G202" s="89"/>
      <c r="H202" s="89"/>
      <c r="I202" s="89"/>
      <c r="J202" s="89"/>
      <c r="K202" s="89"/>
      <c r="L202" s="89"/>
      <c r="M202" s="89"/>
      <c r="N202" s="89"/>
      <c r="O202" s="89"/>
      <c r="P202" s="89"/>
      <c r="Q202" s="89"/>
      <c r="R202" s="89"/>
      <c r="S202" s="89"/>
      <c r="T202" s="89"/>
    </row>
    <row r="203" spans="2:20" ht="30" customHeight="1" x14ac:dyDescent="0.15">
      <c r="B203" s="89"/>
      <c r="C203" s="89"/>
      <c r="D203" s="89"/>
      <c r="E203" s="89"/>
      <c r="F203" s="89"/>
      <c r="G203" s="89"/>
      <c r="H203" s="89"/>
      <c r="I203" s="89"/>
      <c r="J203" s="89"/>
      <c r="K203" s="89"/>
      <c r="L203" s="89"/>
      <c r="M203" s="89"/>
      <c r="N203" s="89"/>
      <c r="O203" s="89"/>
      <c r="P203" s="89"/>
      <c r="Q203" s="89"/>
      <c r="R203" s="89"/>
      <c r="S203" s="89"/>
      <c r="T203" s="89"/>
    </row>
    <row r="204" spans="2:20" ht="30" customHeight="1" x14ac:dyDescent="0.15">
      <c r="B204" s="89"/>
      <c r="C204" s="89"/>
      <c r="D204" s="89"/>
      <c r="E204" s="89"/>
      <c r="F204" s="89"/>
      <c r="G204" s="89"/>
      <c r="H204" s="89"/>
      <c r="I204" s="89"/>
      <c r="J204" s="89"/>
      <c r="K204" s="89"/>
      <c r="L204" s="89"/>
      <c r="M204" s="89"/>
      <c r="N204" s="89"/>
      <c r="O204" s="89"/>
      <c r="P204" s="89"/>
      <c r="Q204" s="89"/>
      <c r="R204" s="89"/>
      <c r="S204" s="89"/>
      <c r="T204" s="89"/>
    </row>
    <row r="205" spans="2:20" ht="30" customHeight="1" x14ac:dyDescent="0.15">
      <c r="B205" s="89"/>
      <c r="C205" s="89"/>
      <c r="D205" s="89"/>
      <c r="E205" s="89"/>
      <c r="F205" s="89"/>
      <c r="G205" s="89"/>
      <c r="H205" s="89"/>
      <c r="I205" s="89"/>
      <c r="J205" s="89"/>
      <c r="K205" s="89"/>
      <c r="L205" s="89"/>
      <c r="M205" s="89"/>
      <c r="N205" s="89"/>
      <c r="O205" s="89"/>
      <c r="P205" s="89"/>
      <c r="Q205" s="89"/>
      <c r="R205" s="89"/>
      <c r="S205" s="89"/>
      <c r="T205" s="89"/>
    </row>
    <row r="206" spans="2:20" ht="30" customHeight="1" x14ac:dyDescent="0.15">
      <c r="B206" s="89"/>
      <c r="C206" s="89"/>
      <c r="D206" s="89"/>
      <c r="E206" s="89"/>
      <c r="F206" s="89"/>
      <c r="G206" s="89"/>
      <c r="H206" s="89"/>
      <c r="I206" s="89"/>
      <c r="J206" s="89"/>
      <c r="K206" s="89"/>
      <c r="L206" s="89"/>
      <c r="M206" s="89"/>
      <c r="N206" s="89"/>
      <c r="O206" s="89"/>
      <c r="P206" s="89"/>
      <c r="Q206" s="89"/>
      <c r="R206" s="89"/>
      <c r="S206" s="89"/>
      <c r="T206" s="89"/>
    </row>
    <row r="207" spans="2:20" ht="30" customHeight="1" x14ac:dyDescent="0.15">
      <c r="B207" s="89"/>
      <c r="C207" s="89"/>
      <c r="D207" s="89"/>
      <c r="E207" s="89"/>
      <c r="F207" s="89"/>
      <c r="G207" s="89"/>
      <c r="H207" s="89"/>
      <c r="I207" s="89"/>
      <c r="J207" s="89"/>
      <c r="K207" s="89"/>
      <c r="L207" s="89"/>
      <c r="M207" s="89"/>
      <c r="N207" s="89"/>
      <c r="O207" s="89"/>
      <c r="P207" s="89"/>
      <c r="Q207" s="89"/>
      <c r="R207" s="89"/>
      <c r="S207" s="89"/>
      <c r="T207" s="89"/>
    </row>
    <row r="208" spans="2:20" ht="30" customHeight="1" x14ac:dyDescent="0.15">
      <c r="B208" s="89"/>
      <c r="C208" s="89"/>
      <c r="D208" s="89"/>
      <c r="E208" s="89"/>
      <c r="F208" s="89"/>
      <c r="G208" s="89"/>
      <c r="H208" s="89"/>
      <c r="I208" s="89"/>
      <c r="J208" s="89"/>
      <c r="K208" s="89"/>
      <c r="L208" s="89"/>
      <c r="M208" s="89"/>
      <c r="N208" s="89"/>
      <c r="O208" s="89"/>
      <c r="P208" s="89"/>
      <c r="Q208" s="89"/>
      <c r="R208" s="89"/>
      <c r="S208" s="89"/>
      <c r="T208" s="89"/>
    </row>
    <row r="209" spans="2:20" ht="30" customHeight="1" x14ac:dyDescent="0.15">
      <c r="B209" s="89"/>
      <c r="C209" s="89"/>
      <c r="D209" s="89"/>
      <c r="E209" s="89"/>
      <c r="F209" s="89"/>
      <c r="G209" s="89"/>
      <c r="H209" s="89"/>
      <c r="I209" s="89"/>
      <c r="J209" s="89"/>
      <c r="K209" s="89"/>
      <c r="L209" s="89"/>
      <c r="M209" s="89"/>
      <c r="N209" s="89"/>
      <c r="O209" s="89"/>
      <c r="P209" s="89"/>
      <c r="Q209" s="89"/>
      <c r="R209" s="89"/>
      <c r="S209" s="89"/>
      <c r="T209" s="89"/>
    </row>
    <row r="210" spans="2:20" ht="30" customHeight="1" x14ac:dyDescent="0.15">
      <c r="B210" s="89"/>
      <c r="C210" s="89"/>
      <c r="D210" s="89"/>
      <c r="E210" s="89"/>
      <c r="F210" s="89"/>
      <c r="G210" s="89"/>
      <c r="H210" s="89"/>
      <c r="I210" s="89"/>
      <c r="J210" s="89"/>
      <c r="K210" s="89"/>
      <c r="L210" s="89"/>
      <c r="M210" s="89"/>
      <c r="N210" s="89"/>
      <c r="O210" s="89"/>
      <c r="P210" s="89"/>
      <c r="Q210" s="89"/>
      <c r="R210" s="89"/>
      <c r="S210" s="89"/>
      <c r="T210" s="89"/>
    </row>
    <row r="211" spans="2:20" ht="30" customHeight="1" x14ac:dyDescent="0.15">
      <c r="B211" s="89"/>
      <c r="C211" s="89"/>
      <c r="D211" s="89"/>
      <c r="E211" s="89"/>
      <c r="F211" s="89"/>
      <c r="G211" s="89"/>
      <c r="H211" s="89"/>
      <c r="I211" s="89"/>
      <c r="J211" s="89"/>
      <c r="K211" s="89"/>
      <c r="L211" s="89"/>
      <c r="M211" s="89"/>
      <c r="N211" s="89"/>
      <c r="O211" s="89"/>
      <c r="P211" s="89"/>
      <c r="Q211" s="89"/>
      <c r="R211" s="89"/>
      <c r="S211" s="89"/>
      <c r="T211" s="89"/>
    </row>
    <row r="212" spans="2:20" ht="30" customHeight="1" x14ac:dyDescent="0.15">
      <c r="B212" s="89"/>
      <c r="C212" s="89"/>
      <c r="D212" s="89"/>
      <c r="E212" s="89"/>
      <c r="F212" s="89"/>
      <c r="G212" s="89"/>
      <c r="H212" s="89"/>
      <c r="I212" s="89"/>
      <c r="J212" s="89"/>
      <c r="K212" s="89"/>
      <c r="L212" s="89"/>
      <c r="M212" s="89"/>
      <c r="N212" s="89"/>
      <c r="O212" s="89"/>
      <c r="P212" s="89"/>
      <c r="Q212" s="89"/>
      <c r="R212" s="89"/>
      <c r="S212" s="89"/>
      <c r="T212" s="89"/>
    </row>
    <row r="213" spans="2:20" ht="30" customHeight="1" x14ac:dyDescent="0.15">
      <c r="B213" s="89"/>
      <c r="C213" s="89"/>
      <c r="D213" s="89"/>
      <c r="E213" s="89"/>
      <c r="F213" s="89"/>
      <c r="G213" s="89"/>
      <c r="H213" s="89"/>
      <c r="I213" s="89"/>
      <c r="J213" s="89"/>
      <c r="K213" s="89"/>
      <c r="L213" s="89"/>
      <c r="M213" s="89"/>
      <c r="N213" s="89"/>
      <c r="O213" s="89"/>
      <c r="P213" s="89"/>
      <c r="Q213" s="89"/>
      <c r="R213" s="89"/>
      <c r="S213" s="89"/>
      <c r="T213" s="89"/>
    </row>
    <row r="214" spans="2:20" ht="30" customHeight="1" x14ac:dyDescent="0.15">
      <c r="B214" s="89"/>
      <c r="C214" s="89"/>
      <c r="D214" s="89"/>
      <c r="E214" s="89"/>
      <c r="F214" s="89"/>
      <c r="G214" s="89"/>
      <c r="H214" s="89"/>
      <c r="I214" s="89"/>
      <c r="J214" s="89"/>
      <c r="K214" s="89"/>
      <c r="L214" s="89"/>
      <c r="M214" s="89"/>
      <c r="N214" s="89"/>
      <c r="O214" s="89"/>
      <c r="P214" s="89"/>
      <c r="Q214" s="89"/>
      <c r="R214" s="89"/>
      <c r="S214" s="89"/>
      <c r="T214" s="89"/>
    </row>
    <row r="215" spans="2:20" ht="30" customHeight="1" x14ac:dyDescent="0.15">
      <c r="B215" s="89"/>
      <c r="C215" s="89"/>
      <c r="D215" s="89"/>
      <c r="E215" s="89"/>
      <c r="F215" s="89"/>
      <c r="G215" s="89"/>
      <c r="H215" s="89"/>
      <c r="I215" s="89"/>
      <c r="J215" s="89"/>
      <c r="K215" s="89"/>
      <c r="L215" s="89"/>
      <c r="M215" s="89"/>
      <c r="N215" s="89"/>
      <c r="O215" s="89"/>
      <c r="P215" s="89"/>
      <c r="Q215" s="89"/>
      <c r="R215" s="89"/>
      <c r="S215" s="89"/>
      <c r="T215" s="89"/>
    </row>
    <row r="216" spans="2:20" ht="30" customHeight="1" x14ac:dyDescent="0.15">
      <c r="B216" s="89"/>
      <c r="C216" s="89"/>
      <c r="D216" s="89"/>
      <c r="E216" s="89"/>
      <c r="F216" s="89"/>
      <c r="G216" s="89"/>
      <c r="H216" s="89"/>
      <c r="I216" s="89"/>
      <c r="J216" s="89"/>
      <c r="K216" s="89"/>
      <c r="L216" s="89"/>
      <c r="M216" s="89"/>
      <c r="N216" s="89"/>
      <c r="O216" s="89"/>
      <c r="P216" s="89"/>
      <c r="Q216" s="89"/>
      <c r="R216" s="89"/>
      <c r="S216" s="89"/>
      <c r="T216" s="89"/>
    </row>
    <row r="217" spans="2:20" ht="30" customHeight="1" x14ac:dyDescent="0.15">
      <c r="B217" s="89"/>
      <c r="C217" s="89"/>
      <c r="D217" s="89"/>
      <c r="E217" s="89"/>
      <c r="F217" s="89"/>
      <c r="G217" s="89"/>
      <c r="H217" s="89"/>
      <c r="I217" s="89"/>
      <c r="J217" s="89"/>
      <c r="K217" s="89"/>
      <c r="L217" s="89"/>
      <c r="M217" s="89"/>
      <c r="N217" s="89"/>
      <c r="O217" s="89"/>
      <c r="P217" s="89"/>
      <c r="Q217" s="89"/>
      <c r="R217" s="89"/>
      <c r="S217" s="89"/>
      <c r="T217" s="89"/>
    </row>
    <row r="218" spans="2:20" ht="30" customHeight="1" x14ac:dyDescent="0.15">
      <c r="B218" s="89"/>
      <c r="C218" s="89"/>
      <c r="D218" s="89"/>
      <c r="E218" s="89"/>
      <c r="F218" s="89"/>
      <c r="G218" s="89"/>
      <c r="H218" s="89"/>
      <c r="I218" s="89"/>
      <c r="J218" s="89"/>
      <c r="K218" s="89"/>
      <c r="L218" s="89"/>
      <c r="M218" s="89"/>
      <c r="N218" s="89"/>
      <c r="O218" s="89"/>
      <c r="P218" s="89"/>
      <c r="Q218" s="89"/>
      <c r="R218" s="89"/>
      <c r="S218" s="89"/>
      <c r="T218" s="89"/>
    </row>
    <row r="219" spans="2:20" ht="30" customHeight="1" x14ac:dyDescent="0.15">
      <c r="B219" s="89"/>
      <c r="C219" s="89"/>
      <c r="D219" s="89"/>
      <c r="E219" s="89"/>
      <c r="F219" s="89"/>
      <c r="G219" s="89"/>
      <c r="H219" s="89"/>
      <c r="I219" s="89"/>
      <c r="J219" s="89"/>
      <c r="K219" s="89"/>
      <c r="L219" s="89"/>
      <c r="M219" s="89"/>
      <c r="N219" s="89"/>
      <c r="O219" s="89"/>
      <c r="P219" s="89"/>
      <c r="Q219" s="89"/>
      <c r="R219" s="89"/>
      <c r="S219" s="89"/>
      <c r="T219" s="89"/>
    </row>
    <row r="220" spans="2:20" ht="30" customHeight="1" x14ac:dyDescent="0.15">
      <c r="B220" s="89"/>
      <c r="C220" s="89"/>
      <c r="D220" s="89"/>
      <c r="E220" s="89"/>
      <c r="F220" s="89"/>
      <c r="G220" s="89"/>
      <c r="H220" s="89"/>
      <c r="I220" s="89"/>
      <c r="J220" s="89"/>
      <c r="K220" s="89"/>
      <c r="L220" s="89"/>
      <c r="M220" s="89"/>
      <c r="N220" s="89"/>
      <c r="O220" s="89"/>
      <c r="P220" s="89"/>
      <c r="Q220" s="89"/>
      <c r="R220" s="89"/>
      <c r="S220" s="89"/>
      <c r="T220" s="89"/>
    </row>
    <row r="221" spans="2:20" ht="30" customHeight="1" x14ac:dyDescent="0.15">
      <c r="B221" s="89"/>
      <c r="C221" s="89"/>
      <c r="D221" s="89"/>
      <c r="E221" s="89"/>
      <c r="F221" s="89"/>
      <c r="G221" s="89"/>
      <c r="H221" s="89"/>
      <c r="I221" s="89"/>
      <c r="J221" s="89"/>
      <c r="K221" s="89"/>
      <c r="L221" s="89"/>
      <c r="M221" s="89"/>
      <c r="N221" s="89"/>
      <c r="O221" s="89"/>
      <c r="P221" s="89"/>
      <c r="Q221" s="89"/>
      <c r="R221" s="89"/>
      <c r="S221" s="89"/>
      <c r="T221" s="89"/>
    </row>
    <row r="222" spans="2:20" ht="30" customHeight="1" x14ac:dyDescent="0.15">
      <c r="B222" s="89"/>
      <c r="C222" s="89"/>
      <c r="D222" s="89"/>
      <c r="E222" s="89"/>
      <c r="F222" s="89"/>
      <c r="G222" s="89"/>
      <c r="H222" s="89"/>
      <c r="I222" s="89"/>
      <c r="J222" s="89"/>
      <c r="K222" s="89"/>
      <c r="L222" s="89"/>
      <c r="M222" s="89"/>
      <c r="N222" s="89"/>
      <c r="O222" s="89"/>
      <c r="P222" s="89"/>
      <c r="Q222" s="89"/>
      <c r="R222" s="89"/>
      <c r="S222" s="89"/>
      <c r="T222" s="89"/>
    </row>
    <row r="223" spans="2:20" ht="30" customHeight="1" x14ac:dyDescent="0.15">
      <c r="B223" s="89"/>
      <c r="C223" s="89"/>
      <c r="D223" s="89"/>
      <c r="E223" s="89"/>
      <c r="F223" s="89"/>
      <c r="G223" s="89"/>
      <c r="H223" s="89"/>
      <c r="I223" s="89"/>
      <c r="J223" s="89"/>
      <c r="K223" s="89"/>
      <c r="L223" s="89"/>
      <c r="M223" s="89"/>
      <c r="N223" s="89"/>
      <c r="O223" s="89"/>
      <c r="P223" s="89"/>
      <c r="Q223" s="89"/>
      <c r="R223" s="89"/>
      <c r="S223" s="89"/>
      <c r="T223" s="89"/>
    </row>
    <row r="224" spans="2:20" ht="30" customHeight="1" x14ac:dyDescent="0.15">
      <c r="B224" s="89"/>
      <c r="C224" s="89"/>
      <c r="D224" s="89"/>
      <c r="E224" s="89"/>
      <c r="F224" s="89"/>
      <c r="G224" s="89"/>
      <c r="H224" s="89"/>
      <c r="I224" s="89"/>
      <c r="J224" s="89"/>
      <c r="K224" s="89"/>
      <c r="L224" s="89"/>
      <c r="M224" s="89"/>
      <c r="N224" s="89"/>
      <c r="O224" s="89"/>
      <c r="P224" s="89"/>
      <c r="Q224" s="89"/>
      <c r="R224" s="89"/>
      <c r="S224" s="89"/>
      <c r="T224" s="89"/>
    </row>
    <row r="225" spans="2:20" ht="30" customHeight="1" x14ac:dyDescent="0.15">
      <c r="B225" s="89"/>
      <c r="C225" s="89"/>
      <c r="D225" s="89"/>
      <c r="E225" s="89"/>
      <c r="F225" s="89"/>
      <c r="G225" s="89"/>
      <c r="H225" s="89"/>
      <c r="I225" s="89"/>
      <c r="J225" s="89"/>
      <c r="K225" s="89"/>
      <c r="L225" s="89"/>
      <c r="M225" s="89"/>
      <c r="N225" s="89"/>
      <c r="O225" s="89"/>
      <c r="P225" s="89"/>
      <c r="Q225" s="89"/>
      <c r="R225" s="89"/>
      <c r="S225" s="89"/>
      <c r="T225" s="89"/>
    </row>
    <row r="226" spans="2:20" ht="30" customHeight="1" x14ac:dyDescent="0.15">
      <c r="B226" s="89"/>
      <c r="C226" s="89"/>
      <c r="D226" s="89"/>
      <c r="E226" s="89"/>
      <c r="F226" s="89"/>
      <c r="G226" s="89"/>
      <c r="H226" s="89"/>
      <c r="I226" s="89"/>
      <c r="J226" s="89"/>
      <c r="K226" s="89"/>
      <c r="L226" s="89"/>
      <c r="M226" s="89"/>
      <c r="N226" s="89"/>
      <c r="O226" s="89"/>
      <c r="P226" s="89"/>
      <c r="Q226" s="89"/>
      <c r="R226" s="89"/>
      <c r="S226" s="89"/>
      <c r="T226" s="89"/>
    </row>
    <row r="227" spans="2:20" ht="30" customHeight="1" x14ac:dyDescent="0.15">
      <c r="B227" s="89"/>
      <c r="C227" s="89"/>
      <c r="D227" s="89"/>
      <c r="E227" s="89"/>
      <c r="F227" s="89"/>
      <c r="G227" s="89"/>
      <c r="H227" s="89"/>
      <c r="I227" s="89"/>
      <c r="J227" s="89"/>
      <c r="K227" s="89"/>
      <c r="L227" s="89"/>
      <c r="M227" s="89"/>
      <c r="N227" s="89"/>
      <c r="O227" s="89"/>
      <c r="P227" s="89"/>
      <c r="Q227" s="89"/>
      <c r="R227" s="89"/>
      <c r="S227" s="89"/>
      <c r="T227" s="89"/>
    </row>
    <row r="228" spans="2:20" ht="30" customHeight="1" x14ac:dyDescent="0.15">
      <c r="B228" s="89"/>
      <c r="C228" s="89"/>
      <c r="D228" s="89"/>
      <c r="E228" s="89"/>
      <c r="F228" s="89"/>
      <c r="G228" s="89"/>
      <c r="H228" s="89"/>
      <c r="I228" s="89"/>
      <c r="J228" s="89"/>
      <c r="K228" s="89"/>
      <c r="L228" s="89"/>
      <c r="M228" s="89"/>
      <c r="N228" s="89"/>
      <c r="O228" s="89"/>
      <c r="P228" s="89"/>
      <c r="Q228" s="89"/>
      <c r="R228" s="89"/>
      <c r="S228" s="89"/>
      <c r="T228" s="89"/>
    </row>
    <row r="229" spans="2:20" ht="30" customHeight="1" x14ac:dyDescent="0.15">
      <c r="B229" s="89"/>
      <c r="C229" s="89"/>
      <c r="D229" s="89"/>
      <c r="E229" s="89"/>
      <c r="F229" s="89"/>
      <c r="G229" s="89"/>
      <c r="H229" s="89"/>
      <c r="I229" s="89"/>
      <c r="J229" s="89"/>
      <c r="K229" s="89"/>
      <c r="L229" s="89"/>
      <c r="M229" s="89"/>
      <c r="N229" s="89"/>
      <c r="O229" s="89"/>
      <c r="P229" s="89"/>
      <c r="Q229" s="89"/>
      <c r="R229" s="89"/>
      <c r="S229" s="89"/>
      <c r="T229" s="89"/>
    </row>
    <row r="230" spans="2:20" ht="30" customHeight="1" x14ac:dyDescent="0.15">
      <c r="B230" s="89"/>
      <c r="C230" s="89"/>
      <c r="D230" s="89"/>
      <c r="E230" s="89"/>
      <c r="F230" s="89"/>
      <c r="G230" s="89"/>
      <c r="H230" s="89"/>
      <c r="I230" s="89"/>
      <c r="J230" s="89"/>
      <c r="K230" s="89"/>
      <c r="L230" s="89"/>
      <c r="M230" s="89"/>
      <c r="N230" s="89"/>
      <c r="O230" s="89"/>
      <c r="P230" s="89"/>
      <c r="Q230" s="89"/>
      <c r="R230" s="89"/>
      <c r="S230" s="89"/>
      <c r="T230" s="89"/>
    </row>
    <row r="231" spans="2:20" ht="30" customHeight="1" x14ac:dyDescent="0.15">
      <c r="B231" s="89"/>
      <c r="C231" s="89"/>
      <c r="D231" s="89"/>
      <c r="E231" s="89"/>
      <c r="F231" s="89"/>
      <c r="G231" s="89"/>
      <c r="H231" s="89"/>
      <c r="I231" s="89"/>
      <c r="J231" s="89"/>
      <c r="K231" s="89"/>
      <c r="L231" s="89"/>
      <c r="M231" s="89"/>
      <c r="N231" s="89"/>
      <c r="O231" s="89"/>
      <c r="P231" s="89"/>
      <c r="Q231" s="89"/>
      <c r="R231" s="89"/>
      <c r="S231" s="89"/>
      <c r="T231" s="89"/>
    </row>
    <row r="232" spans="2:20" ht="30" customHeight="1" x14ac:dyDescent="0.15">
      <c r="B232" s="89"/>
      <c r="C232" s="89"/>
      <c r="D232" s="89"/>
      <c r="E232" s="89"/>
      <c r="F232" s="89"/>
      <c r="G232" s="89"/>
      <c r="H232" s="89"/>
      <c r="I232" s="89"/>
      <c r="J232" s="89"/>
      <c r="K232" s="89"/>
      <c r="L232" s="89"/>
      <c r="M232" s="89"/>
      <c r="N232" s="89"/>
      <c r="O232" s="89"/>
      <c r="P232" s="89"/>
      <c r="Q232" s="89"/>
      <c r="R232" s="89"/>
      <c r="S232" s="89"/>
      <c r="T232" s="89"/>
    </row>
    <row r="233" spans="2:20" ht="30" customHeight="1" x14ac:dyDescent="0.15">
      <c r="B233" s="89"/>
      <c r="C233" s="89"/>
      <c r="D233" s="89"/>
      <c r="E233" s="89"/>
      <c r="F233" s="89"/>
      <c r="G233" s="89"/>
      <c r="H233" s="89"/>
      <c r="I233" s="89"/>
      <c r="J233" s="89"/>
      <c r="K233" s="89"/>
      <c r="L233" s="89"/>
      <c r="M233" s="89"/>
      <c r="N233" s="89"/>
      <c r="O233" s="89"/>
      <c r="P233" s="89"/>
      <c r="Q233" s="89"/>
      <c r="R233" s="89"/>
      <c r="S233" s="89"/>
      <c r="T233" s="89"/>
    </row>
    <row r="234" spans="2:20" ht="30" customHeight="1" x14ac:dyDescent="0.15">
      <c r="B234" s="89"/>
      <c r="C234" s="89"/>
      <c r="D234" s="89"/>
      <c r="E234" s="89"/>
      <c r="F234" s="89"/>
      <c r="G234" s="89"/>
      <c r="H234" s="89"/>
      <c r="I234" s="89"/>
      <c r="J234" s="89"/>
      <c r="K234" s="89"/>
      <c r="L234" s="89"/>
      <c r="M234" s="89"/>
      <c r="N234" s="89"/>
      <c r="O234" s="89"/>
      <c r="P234" s="89"/>
      <c r="Q234" s="89"/>
      <c r="R234" s="89"/>
      <c r="S234" s="89"/>
      <c r="T234" s="89"/>
    </row>
    <row r="235" spans="2:20" ht="30" customHeight="1" x14ac:dyDescent="0.15">
      <c r="B235" s="89"/>
      <c r="C235" s="89"/>
      <c r="D235" s="89"/>
      <c r="E235" s="89"/>
      <c r="F235" s="89"/>
      <c r="G235" s="89"/>
      <c r="H235" s="89"/>
      <c r="I235" s="89"/>
      <c r="J235" s="89"/>
      <c r="K235" s="89"/>
      <c r="L235" s="89"/>
      <c r="M235" s="89"/>
      <c r="N235" s="89"/>
      <c r="O235" s="89"/>
      <c r="P235" s="89"/>
      <c r="Q235" s="89"/>
      <c r="R235" s="89"/>
      <c r="S235" s="89"/>
      <c r="T235" s="89"/>
    </row>
    <row r="236" spans="2:20" ht="30" customHeight="1" x14ac:dyDescent="0.15">
      <c r="B236" s="89"/>
      <c r="C236" s="89"/>
      <c r="D236" s="89"/>
      <c r="E236" s="89"/>
      <c r="F236" s="89"/>
      <c r="G236" s="89"/>
      <c r="H236" s="89"/>
      <c r="I236" s="89"/>
      <c r="J236" s="89"/>
      <c r="K236" s="89"/>
      <c r="L236" s="89"/>
      <c r="M236" s="89"/>
      <c r="N236" s="89"/>
      <c r="O236" s="89"/>
      <c r="P236" s="89"/>
      <c r="Q236" s="89"/>
      <c r="R236" s="89"/>
      <c r="S236" s="89"/>
      <c r="T236" s="89"/>
    </row>
    <row r="237" spans="2:20" ht="30" customHeight="1" x14ac:dyDescent="0.15">
      <c r="B237" s="89"/>
      <c r="C237" s="89"/>
      <c r="D237" s="89"/>
      <c r="E237" s="89"/>
      <c r="F237" s="89"/>
      <c r="G237" s="89"/>
      <c r="H237" s="89"/>
      <c r="I237" s="89"/>
      <c r="J237" s="89"/>
      <c r="K237" s="89"/>
      <c r="L237" s="89"/>
      <c r="M237" s="89"/>
      <c r="N237" s="89"/>
      <c r="O237" s="89"/>
      <c r="P237" s="89"/>
      <c r="Q237" s="89"/>
      <c r="R237" s="89"/>
      <c r="S237" s="89"/>
      <c r="T237" s="89"/>
    </row>
    <row r="238" spans="2:20" ht="30" customHeight="1" x14ac:dyDescent="0.15">
      <c r="B238" s="89"/>
      <c r="C238" s="89"/>
      <c r="D238" s="89"/>
      <c r="E238" s="89"/>
      <c r="F238" s="89"/>
      <c r="G238" s="89"/>
      <c r="H238" s="89"/>
      <c r="I238" s="89"/>
      <c r="J238" s="89"/>
      <c r="K238" s="89"/>
      <c r="L238" s="89"/>
      <c r="M238" s="89"/>
      <c r="N238" s="89"/>
      <c r="O238" s="89"/>
      <c r="P238" s="89"/>
      <c r="Q238" s="89"/>
      <c r="R238" s="89"/>
      <c r="S238" s="89"/>
      <c r="T238" s="89"/>
    </row>
    <row r="239" spans="2:20" ht="30" customHeight="1" x14ac:dyDescent="0.15">
      <c r="B239" s="89"/>
      <c r="C239" s="89"/>
      <c r="D239" s="89"/>
      <c r="E239" s="89"/>
      <c r="F239" s="89"/>
      <c r="G239" s="89"/>
      <c r="H239" s="89"/>
      <c r="I239" s="89"/>
      <c r="J239" s="89"/>
      <c r="K239" s="89"/>
      <c r="L239" s="89"/>
      <c r="M239" s="89"/>
      <c r="N239" s="89"/>
      <c r="O239" s="89"/>
      <c r="P239" s="89"/>
      <c r="Q239" s="89"/>
      <c r="R239" s="89"/>
      <c r="S239" s="89"/>
      <c r="T239" s="89"/>
    </row>
    <row r="240" spans="2:20" ht="30" customHeight="1" x14ac:dyDescent="0.15">
      <c r="B240" s="89"/>
      <c r="C240" s="89"/>
      <c r="D240" s="89"/>
      <c r="E240" s="89"/>
      <c r="F240" s="89"/>
      <c r="G240" s="89"/>
      <c r="H240" s="89"/>
      <c r="I240" s="89"/>
      <c r="J240" s="89"/>
      <c r="K240" s="89"/>
      <c r="L240" s="89"/>
      <c r="M240" s="89"/>
      <c r="N240" s="89"/>
      <c r="O240" s="89"/>
      <c r="P240" s="89"/>
      <c r="Q240" s="89"/>
      <c r="R240" s="89"/>
      <c r="S240" s="89"/>
      <c r="T240" s="89"/>
    </row>
    <row r="241" spans="2:20" ht="30" customHeight="1" x14ac:dyDescent="0.15">
      <c r="B241" s="89"/>
      <c r="C241" s="89"/>
      <c r="D241" s="89"/>
      <c r="E241" s="89"/>
      <c r="F241" s="89"/>
      <c r="G241" s="89"/>
      <c r="H241" s="89"/>
      <c r="I241" s="89"/>
      <c r="J241" s="89"/>
      <c r="K241" s="89"/>
      <c r="L241" s="89"/>
      <c r="M241" s="89"/>
      <c r="N241" s="89"/>
      <c r="O241" s="89"/>
      <c r="P241" s="89"/>
      <c r="Q241" s="89"/>
      <c r="R241" s="89"/>
      <c r="S241" s="89"/>
      <c r="T241" s="89"/>
    </row>
    <row r="242" spans="2:20" ht="30" customHeight="1" x14ac:dyDescent="0.15">
      <c r="B242" s="89"/>
      <c r="C242" s="89"/>
      <c r="D242" s="89"/>
      <c r="E242" s="89"/>
      <c r="F242" s="89"/>
      <c r="G242" s="89"/>
      <c r="H242" s="89"/>
      <c r="I242" s="89"/>
      <c r="J242" s="89"/>
      <c r="K242" s="89"/>
      <c r="L242" s="89"/>
      <c r="M242" s="89"/>
      <c r="N242" s="89"/>
      <c r="O242" s="89"/>
      <c r="P242" s="89"/>
      <c r="Q242" s="89"/>
      <c r="R242" s="89"/>
      <c r="S242" s="89"/>
      <c r="T242" s="89"/>
    </row>
    <row r="243" spans="2:20" ht="30" customHeight="1" x14ac:dyDescent="0.15">
      <c r="B243" s="89"/>
      <c r="C243" s="89"/>
      <c r="D243" s="89"/>
      <c r="E243" s="89"/>
      <c r="F243" s="89"/>
      <c r="G243" s="89"/>
      <c r="H243" s="89"/>
      <c r="I243" s="89"/>
      <c r="J243" s="89"/>
      <c r="K243" s="89"/>
      <c r="L243" s="89"/>
      <c r="M243" s="89"/>
      <c r="N243" s="89"/>
      <c r="O243" s="89"/>
      <c r="P243" s="89"/>
      <c r="Q243" s="89"/>
      <c r="R243" s="89"/>
      <c r="S243" s="89"/>
      <c r="T243" s="89"/>
    </row>
    <row r="244" spans="2:20" ht="30" customHeight="1" x14ac:dyDescent="0.15">
      <c r="B244" s="89"/>
      <c r="C244" s="89"/>
      <c r="D244" s="89"/>
      <c r="E244" s="89"/>
      <c r="F244" s="89"/>
      <c r="G244" s="89"/>
      <c r="H244" s="89"/>
      <c r="I244" s="89"/>
      <c r="J244" s="89"/>
      <c r="K244" s="89"/>
      <c r="L244" s="89"/>
      <c r="M244" s="89"/>
      <c r="N244" s="89"/>
      <c r="O244" s="89"/>
      <c r="P244" s="89"/>
      <c r="Q244" s="89"/>
      <c r="R244" s="89"/>
      <c r="S244" s="89"/>
      <c r="T244" s="89"/>
    </row>
    <row r="245" spans="2:20" ht="30" customHeight="1" x14ac:dyDescent="0.15">
      <c r="B245" s="89"/>
      <c r="C245" s="89"/>
      <c r="D245" s="89"/>
      <c r="E245" s="89"/>
      <c r="F245" s="89"/>
      <c r="G245" s="89"/>
      <c r="H245" s="89"/>
      <c r="I245" s="89"/>
      <c r="J245" s="89"/>
      <c r="K245" s="89"/>
      <c r="L245" s="89"/>
      <c r="M245" s="89"/>
      <c r="N245" s="89"/>
      <c r="O245" s="89"/>
      <c r="P245" s="89"/>
      <c r="Q245" s="89"/>
      <c r="R245" s="89"/>
      <c r="S245" s="89"/>
      <c r="T245" s="89"/>
    </row>
    <row r="246" spans="2:20" ht="30" customHeight="1" x14ac:dyDescent="0.15">
      <c r="B246" s="89"/>
      <c r="C246" s="89"/>
      <c r="D246" s="89"/>
      <c r="E246" s="89"/>
      <c r="F246" s="89"/>
      <c r="G246" s="89"/>
      <c r="H246" s="89"/>
      <c r="I246" s="89"/>
      <c r="J246" s="89"/>
      <c r="K246" s="89"/>
      <c r="L246" s="89"/>
      <c r="M246" s="89"/>
      <c r="N246" s="89"/>
      <c r="O246" s="89"/>
      <c r="P246" s="89"/>
      <c r="Q246" s="89"/>
      <c r="R246" s="89"/>
      <c r="S246" s="89"/>
      <c r="T246" s="89"/>
    </row>
    <row r="247" spans="2:20" ht="30" customHeight="1" x14ac:dyDescent="0.15">
      <c r="B247" s="89"/>
      <c r="C247" s="89"/>
      <c r="D247" s="89"/>
      <c r="E247" s="89"/>
      <c r="F247" s="89"/>
      <c r="G247" s="89"/>
      <c r="H247" s="89"/>
      <c r="I247" s="89"/>
      <c r="J247" s="89"/>
      <c r="K247" s="89"/>
      <c r="L247" s="89"/>
      <c r="M247" s="89"/>
      <c r="N247" s="89"/>
      <c r="O247" s="89"/>
      <c r="P247" s="89"/>
      <c r="Q247" s="89"/>
      <c r="R247" s="89"/>
      <c r="S247" s="89"/>
      <c r="T247" s="89"/>
    </row>
    <row r="248" spans="2:20" ht="30" customHeight="1" x14ac:dyDescent="0.15">
      <c r="B248" s="89"/>
      <c r="C248" s="89"/>
      <c r="D248" s="89"/>
      <c r="E248" s="89"/>
      <c r="F248" s="89"/>
      <c r="G248" s="89"/>
      <c r="H248" s="89"/>
      <c r="I248" s="89"/>
      <c r="J248" s="89"/>
      <c r="K248" s="89"/>
      <c r="L248" s="89"/>
      <c r="M248" s="89"/>
      <c r="N248" s="89"/>
      <c r="O248" s="89"/>
      <c r="P248" s="89"/>
      <c r="Q248" s="89"/>
      <c r="R248" s="89"/>
      <c r="S248" s="89"/>
      <c r="T248" s="89"/>
    </row>
    <row r="249" spans="2:20" ht="30" customHeight="1" x14ac:dyDescent="0.15">
      <c r="B249" s="89"/>
      <c r="C249" s="89"/>
      <c r="D249" s="89"/>
      <c r="E249" s="89"/>
      <c r="F249" s="89"/>
      <c r="G249" s="89"/>
      <c r="H249" s="89"/>
      <c r="I249" s="89"/>
      <c r="J249" s="89"/>
      <c r="K249" s="89"/>
      <c r="L249" s="89"/>
      <c r="M249" s="89"/>
      <c r="N249" s="89"/>
      <c r="O249" s="89"/>
      <c r="P249" s="89"/>
      <c r="Q249" s="89"/>
      <c r="R249" s="89"/>
      <c r="S249" s="89"/>
      <c r="T249" s="89"/>
    </row>
    <row r="250" spans="2:20" ht="30" customHeight="1" x14ac:dyDescent="0.15">
      <c r="B250" s="89"/>
      <c r="C250" s="89"/>
      <c r="D250" s="89"/>
      <c r="E250" s="89"/>
      <c r="F250" s="89"/>
      <c r="G250" s="89"/>
      <c r="H250" s="89"/>
      <c r="I250" s="89"/>
      <c r="J250" s="89"/>
      <c r="K250" s="89"/>
      <c r="L250" s="89"/>
      <c r="M250" s="89"/>
      <c r="N250" s="89"/>
      <c r="O250" s="89"/>
      <c r="P250" s="89"/>
      <c r="Q250" s="89"/>
      <c r="R250" s="89"/>
      <c r="S250" s="89"/>
      <c r="T250" s="89"/>
    </row>
    <row r="251" spans="2:20" ht="30" customHeight="1" x14ac:dyDescent="0.15">
      <c r="B251" s="89"/>
      <c r="C251" s="89"/>
      <c r="D251" s="89"/>
      <c r="E251" s="89"/>
      <c r="F251" s="89"/>
      <c r="G251" s="89"/>
      <c r="H251" s="89"/>
      <c r="I251" s="89"/>
      <c r="J251" s="89"/>
      <c r="K251" s="89"/>
      <c r="L251" s="89"/>
      <c r="M251" s="89"/>
      <c r="N251" s="89"/>
      <c r="O251" s="89"/>
      <c r="P251" s="89"/>
      <c r="Q251" s="89"/>
      <c r="R251" s="89"/>
      <c r="S251" s="89"/>
      <c r="T251" s="89"/>
    </row>
    <row r="252" spans="2:20" ht="30" customHeight="1" x14ac:dyDescent="0.15">
      <c r="B252" s="89"/>
      <c r="C252" s="89"/>
      <c r="D252" s="89"/>
      <c r="E252" s="89"/>
      <c r="F252" s="89"/>
      <c r="G252" s="89"/>
      <c r="H252" s="89"/>
      <c r="I252" s="89"/>
      <c r="J252" s="89"/>
      <c r="K252" s="89"/>
      <c r="L252" s="89"/>
      <c r="M252" s="89"/>
      <c r="N252" s="89"/>
      <c r="O252" s="89"/>
      <c r="P252" s="89"/>
      <c r="Q252" s="89"/>
      <c r="R252" s="89"/>
      <c r="S252" s="89"/>
      <c r="T252" s="89"/>
    </row>
    <row r="253" spans="2:20" ht="30" customHeight="1" x14ac:dyDescent="0.15">
      <c r="B253" s="89"/>
      <c r="C253" s="89"/>
      <c r="D253" s="89"/>
      <c r="E253" s="89"/>
      <c r="F253" s="89"/>
      <c r="G253" s="89"/>
      <c r="H253" s="89"/>
      <c r="I253" s="89"/>
      <c r="J253" s="89"/>
      <c r="K253" s="89"/>
      <c r="L253" s="89"/>
      <c r="M253" s="89"/>
      <c r="N253" s="89"/>
      <c r="O253" s="89"/>
      <c r="P253" s="89"/>
      <c r="Q253" s="89"/>
      <c r="R253" s="89"/>
      <c r="S253" s="89"/>
      <c r="T253" s="89"/>
    </row>
    <row r="254" spans="2:20" ht="30" customHeight="1" x14ac:dyDescent="0.15">
      <c r="B254" s="89"/>
      <c r="C254" s="89"/>
      <c r="D254" s="89"/>
      <c r="E254" s="89"/>
      <c r="F254" s="89"/>
      <c r="G254" s="89"/>
      <c r="H254" s="89"/>
      <c r="I254" s="89"/>
      <c r="J254" s="89"/>
      <c r="K254" s="89"/>
      <c r="L254" s="89"/>
      <c r="M254" s="89"/>
      <c r="N254" s="89"/>
      <c r="O254" s="89"/>
      <c r="P254" s="89"/>
      <c r="Q254" s="89"/>
      <c r="R254" s="89"/>
      <c r="S254" s="89"/>
      <c r="T254" s="89"/>
    </row>
    <row r="255" spans="2:20" ht="30" customHeight="1" x14ac:dyDescent="0.15">
      <c r="B255" s="89"/>
      <c r="C255" s="89"/>
      <c r="D255" s="89"/>
      <c r="E255" s="89"/>
      <c r="F255" s="89"/>
      <c r="G255" s="89"/>
      <c r="H255" s="89"/>
      <c r="I255" s="89"/>
      <c r="J255" s="89"/>
      <c r="K255" s="89"/>
      <c r="L255" s="89"/>
      <c r="M255" s="89"/>
      <c r="N255" s="89"/>
      <c r="O255" s="89"/>
      <c r="P255" s="89"/>
      <c r="Q255" s="89"/>
      <c r="R255" s="89"/>
      <c r="S255" s="89"/>
      <c r="T255" s="89"/>
    </row>
    <row r="256" spans="2:20" ht="30" customHeight="1" x14ac:dyDescent="0.15">
      <c r="B256" s="89"/>
      <c r="C256" s="89"/>
      <c r="D256" s="89"/>
      <c r="E256" s="89"/>
      <c r="F256" s="89"/>
      <c r="G256" s="89"/>
      <c r="H256" s="89"/>
      <c r="I256" s="89"/>
      <c r="J256" s="89"/>
      <c r="K256" s="89"/>
      <c r="L256" s="89"/>
      <c r="M256" s="89"/>
      <c r="N256" s="89"/>
      <c r="O256" s="89"/>
      <c r="P256" s="89"/>
      <c r="Q256" s="89"/>
      <c r="R256" s="89"/>
      <c r="S256" s="89"/>
      <c r="T256" s="89"/>
    </row>
    <row r="257" spans="2:20" ht="30" customHeight="1" x14ac:dyDescent="0.15">
      <c r="B257" s="89"/>
      <c r="C257" s="89"/>
      <c r="D257" s="89"/>
      <c r="E257" s="89"/>
      <c r="F257" s="89"/>
      <c r="G257" s="89"/>
      <c r="H257" s="89"/>
      <c r="I257" s="89"/>
      <c r="J257" s="89"/>
      <c r="K257" s="89"/>
      <c r="L257" s="89"/>
      <c r="M257" s="89"/>
      <c r="N257" s="89"/>
      <c r="O257" s="89"/>
      <c r="P257" s="89"/>
      <c r="Q257" s="89"/>
      <c r="R257" s="89"/>
      <c r="S257" s="89"/>
      <c r="T257" s="89"/>
    </row>
    <row r="258" spans="2:20" ht="30" customHeight="1" x14ac:dyDescent="0.15">
      <c r="B258" s="89"/>
      <c r="C258" s="89"/>
      <c r="D258" s="89"/>
      <c r="E258" s="89"/>
      <c r="F258" s="89"/>
      <c r="G258" s="89"/>
      <c r="H258" s="89"/>
      <c r="I258" s="89"/>
      <c r="J258" s="89"/>
      <c r="K258" s="89"/>
      <c r="L258" s="89"/>
      <c r="M258" s="89"/>
      <c r="N258" s="89"/>
      <c r="O258" s="89"/>
      <c r="P258" s="89"/>
      <c r="Q258" s="89"/>
      <c r="R258" s="89"/>
      <c r="S258" s="89"/>
      <c r="T258" s="89"/>
    </row>
    <row r="259" spans="2:20" ht="30" customHeight="1" x14ac:dyDescent="0.15">
      <c r="B259" s="89"/>
      <c r="C259" s="89"/>
      <c r="D259" s="89"/>
      <c r="E259" s="89"/>
      <c r="F259" s="89"/>
      <c r="G259" s="89"/>
      <c r="H259" s="89"/>
      <c r="I259" s="89"/>
      <c r="J259" s="89"/>
      <c r="K259" s="89"/>
      <c r="L259" s="89"/>
      <c r="M259" s="89"/>
      <c r="N259" s="89"/>
      <c r="O259" s="89"/>
      <c r="P259" s="89"/>
      <c r="Q259" s="89"/>
      <c r="R259" s="89"/>
      <c r="S259" s="89"/>
      <c r="T259" s="89"/>
    </row>
  </sheetData>
  <sheetProtection selectLockedCells="1"/>
  <mergeCells count="192">
    <mergeCell ref="R4:S4"/>
    <mergeCell ref="B5:E6"/>
    <mergeCell ref="G5:I5"/>
    <mergeCell ref="K5:M5"/>
    <mergeCell ref="O5:Q5"/>
    <mergeCell ref="R5:T5"/>
    <mergeCell ref="F6:H6"/>
    <mergeCell ref="P1:T1"/>
    <mergeCell ref="B3:F3"/>
    <mergeCell ref="G3:K3"/>
    <mergeCell ref="L3:N3"/>
    <mergeCell ref="O3:Q3"/>
    <mergeCell ref="R3:T3"/>
    <mergeCell ref="B7:B8"/>
    <mergeCell ref="C7:C8"/>
    <mergeCell ref="D7:E8"/>
    <mergeCell ref="F7:G8"/>
    <mergeCell ref="H7:H8"/>
    <mergeCell ref="K7:L7"/>
    <mergeCell ref="M7:N7"/>
    <mergeCell ref="B4:F4"/>
    <mergeCell ref="G4:K4"/>
    <mergeCell ref="L4:N4"/>
    <mergeCell ref="O7:P7"/>
    <mergeCell ref="Q7:R7"/>
    <mergeCell ref="S7:S8"/>
    <mergeCell ref="T7:T8"/>
    <mergeCell ref="M8:N8"/>
    <mergeCell ref="O8:P8"/>
    <mergeCell ref="Q8:R8"/>
    <mergeCell ref="J6:L6"/>
    <mergeCell ref="N6:P6"/>
    <mergeCell ref="R6:S6"/>
    <mergeCell ref="D9:E9"/>
    <mergeCell ref="F9:G9"/>
    <mergeCell ref="M9:N9"/>
    <mergeCell ref="O9:P9"/>
    <mergeCell ref="Q9:R9"/>
    <mergeCell ref="D10:E10"/>
    <mergeCell ref="F10:G10"/>
    <mergeCell ref="M10:N10"/>
    <mergeCell ref="O10:P10"/>
    <mergeCell ref="Q10:R10"/>
    <mergeCell ref="D11:E11"/>
    <mergeCell ref="F11:G11"/>
    <mergeCell ref="M11:N11"/>
    <mergeCell ref="O11:P11"/>
    <mergeCell ref="Q11:R11"/>
    <mergeCell ref="D12:E12"/>
    <mergeCell ref="F12:G12"/>
    <mergeCell ref="M12:N12"/>
    <mergeCell ref="O12:P12"/>
    <mergeCell ref="Q12:R12"/>
    <mergeCell ref="D13:E13"/>
    <mergeCell ref="F13:G13"/>
    <mergeCell ref="M13:N13"/>
    <mergeCell ref="O13:P13"/>
    <mergeCell ref="Q13:R13"/>
    <mergeCell ref="D14:E14"/>
    <mergeCell ref="F14:G14"/>
    <mergeCell ref="M14:N14"/>
    <mergeCell ref="O14:P14"/>
    <mergeCell ref="Q14:R14"/>
    <mergeCell ref="D15:E15"/>
    <mergeCell ref="F15:G15"/>
    <mergeCell ref="M15:N15"/>
    <mergeCell ref="O15:P15"/>
    <mergeCell ref="Q15:R15"/>
    <mergeCell ref="D16:E16"/>
    <mergeCell ref="F16:G16"/>
    <mergeCell ref="M16:N16"/>
    <mergeCell ref="O16:P16"/>
    <mergeCell ref="Q16:R16"/>
    <mergeCell ref="D17:E17"/>
    <mergeCell ref="F17:G17"/>
    <mergeCell ref="M17:N17"/>
    <mergeCell ref="O17:P17"/>
    <mergeCell ref="Q17:R17"/>
    <mergeCell ref="D18:E18"/>
    <mergeCell ref="F18:G18"/>
    <mergeCell ref="M18:N18"/>
    <mergeCell ref="O18:P18"/>
    <mergeCell ref="Q18:R18"/>
    <mergeCell ref="D19:E19"/>
    <mergeCell ref="F19:G19"/>
    <mergeCell ref="M19:N19"/>
    <mergeCell ref="O19:P19"/>
    <mergeCell ref="Q19:R19"/>
    <mergeCell ref="D20:E20"/>
    <mergeCell ref="F20:G20"/>
    <mergeCell ref="M20:N20"/>
    <mergeCell ref="O20:P20"/>
    <mergeCell ref="Q20:R20"/>
    <mergeCell ref="D21:E21"/>
    <mergeCell ref="F21:G21"/>
    <mergeCell ref="M21:N21"/>
    <mergeCell ref="O21:P21"/>
    <mergeCell ref="Q21:R21"/>
    <mergeCell ref="D22:E22"/>
    <mergeCell ref="F22:G22"/>
    <mergeCell ref="M22:N22"/>
    <mergeCell ref="O22:P22"/>
    <mergeCell ref="Q22:R22"/>
    <mergeCell ref="D23:E23"/>
    <mergeCell ref="F23:G23"/>
    <mergeCell ref="M23:N23"/>
    <mergeCell ref="O23:P23"/>
    <mergeCell ref="Q23:R23"/>
    <mergeCell ref="D24:E24"/>
    <mergeCell ref="F24:G24"/>
    <mergeCell ref="M24:N24"/>
    <mergeCell ref="O24:P24"/>
    <mergeCell ref="Q24:R24"/>
    <mergeCell ref="D25:E25"/>
    <mergeCell ref="F25:G25"/>
    <mergeCell ref="M25:N25"/>
    <mergeCell ref="O25:P25"/>
    <mergeCell ref="Q25:R25"/>
    <mergeCell ref="D26:E26"/>
    <mergeCell ref="F26:G26"/>
    <mergeCell ref="M26:N26"/>
    <mergeCell ref="O26:P26"/>
    <mergeCell ref="Q26:R26"/>
    <mergeCell ref="D27:E27"/>
    <mergeCell ref="F27:G27"/>
    <mergeCell ref="M27:N27"/>
    <mergeCell ref="O27:P27"/>
    <mergeCell ref="Q27:R27"/>
    <mergeCell ref="D28:E28"/>
    <mergeCell ref="F28:G28"/>
    <mergeCell ref="M28:N28"/>
    <mergeCell ref="O28:P28"/>
    <mergeCell ref="Q28:R28"/>
    <mergeCell ref="D29:E29"/>
    <mergeCell ref="F29:G29"/>
    <mergeCell ref="M29:N29"/>
    <mergeCell ref="O29:P29"/>
    <mergeCell ref="Q29:R29"/>
    <mergeCell ref="D30:E30"/>
    <mergeCell ref="F30:G30"/>
    <mergeCell ref="M30:N30"/>
    <mergeCell ref="O30:P30"/>
    <mergeCell ref="Q30:R30"/>
    <mergeCell ref="D31:E31"/>
    <mergeCell ref="F31:G31"/>
    <mergeCell ref="M31:N31"/>
    <mergeCell ref="O31:P31"/>
    <mergeCell ref="Q31:R31"/>
    <mergeCell ref="D32:E32"/>
    <mergeCell ref="F32:G32"/>
    <mergeCell ref="M32:N32"/>
    <mergeCell ref="O32:P32"/>
    <mergeCell ref="Q32:R32"/>
    <mergeCell ref="D37:E37"/>
    <mergeCell ref="F37:G37"/>
    <mergeCell ref="M37:N37"/>
    <mergeCell ref="O37:P37"/>
    <mergeCell ref="Q37:R37"/>
    <mergeCell ref="D33:E33"/>
    <mergeCell ref="F33:G33"/>
    <mergeCell ref="M33:N33"/>
    <mergeCell ref="O33:P33"/>
    <mergeCell ref="Q33:R33"/>
    <mergeCell ref="D34:E34"/>
    <mergeCell ref="F34:G34"/>
    <mergeCell ref="M34:N34"/>
    <mergeCell ref="O34:P34"/>
    <mergeCell ref="Q34:R34"/>
    <mergeCell ref="M35:N35"/>
    <mergeCell ref="O35:P35"/>
    <mergeCell ref="Q35:R35"/>
    <mergeCell ref="D35:E35"/>
    <mergeCell ref="F35:G35"/>
    <mergeCell ref="F40:H40"/>
    <mergeCell ref="M40:N40"/>
    <mergeCell ref="O40:P40"/>
    <mergeCell ref="Q40:R40"/>
    <mergeCell ref="D38:E38"/>
    <mergeCell ref="F38:G38"/>
    <mergeCell ref="M38:N38"/>
    <mergeCell ref="O38:P38"/>
    <mergeCell ref="Q38:R38"/>
    <mergeCell ref="D39:E39"/>
    <mergeCell ref="F39:G39"/>
    <mergeCell ref="M39:N39"/>
    <mergeCell ref="O39:P39"/>
    <mergeCell ref="Q39:R39"/>
    <mergeCell ref="D36:E36"/>
    <mergeCell ref="F36:G36"/>
    <mergeCell ref="M36:N36"/>
    <mergeCell ref="O36:P36"/>
    <mergeCell ref="Q36:R36"/>
  </mergeCells>
  <phoneticPr fontId="2"/>
  <dataValidations count="2">
    <dataValidation imeMode="off" allowBlank="1" showInputMessage="1" showErrorMessage="1" sqref="I9:I39 L4:N4 B9:B39 K9:K39 M9:M39 Q2:S2 P4 R4:S4 D9:G39" xr:uid="{00000000-0002-0000-0100-000000000000}"/>
    <dataValidation imeMode="on" allowBlank="1" showInputMessage="1" showErrorMessage="1" sqref="B4:K4 C9:C39" xr:uid="{00000000-0002-0000-0100-000001000000}"/>
  </dataValidations>
  <pageMargins left="0.25" right="0.25" top="0.75" bottom="0.75" header="0.3" footer="0.3"/>
  <pageSetup paperSize="9" scale="9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CB69-BF0B-4EA0-8669-55C3512734DB}">
  <dimension ref="B1:AB258"/>
  <sheetViews>
    <sheetView workbookViewId="0">
      <selection activeCell="V6" sqref="V6"/>
    </sheetView>
  </sheetViews>
  <sheetFormatPr defaultColWidth="5" defaultRowHeight="15.75" x14ac:dyDescent="0.15"/>
  <cols>
    <col min="1" max="18" width="5" style="53"/>
    <col min="19" max="20" width="5.375" style="53" customWidth="1"/>
    <col min="21" max="22" width="5" style="53"/>
    <col min="23" max="23" width="12.75" style="53" bestFit="1" customWidth="1"/>
    <col min="24" max="24" width="7.875" style="53" customWidth="1"/>
    <col min="25" max="25" width="5.875" style="53" bestFit="1" customWidth="1"/>
    <col min="26" max="274" width="5" style="53"/>
    <col min="275" max="276" width="5.375" style="53" customWidth="1"/>
    <col min="277" max="278" width="5" style="53"/>
    <col min="279" max="279" width="12.75" style="53" bestFit="1" customWidth="1"/>
    <col min="280" max="280" width="7.875" style="53" customWidth="1"/>
    <col min="281" max="281" width="5.875" style="53" bestFit="1" customWidth="1"/>
    <col min="282" max="530" width="5" style="53"/>
    <col min="531" max="532" width="5.375" style="53" customWidth="1"/>
    <col min="533" max="534" width="5" style="53"/>
    <col min="535" max="535" width="12.75" style="53" bestFit="1" customWidth="1"/>
    <col min="536" max="536" width="7.875" style="53" customWidth="1"/>
    <col min="537" max="537" width="5.875" style="53" bestFit="1" customWidth="1"/>
    <col min="538" max="786" width="5" style="53"/>
    <col min="787" max="788" width="5.375" style="53" customWidth="1"/>
    <col min="789" max="790" width="5" style="53"/>
    <col min="791" max="791" width="12.75" style="53" bestFit="1" customWidth="1"/>
    <col min="792" max="792" width="7.875" style="53" customWidth="1"/>
    <col min="793" max="793" width="5.875" style="53" bestFit="1" customWidth="1"/>
    <col min="794" max="1042" width="5" style="53"/>
    <col min="1043" max="1044" width="5.375" style="53" customWidth="1"/>
    <col min="1045" max="1046" width="5" style="53"/>
    <col min="1047" max="1047" width="12.75" style="53" bestFit="1" customWidth="1"/>
    <col min="1048" max="1048" width="7.875" style="53" customWidth="1"/>
    <col min="1049" max="1049" width="5.875" style="53" bestFit="1" customWidth="1"/>
    <col min="1050" max="1298" width="5" style="53"/>
    <col min="1299" max="1300" width="5.375" style="53" customWidth="1"/>
    <col min="1301" max="1302" width="5" style="53"/>
    <col min="1303" max="1303" width="12.75" style="53" bestFit="1" customWidth="1"/>
    <col min="1304" max="1304" width="7.875" style="53" customWidth="1"/>
    <col min="1305" max="1305" width="5.875" style="53" bestFit="1" customWidth="1"/>
    <col min="1306" max="1554" width="5" style="53"/>
    <col min="1555" max="1556" width="5.375" style="53" customWidth="1"/>
    <col min="1557" max="1558" width="5" style="53"/>
    <col min="1559" max="1559" width="12.75" style="53" bestFit="1" customWidth="1"/>
    <col min="1560" max="1560" width="7.875" style="53" customWidth="1"/>
    <col min="1561" max="1561" width="5.875" style="53" bestFit="1" customWidth="1"/>
    <col min="1562" max="1810" width="5" style="53"/>
    <col min="1811" max="1812" width="5.375" style="53" customWidth="1"/>
    <col min="1813" max="1814" width="5" style="53"/>
    <col min="1815" max="1815" width="12.75" style="53" bestFit="1" customWidth="1"/>
    <col min="1816" max="1816" width="7.875" style="53" customWidth="1"/>
    <col min="1817" max="1817" width="5.875" style="53" bestFit="1" customWidth="1"/>
    <col min="1818" max="2066" width="5" style="53"/>
    <col min="2067" max="2068" width="5.375" style="53" customWidth="1"/>
    <col min="2069" max="2070" width="5" style="53"/>
    <col min="2071" max="2071" width="12.75" style="53" bestFit="1" customWidth="1"/>
    <col min="2072" max="2072" width="7.875" style="53" customWidth="1"/>
    <col min="2073" max="2073" width="5.875" style="53" bestFit="1" customWidth="1"/>
    <col min="2074" max="2322" width="5" style="53"/>
    <col min="2323" max="2324" width="5.375" style="53" customWidth="1"/>
    <col min="2325" max="2326" width="5" style="53"/>
    <col min="2327" max="2327" width="12.75" style="53" bestFit="1" customWidth="1"/>
    <col min="2328" max="2328" width="7.875" style="53" customWidth="1"/>
    <col min="2329" max="2329" width="5.875" style="53" bestFit="1" customWidth="1"/>
    <col min="2330" max="2578" width="5" style="53"/>
    <col min="2579" max="2580" width="5.375" style="53" customWidth="1"/>
    <col min="2581" max="2582" width="5" style="53"/>
    <col min="2583" max="2583" width="12.75" style="53" bestFit="1" customWidth="1"/>
    <col min="2584" max="2584" width="7.875" style="53" customWidth="1"/>
    <col min="2585" max="2585" width="5.875" style="53" bestFit="1" customWidth="1"/>
    <col min="2586" max="2834" width="5" style="53"/>
    <col min="2835" max="2836" width="5.375" style="53" customWidth="1"/>
    <col min="2837" max="2838" width="5" style="53"/>
    <col min="2839" max="2839" width="12.75" style="53" bestFit="1" customWidth="1"/>
    <col min="2840" max="2840" width="7.875" style="53" customWidth="1"/>
    <col min="2841" max="2841" width="5.875" style="53" bestFit="1" customWidth="1"/>
    <col min="2842" max="3090" width="5" style="53"/>
    <col min="3091" max="3092" width="5.375" style="53" customWidth="1"/>
    <col min="3093" max="3094" width="5" style="53"/>
    <col min="3095" max="3095" width="12.75" style="53" bestFit="1" customWidth="1"/>
    <col min="3096" max="3096" width="7.875" style="53" customWidth="1"/>
    <col min="3097" max="3097" width="5.875" style="53" bestFit="1" customWidth="1"/>
    <col min="3098" max="3346" width="5" style="53"/>
    <col min="3347" max="3348" width="5.375" style="53" customWidth="1"/>
    <col min="3349" max="3350" width="5" style="53"/>
    <col min="3351" max="3351" width="12.75" style="53" bestFit="1" customWidth="1"/>
    <col min="3352" max="3352" width="7.875" style="53" customWidth="1"/>
    <col min="3353" max="3353" width="5.875" style="53" bestFit="1" customWidth="1"/>
    <col min="3354" max="3602" width="5" style="53"/>
    <col min="3603" max="3604" width="5.375" style="53" customWidth="1"/>
    <col min="3605" max="3606" width="5" style="53"/>
    <col min="3607" max="3607" width="12.75" style="53" bestFit="1" customWidth="1"/>
    <col min="3608" max="3608" width="7.875" style="53" customWidth="1"/>
    <col min="3609" max="3609" width="5.875" style="53" bestFit="1" customWidth="1"/>
    <col min="3610" max="3858" width="5" style="53"/>
    <col min="3859" max="3860" width="5.375" style="53" customWidth="1"/>
    <col min="3861" max="3862" width="5" style="53"/>
    <col min="3863" max="3863" width="12.75" style="53" bestFit="1" customWidth="1"/>
    <col min="3864" max="3864" width="7.875" style="53" customWidth="1"/>
    <col min="3865" max="3865" width="5.875" style="53" bestFit="1" customWidth="1"/>
    <col min="3866" max="4114" width="5" style="53"/>
    <col min="4115" max="4116" width="5.375" style="53" customWidth="1"/>
    <col min="4117" max="4118" width="5" style="53"/>
    <col min="4119" max="4119" width="12.75" style="53" bestFit="1" customWidth="1"/>
    <col min="4120" max="4120" width="7.875" style="53" customWidth="1"/>
    <col min="4121" max="4121" width="5.875" style="53" bestFit="1" customWidth="1"/>
    <col min="4122" max="4370" width="5" style="53"/>
    <col min="4371" max="4372" width="5.375" style="53" customWidth="1"/>
    <col min="4373" max="4374" width="5" style="53"/>
    <col min="4375" max="4375" width="12.75" style="53" bestFit="1" customWidth="1"/>
    <col min="4376" max="4376" width="7.875" style="53" customWidth="1"/>
    <col min="4377" max="4377" width="5.875" style="53" bestFit="1" customWidth="1"/>
    <col min="4378" max="4626" width="5" style="53"/>
    <col min="4627" max="4628" width="5.375" style="53" customWidth="1"/>
    <col min="4629" max="4630" width="5" style="53"/>
    <col min="4631" max="4631" width="12.75" style="53" bestFit="1" customWidth="1"/>
    <col min="4632" max="4632" width="7.875" style="53" customWidth="1"/>
    <col min="4633" max="4633" width="5.875" style="53" bestFit="1" customWidth="1"/>
    <col min="4634" max="4882" width="5" style="53"/>
    <col min="4883" max="4884" width="5.375" style="53" customWidth="1"/>
    <col min="4885" max="4886" width="5" style="53"/>
    <col min="4887" max="4887" width="12.75" style="53" bestFit="1" customWidth="1"/>
    <col min="4888" max="4888" width="7.875" style="53" customWidth="1"/>
    <col min="4889" max="4889" width="5.875" style="53" bestFit="1" customWidth="1"/>
    <col min="4890" max="5138" width="5" style="53"/>
    <col min="5139" max="5140" width="5.375" style="53" customWidth="1"/>
    <col min="5141" max="5142" width="5" style="53"/>
    <col min="5143" max="5143" width="12.75" style="53" bestFit="1" customWidth="1"/>
    <col min="5144" max="5144" width="7.875" style="53" customWidth="1"/>
    <col min="5145" max="5145" width="5.875" style="53" bestFit="1" customWidth="1"/>
    <col min="5146" max="5394" width="5" style="53"/>
    <col min="5395" max="5396" width="5.375" style="53" customWidth="1"/>
    <col min="5397" max="5398" width="5" style="53"/>
    <col min="5399" max="5399" width="12.75" style="53" bestFit="1" customWidth="1"/>
    <col min="5400" max="5400" width="7.875" style="53" customWidth="1"/>
    <col min="5401" max="5401" width="5.875" style="53" bestFit="1" customWidth="1"/>
    <col min="5402" max="5650" width="5" style="53"/>
    <col min="5651" max="5652" width="5.375" style="53" customWidth="1"/>
    <col min="5653" max="5654" width="5" style="53"/>
    <col min="5655" max="5655" width="12.75" style="53" bestFit="1" customWidth="1"/>
    <col min="5656" max="5656" width="7.875" style="53" customWidth="1"/>
    <col min="5657" max="5657" width="5.875" style="53" bestFit="1" customWidth="1"/>
    <col min="5658" max="5906" width="5" style="53"/>
    <col min="5907" max="5908" width="5.375" style="53" customWidth="1"/>
    <col min="5909" max="5910" width="5" style="53"/>
    <col min="5911" max="5911" width="12.75" style="53" bestFit="1" customWidth="1"/>
    <col min="5912" max="5912" width="7.875" style="53" customWidth="1"/>
    <col min="5913" max="5913" width="5.875" style="53" bestFit="1" customWidth="1"/>
    <col min="5914" max="6162" width="5" style="53"/>
    <col min="6163" max="6164" width="5.375" style="53" customWidth="1"/>
    <col min="6165" max="6166" width="5" style="53"/>
    <col min="6167" max="6167" width="12.75" style="53" bestFit="1" customWidth="1"/>
    <col min="6168" max="6168" width="7.875" style="53" customWidth="1"/>
    <col min="6169" max="6169" width="5.875" style="53" bestFit="1" customWidth="1"/>
    <col min="6170" max="6418" width="5" style="53"/>
    <col min="6419" max="6420" width="5.375" style="53" customWidth="1"/>
    <col min="6421" max="6422" width="5" style="53"/>
    <col min="6423" max="6423" width="12.75" style="53" bestFit="1" customWidth="1"/>
    <col min="6424" max="6424" width="7.875" style="53" customWidth="1"/>
    <col min="6425" max="6425" width="5.875" style="53" bestFit="1" customWidth="1"/>
    <col min="6426" max="6674" width="5" style="53"/>
    <col min="6675" max="6676" width="5.375" style="53" customWidth="1"/>
    <col min="6677" max="6678" width="5" style="53"/>
    <col min="6679" max="6679" width="12.75" style="53" bestFit="1" customWidth="1"/>
    <col min="6680" max="6680" width="7.875" style="53" customWidth="1"/>
    <col min="6681" max="6681" width="5.875" style="53" bestFit="1" customWidth="1"/>
    <col min="6682" max="6930" width="5" style="53"/>
    <col min="6931" max="6932" width="5.375" style="53" customWidth="1"/>
    <col min="6933" max="6934" width="5" style="53"/>
    <col min="6935" max="6935" width="12.75" style="53" bestFit="1" customWidth="1"/>
    <col min="6936" max="6936" width="7.875" style="53" customWidth="1"/>
    <col min="6937" max="6937" width="5.875" style="53" bestFit="1" customWidth="1"/>
    <col min="6938" max="7186" width="5" style="53"/>
    <col min="7187" max="7188" width="5.375" style="53" customWidth="1"/>
    <col min="7189" max="7190" width="5" style="53"/>
    <col min="7191" max="7191" width="12.75" style="53" bestFit="1" customWidth="1"/>
    <col min="7192" max="7192" width="7.875" style="53" customWidth="1"/>
    <col min="7193" max="7193" width="5.875" style="53" bestFit="1" customWidth="1"/>
    <col min="7194" max="7442" width="5" style="53"/>
    <col min="7443" max="7444" width="5.375" style="53" customWidth="1"/>
    <col min="7445" max="7446" width="5" style="53"/>
    <col min="7447" max="7447" width="12.75" style="53" bestFit="1" customWidth="1"/>
    <col min="7448" max="7448" width="7.875" style="53" customWidth="1"/>
    <col min="7449" max="7449" width="5.875" style="53" bestFit="1" customWidth="1"/>
    <col min="7450" max="7698" width="5" style="53"/>
    <col min="7699" max="7700" width="5.375" style="53" customWidth="1"/>
    <col min="7701" max="7702" width="5" style="53"/>
    <col min="7703" max="7703" width="12.75" style="53" bestFit="1" customWidth="1"/>
    <col min="7704" max="7704" width="7.875" style="53" customWidth="1"/>
    <col min="7705" max="7705" width="5.875" style="53" bestFit="1" customWidth="1"/>
    <col min="7706" max="7954" width="5" style="53"/>
    <col min="7955" max="7956" width="5.375" style="53" customWidth="1"/>
    <col min="7957" max="7958" width="5" style="53"/>
    <col min="7959" max="7959" width="12.75" style="53" bestFit="1" customWidth="1"/>
    <col min="7960" max="7960" width="7.875" style="53" customWidth="1"/>
    <col min="7961" max="7961" width="5.875" style="53" bestFit="1" customWidth="1"/>
    <col min="7962" max="8210" width="5" style="53"/>
    <col min="8211" max="8212" width="5.375" style="53" customWidth="1"/>
    <col min="8213" max="8214" width="5" style="53"/>
    <col min="8215" max="8215" width="12.75" style="53" bestFit="1" customWidth="1"/>
    <col min="8216" max="8216" width="7.875" style="53" customWidth="1"/>
    <col min="8217" max="8217" width="5.875" style="53" bestFit="1" customWidth="1"/>
    <col min="8218" max="8466" width="5" style="53"/>
    <col min="8467" max="8468" width="5.375" style="53" customWidth="1"/>
    <col min="8469" max="8470" width="5" style="53"/>
    <col min="8471" max="8471" width="12.75" style="53" bestFit="1" customWidth="1"/>
    <col min="8472" max="8472" width="7.875" style="53" customWidth="1"/>
    <col min="8473" max="8473" width="5.875" style="53" bestFit="1" customWidth="1"/>
    <col min="8474" max="8722" width="5" style="53"/>
    <col min="8723" max="8724" width="5.375" style="53" customWidth="1"/>
    <col min="8725" max="8726" width="5" style="53"/>
    <col min="8727" max="8727" width="12.75" style="53" bestFit="1" customWidth="1"/>
    <col min="8728" max="8728" width="7.875" style="53" customWidth="1"/>
    <col min="8729" max="8729" width="5.875" style="53" bestFit="1" customWidth="1"/>
    <col min="8730" max="8978" width="5" style="53"/>
    <col min="8979" max="8980" width="5.375" style="53" customWidth="1"/>
    <col min="8981" max="8982" width="5" style="53"/>
    <col min="8983" max="8983" width="12.75" style="53" bestFit="1" customWidth="1"/>
    <col min="8984" max="8984" width="7.875" style="53" customWidth="1"/>
    <col min="8985" max="8985" width="5.875" style="53" bestFit="1" customWidth="1"/>
    <col min="8986" max="9234" width="5" style="53"/>
    <col min="9235" max="9236" width="5.375" style="53" customWidth="1"/>
    <col min="9237" max="9238" width="5" style="53"/>
    <col min="9239" max="9239" width="12.75" style="53" bestFit="1" customWidth="1"/>
    <col min="9240" max="9240" width="7.875" style="53" customWidth="1"/>
    <col min="9241" max="9241" width="5.875" style="53" bestFit="1" customWidth="1"/>
    <col min="9242" max="9490" width="5" style="53"/>
    <col min="9491" max="9492" width="5.375" style="53" customWidth="1"/>
    <col min="9493" max="9494" width="5" style="53"/>
    <col min="9495" max="9495" width="12.75" style="53" bestFit="1" customWidth="1"/>
    <col min="9496" max="9496" width="7.875" style="53" customWidth="1"/>
    <col min="9497" max="9497" width="5.875" style="53" bestFit="1" customWidth="1"/>
    <col min="9498" max="9746" width="5" style="53"/>
    <col min="9747" max="9748" width="5.375" style="53" customWidth="1"/>
    <col min="9749" max="9750" width="5" style="53"/>
    <col min="9751" max="9751" width="12.75" style="53" bestFit="1" customWidth="1"/>
    <col min="9752" max="9752" width="7.875" style="53" customWidth="1"/>
    <col min="9753" max="9753" width="5.875" style="53" bestFit="1" customWidth="1"/>
    <col min="9754" max="10002" width="5" style="53"/>
    <col min="10003" max="10004" width="5.375" style="53" customWidth="1"/>
    <col min="10005" max="10006" width="5" style="53"/>
    <col min="10007" max="10007" width="12.75" style="53" bestFit="1" customWidth="1"/>
    <col min="10008" max="10008" width="7.875" style="53" customWidth="1"/>
    <col min="10009" max="10009" width="5.875" style="53" bestFit="1" customWidth="1"/>
    <col min="10010" max="10258" width="5" style="53"/>
    <col min="10259" max="10260" width="5.375" style="53" customWidth="1"/>
    <col min="10261" max="10262" width="5" style="53"/>
    <col min="10263" max="10263" width="12.75" style="53" bestFit="1" customWidth="1"/>
    <col min="10264" max="10264" width="7.875" style="53" customWidth="1"/>
    <col min="10265" max="10265" width="5.875" style="53" bestFit="1" customWidth="1"/>
    <col min="10266" max="10514" width="5" style="53"/>
    <col min="10515" max="10516" width="5.375" style="53" customWidth="1"/>
    <col min="10517" max="10518" width="5" style="53"/>
    <col min="10519" max="10519" width="12.75" style="53" bestFit="1" customWidth="1"/>
    <col min="10520" max="10520" width="7.875" style="53" customWidth="1"/>
    <col min="10521" max="10521" width="5.875" style="53" bestFit="1" customWidth="1"/>
    <col min="10522" max="10770" width="5" style="53"/>
    <col min="10771" max="10772" width="5.375" style="53" customWidth="1"/>
    <col min="10773" max="10774" width="5" style="53"/>
    <col min="10775" max="10775" width="12.75" style="53" bestFit="1" customWidth="1"/>
    <col min="10776" max="10776" width="7.875" style="53" customWidth="1"/>
    <col min="10777" max="10777" width="5.875" style="53" bestFit="1" customWidth="1"/>
    <col min="10778" max="11026" width="5" style="53"/>
    <col min="11027" max="11028" width="5.375" style="53" customWidth="1"/>
    <col min="11029" max="11030" width="5" style="53"/>
    <col min="11031" max="11031" width="12.75" style="53" bestFit="1" customWidth="1"/>
    <col min="11032" max="11032" width="7.875" style="53" customWidth="1"/>
    <col min="11033" max="11033" width="5.875" style="53" bestFit="1" customWidth="1"/>
    <col min="11034" max="11282" width="5" style="53"/>
    <col min="11283" max="11284" width="5.375" style="53" customWidth="1"/>
    <col min="11285" max="11286" width="5" style="53"/>
    <col min="11287" max="11287" width="12.75" style="53" bestFit="1" customWidth="1"/>
    <col min="11288" max="11288" width="7.875" style="53" customWidth="1"/>
    <col min="11289" max="11289" width="5.875" style="53" bestFit="1" customWidth="1"/>
    <col min="11290" max="11538" width="5" style="53"/>
    <col min="11539" max="11540" width="5.375" style="53" customWidth="1"/>
    <col min="11541" max="11542" width="5" style="53"/>
    <col min="11543" max="11543" width="12.75" style="53" bestFit="1" customWidth="1"/>
    <col min="11544" max="11544" width="7.875" style="53" customWidth="1"/>
    <col min="11545" max="11545" width="5.875" style="53" bestFit="1" customWidth="1"/>
    <col min="11546" max="11794" width="5" style="53"/>
    <col min="11795" max="11796" width="5.375" style="53" customWidth="1"/>
    <col min="11797" max="11798" width="5" style="53"/>
    <col min="11799" max="11799" width="12.75" style="53" bestFit="1" customWidth="1"/>
    <col min="11800" max="11800" width="7.875" style="53" customWidth="1"/>
    <col min="11801" max="11801" width="5.875" style="53" bestFit="1" customWidth="1"/>
    <col min="11802" max="12050" width="5" style="53"/>
    <col min="12051" max="12052" width="5.375" style="53" customWidth="1"/>
    <col min="12053" max="12054" width="5" style="53"/>
    <col min="12055" max="12055" width="12.75" style="53" bestFit="1" customWidth="1"/>
    <col min="12056" max="12056" width="7.875" style="53" customWidth="1"/>
    <col min="12057" max="12057" width="5.875" style="53" bestFit="1" customWidth="1"/>
    <col min="12058" max="12306" width="5" style="53"/>
    <col min="12307" max="12308" width="5.375" style="53" customWidth="1"/>
    <col min="12309" max="12310" width="5" style="53"/>
    <col min="12311" max="12311" width="12.75" style="53" bestFit="1" customWidth="1"/>
    <col min="12312" max="12312" width="7.875" style="53" customWidth="1"/>
    <col min="12313" max="12313" width="5.875" style="53" bestFit="1" customWidth="1"/>
    <col min="12314" max="12562" width="5" style="53"/>
    <col min="12563" max="12564" width="5.375" style="53" customWidth="1"/>
    <col min="12565" max="12566" width="5" style="53"/>
    <col min="12567" max="12567" width="12.75" style="53" bestFit="1" customWidth="1"/>
    <col min="12568" max="12568" width="7.875" style="53" customWidth="1"/>
    <col min="12569" max="12569" width="5.875" style="53" bestFit="1" customWidth="1"/>
    <col min="12570" max="12818" width="5" style="53"/>
    <col min="12819" max="12820" width="5.375" style="53" customWidth="1"/>
    <col min="12821" max="12822" width="5" style="53"/>
    <col min="12823" max="12823" width="12.75" style="53" bestFit="1" customWidth="1"/>
    <col min="12824" max="12824" width="7.875" style="53" customWidth="1"/>
    <col min="12825" max="12825" width="5.875" style="53" bestFit="1" customWidth="1"/>
    <col min="12826" max="13074" width="5" style="53"/>
    <col min="13075" max="13076" width="5.375" style="53" customWidth="1"/>
    <col min="13077" max="13078" width="5" style="53"/>
    <col min="13079" max="13079" width="12.75" style="53" bestFit="1" customWidth="1"/>
    <col min="13080" max="13080" width="7.875" style="53" customWidth="1"/>
    <col min="13081" max="13081" width="5.875" style="53" bestFit="1" customWidth="1"/>
    <col min="13082" max="13330" width="5" style="53"/>
    <col min="13331" max="13332" width="5.375" style="53" customWidth="1"/>
    <col min="13333" max="13334" width="5" style="53"/>
    <col min="13335" max="13335" width="12.75" style="53" bestFit="1" customWidth="1"/>
    <col min="13336" max="13336" width="7.875" style="53" customWidth="1"/>
    <col min="13337" max="13337" width="5.875" style="53" bestFit="1" customWidth="1"/>
    <col min="13338" max="13586" width="5" style="53"/>
    <col min="13587" max="13588" width="5.375" style="53" customWidth="1"/>
    <col min="13589" max="13590" width="5" style="53"/>
    <col min="13591" max="13591" width="12.75" style="53" bestFit="1" customWidth="1"/>
    <col min="13592" max="13592" width="7.875" style="53" customWidth="1"/>
    <col min="13593" max="13593" width="5.875" style="53" bestFit="1" customWidth="1"/>
    <col min="13594" max="13842" width="5" style="53"/>
    <col min="13843" max="13844" width="5.375" style="53" customWidth="1"/>
    <col min="13845" max="13846" width="5" style="53"/>
    <col min="13847" max="13847" width="12.75" style="53" bestFit="1" customWidth="1"/>
    <col min="13848" max="13848" width="7.875" style="53" customWidth="1"/>
    <col min="13849" max="13849" width="5.875" style="53" bestFit="1" customWidth="1"/>
    <col min="13850" max="14098" width="5" style="53"/>
    <col min="14099" max="14100" width="5.375" style="53" customWidth="1"/>
    <col min="14101" max="14102" width="5" style="53"/>
    <col min="14103" max="14103" width="12.75" style="53" bestFit="1" customWidth="1"/>
    <col min="14104" max="14104" width="7.875" style="53" customWidth="1"/>
    <col min="14105" max="14105" width="5.875" style="53" bestFit="1" customWidth="1"/>
    <col min="14106" max="14354" width="5" style="53"/>
    <col min="14355" max="14356" width="5.375" style="53" customWidth="1"/>
    <col min="14357" max="14358" width="5" style="53"/>
    <col min="14359" max="14359" width="12.75" style="53" bestFit="1" customWidth="1"/>
    <col min="14360" max="14360" width="7.875" style="53" customWidth="1"/>
    <col min="14361" max="14361" width="5.875" style="53" bestFit="1" customWidth="1"/>
    <col min="14362" max="14610" width="5" style="53"/>
    <col min="14611" max="14612" width="5.375" style="53" customWidth="1"/>
    <col min="14613" max="14614" width="5" style="53"/>
    <col min="14615" max="14615" width="12.75" style="53" bestFit="1" customWidth="1"/>
    <col min="14616" max="14616" width="7.875" style="53" customWidth="1"/>
    <col min="14617" max="14617" width="5.875" style="53" bestFit="1" customWidth="1"/>
    <col min="14618" max="14866" width="5" style="53"/>
    <col min="14867" max="14868" width="5.375" style="53" customWidth="1"/>
    <col min="14869" max="14870" width="5" style="53"/>
    <col min="14871" max="14871" width="12.75" style="53" bestFit="1" customWidth="1"/>
    <col min="14872" max="14872" width="7.875" style="53" customWidth="1"/>
    <col min="14873" max="14873" width="5.875" style="53" bestFit="1" customWidth="1"/>
    <col min="14874" max="15122" width="5" style="53"/>
    <col min="15123" max="15124" width="5.375" style="53" customWidth="1"/>
    <col min="15125" max="15126" width="5" style="53"/>
    <col min="15127" max="15127" width="12.75" style="53" bestFit="1" customWidth="1"/>
    <col min="15128" max="15128" width="7.875" style="53" customWidth="1"/>
    <col min="15129" max="15129" width="5.875" style="53" bestFit="1" customWidth="1"/>
    <col min="15130" max="15378" width="5" style="53"/>
    <col min="15379" max="15380" width="5.375" style="53" customWidth="1"/>
    <col min="15381" max="15382" width="5" style="53"/>
    <col min="15383" max="15383" width="12.75" style="53" bestFit="1" customWidth="1"/>
    <col min="15384" max="15384" width="7.875" style="53" customWidth="1"/>
    <col min="15385" max="15385" width="5.875" style="53" bestFit="1" customWidth="1"/>
    <col min="15386" max="15634" width="5" style="53"/>
    <col min="15635" max="15636" width="5.375" style="53" customWidth="1"/>
    <col min="15637" max="15638" width="5" style="53"/>
    <col min="15639" max="15639" width="12.75" style="53" bestFit="1" customWidth="1"/>
    <col min="15640" max="15640" width="7.875" style="53" customWidth="1"/>
    <col min="15641" max="15641" width="5.875" style="53" bestFit="1" customWidth="1"/>
    <col min="15642" max="15890" width="5" style="53"/>
    <col min="15891" max="15892" width="5.375" style="53" customWidth="1"/>
    <col min="15893" max="15894" width="5" style="53"/>
    <col min="15895" max="15895" width="12.75" style="53" bestFit="1" customWidth="1"/>
    <col min="15896" max="15896" width="7.875" style="53" customWidth="1"/>
    <col min="15897" max="15897" width="5.875" style="53" bestFit="1" customWidth="1"/>
    <col min="15898" max="16146" width="5" style="53"/>
    <col min="16147" max="16148" width="5.375" style="53" customWidth="1"/>
    <col min="16149" max="16150" width="5" style="53"/>
    <col min="16151" max="16151" width="12.75" style="53" bestFit="1" customWidth="1"/>
    <col min="16152" max="16152" width="7.875" style="53" customWidth="1"/>
    <col min="16153" max="16153" width="5.875" style="53" bestFit="1" customWidth="1"/>
    <col min="16154" max="16384" width="5" style="53"/>
  </cols>
  <sheetData>
    <row r="1" spans="2:28" x14ac:dyDescent="0.15">
      <c r="B1" s="53" t="s">
        <v>41</v>
      </c>
      <c r="P1" s="195"/>
      <c r="Q1" s="195"/>
      <c r="R1" s="195"/>
      <c r="S1" s="195"/>
      <c r="T1" s="195"/>
    </row>
    <row r="2" spans="2:28" ht="22.5" customHeight="1" x14ac:dyDescent="0.15">
      <c r="C2" s="54"/>
      <c r="D2" s="54"/>
      <c r="E2" s="54"/>
      <c r="F2" s="54"/>
      <c r="G2" s="54"/>
      <c r="H2" s="54"/>
      <c r="I2" s="54"/>
      <c r="J2" s="54"/>
      <c r="K2" s="54"/>
      <c r="L2" s="54"/>
      <c r="M2" s="54"/>
      <c r="N2" s="55" t="s">
        <v>23</v>
      </c>
      <c r="O2" s="54"/>
      <c r="P2" s="53" t="s">
        <v>12</v>
      </c>
      <c r="Q2" s="197">
        <v>5</v>
      </c>
      <c r="R2" s="53" t="s">
        <v>0</v>
      </c>
      <c r="S2" s="197">
        <v>4</v>
      </c>
      <c r="T2" s="53" t="s">
        <v>1</v>
      </c>
    </row>
    <row r="3" spans="2:28" ht="30" customHeight="1" x14ac:dyDescent="0.15">
      <c r="B3" s="196" t="s">
        <v>2</v>
      </c>
      <c r="C3" s="193"/>
      <c r="D3" s="193"/>
      <c r="E3" s="193"/>
      <c r="F3" s="194"/>
      <c r="G3" s="157" t="s">
        <v>13</v>
      </c>
      <c r="H3" s="157"/>
      <c r="I3" s="157"/>
      <c r="J3" s="157"/>
      <c r="K3" s="157"/>
      <c r="L3" s="158" t="s">
        <v>14</v>
      </c>
      <c r="M3" s="158"/>
      <c r="N3" s="158"/>
      <c r="O3" s="158" t="s">
        <v>3</v>
      </c>
      <c r="P3" s="158"/>
      <c r="Q3" s="158"/>
      <c r="R3" s="157" t="s">
        <v>15</v>
      </c>
      <c r="S3" s="158"/>
      <c r="T3" s="158"/>
    </row>
    <row r="4" spans="2:28" ht="30" customHeight="1" x14ac:dyDescent="0.15">
      <c r="B4" s="198" t="s">
        <v>42</v>
      </c>
      <c r="C4" s="199"/>
      <c r="D4" s="199"/>
      <c r="E4" s="199"/>
      <c r="F4" s="200"/>
      <c r="G4" s="198" t="s">
        <v>43</v>
      </c>
      <c r="H4" s="199"/>
      <c r="I4" s="199"/>
      <c r="J4" s="199"/>
      <c r="K4" s="200"/>
      <c r="L4" s="198">
        <v>123456789</v>
      </c>
      <c r="M4" s="199"/>
      <c r="N4" s="200"/>
      <c r="O4" s="57" t="s">
        <v>4</v>
      </c>
      <c r="P4" s="201">
        <v>5</v>
      </c>
      <c r="Q4" s="59" t="s">
        <v>9</v>
      </c>
      <c r="R4" s="202">
        <v>4000</v>
      </c>
      <c r="S4" s="203"/>
      <c r="T4" s="59" t="s">
        <v>5</v>
      </c>
    </row>
    <row r="5" spans="2:28" ht="30" customHeight="1" x14ac:dyDescent="0.25">
      <c r="B5" s="183" t="s">
        <v>6</v>
      </c>
      <c r="C5" s="184"/>
      <c r="D5" s="184"/>
      <c r="E5" s="185"/>
      <c r="F5" s="61" t="s">
        <v>28</v>
      </c>
      <c r="G5" s="189" t="s">
        <v>26</v>
      </c>
      <c r="H5" s="189"/>
      <c r="I5" s="190"/>
      <c r="J5" s="62" t="s">
        <v>29</v>
      </c>
      <c r="K5" s="189" t="s">
        <v>25</v>
      </c>
      <c r="L5" s="189"/>
      <c r="M5" s="190"/>
      <c r="N5" s="63" t="s">
        <v>11</v>
      </c>
      <c r="O5" s="189" t="s">
        <v>27</v>
      </c>
      <c r="P5" s="189"/>
      <c r="Q5" s="191"/>
      <c r="R5" s="192" t="s">
        <v>24</v>
      </c>
      <c r="S5" s="193"/>
      <c r="T5" s="194"/>
      <c r="W5" s="60"/>
    </row>
    <row r="6" spans="2:28" ht="30" customHeight="1" x14ac:dyDescent="0.25">
      <c r="B6" s="186"/>
      <c r="C6" s="187"/>
      <c r="D6" s="187"/>
      <c r="E6" s="188"/>
      <c r="F6" s="165">
        <v>2000</v>
      </c>
      <c r="G6" s="166"/>
      <c r="H6" s="166"/>
      <c r="I6" s="64" t="s">
        <v>5</v>
      </c>
      <c r="J6" s="165">
        <v>4000</v>
      </c>
      <c r="K6" s="166"/>
      <c r="L6" s="166"/>
      <c r="M6" s="64" t="s">
        <v>5</v>
      </c>
      <c r="N6" s="165">
        <v>6000</v>
      </c>
      <c r="O6" s="166"/>
      <c r="P6" s="166"/>
      <c r="Q6" s="64" t="s">
        <v>5</v>
      </c>
      <c r="R6" s="167">
        <v>550</v>
      </c>
      <c r="S6" s="168"/>
      <c r="T6" s="59" t="s">
        <v>5</v>
      </c>
      <c r="W6" s="60"/>
    </row>
    <row r="7" spans="2:28" s="67" customFormat="1" ht="30" customHeight="1" x14ac:dyDescent="0.25">
      <c r="B7" s="169" t="s">
        <v>7</v>
      </c>
      <c r="C7" s="169" t="s">
        <v>8</v>
      </c>
      <c r="D7" s="170" t="s">
        <v>31</v>
      </c>
      <c r="E7" s="171"/>
      <c r="F7" s="170" t="s">
        <v>32</v>
      </c>
      <c r="G7" s="171"/>
      <c r="H7" s="174" t="s">
        <v>16</v>
      </c>
      <c r="I7" s="65" t="s">
        <v>34</v>
      </c>
      <c r="J7" s="66" t="s">
        <v>10</v>
      </c>
      <c r="K7" s="157" t="s">
        <v>38</v>
      </c>
      <c r="L7" s="158"/>
      <c r="M7" s="176" t="s">
        <v>39</v>
      </c>
      <c r="N7" s="177"/>
      <c r="O7" s="157" t="s">
        <v>40</v>
      </c>
      <c r="P7" s="158"/>
      <c r="Q7" s="159" t="s">
        <v>17</v>
      </c>
      <c r="R7" s="159"/>
      <c r="S7" s="160" t="s">
        <v>18</v>
      </c>
      <c r="T7" s="160" t="s">
        <v>19</v>
      </c>
      <c r="W7" s="60"/>
    </row>
    <row r="8" spans="2:28" s="73" customFormat="1" ht="12" customHeight="1" x14ac:dyDescent="0.15">
      <c r="B8" s="169"/>
      <c r="C8" s="169"/>
      <c r="D8" s="172"/>
      <c r="E8" s="173"/>
      <c r="F8" s="172"/>
      <c r="G8" s="173"/>
      <c r="H8" s="175"/>
      <c r="I8" s="68" t="s">
        <v>44</v>
      </c>
      <c r="J8" s="72" t="s">
        <v>36</v>
      </c>
      <c r="K8" s="70" t="s">
        <v>33</v>
      </c>
      <c r="L8" s="71" t="s">
        <v>5</v>
      </c>
      <c r="M8" s="162" t="s">
        <v>37</v>
      </c>
      <c r="N8" s="163"/>
      <c r="O8" s="164" t="s">
        <v>20</v>
      </c>
      <c r="P8" s="164"/>
      <c r="Q8" s="164" t="s">
        <v>21</v>
      </c>
      <c r="R8" s="164"/>
      <c r="S8" s="160"/>
      <c r="T8" s="161"/>
    </row>
    <row r="9" spans="2:28" s="76" customFormat="1" ht="19.5" customHeight="1" x14ac:dyDescent="0.25">
      <c r="B9" s="28">
        <v>1</v>
      </c>
      <c r="C9" s="28" t="s">
        <v>45</v>
      </c>
      <c r="D9" s="150"/>
      <c r="E9" s="151"/>
      <c r="F9" s="150"/>
      <c r="G9" s="151"/>
      <c r="H9" s="36" t="str">
        <f>IF(F9=0,"",FLOOR((F9*24)-(D9*24),0.5))</f>
        <v/>
      </c>
      <c r="I9" s="28" t="str">
        <f>IF(H9="","",IF(H9&lt;4,1,IF(H9&lt;8,2,3)))</f>
        <v/>
      </c>
      <c r="J9" s="51" t="str">
        <f>IF(I9="","",IF(I9=1,$F$6,IF(I9=2,$J$6,$N$6)))</f>
        <v/>
      </c>
      <c r="K9" s="74"/>
      <c r="L9" s="30" t="str">
        <f>IF(K9="","",K9*$R$6)</f>
        <v/>
      </c>
      <c r="M9" s="92" t="str">
        <f>IFERROR(J9+L9,"")</f>
        <v/>
      </c>
      <c r="N9" s="93"/>
      <c r="O9" s="149" t="str">
        <f>IF(M9="","",IF($R$4&gt;M9*0.1,M9*0.1,R4))</f>
        <v/>
      </c>
      <c r="P9" s="95"/>
      <c r="Q9" s="94" t="str">
        <f>IFERROR(M9-O9,"")</f>
        <v/>
      </c>
      <c r="R9" s="94"/>
      <c r="S9" s="28"/>
      <c r="T9" s="75"/>
      <c r="V9" s="77"/>
      <c r="W9" s="60"/>
      <c r="X9" s="79"/>
      <c r="Y9" s="79"/>
      <c r="Z9" s="78"/>
    </row>
    <row r="10" spans="2:28" s="80" customFormat="1" ht="19.5" customHeight="1" x14ac:dyDescent="0.15">
      <c r="B10" s="28">
        <v>2</v>
      </c>
      <c r="C10" s="28" t="str">
        <f t="shared" ref="C10:C38" si="0">IF($S$2="","",IF(B10="","",TEXT(DATE($Q$2+2018,$S$2,B10),"aaa")))</f>
        <v>日</v>
      </c>
      <c r="D10" s="150"/>
      <c r="E10" s="151"/>
      <c r="F10" s="150"/>
      <c r="G10" s="151"/>
      <c r="H10" s="36" t="str">
        <f t="shared" ref="H10:H38" si="1">IF(F10=0,"",FLOOR((F10*24)-(D10*24),0.5))</f>
        <v/>
      </c>
      <c r="I10" s="28" t="str">
        <f t="shared" ref="I10:I38" si="2">IF(H10="","",IF(H10&lt;4,1,IF(H10&lt;8,2,3)))</f>
        <v/>
      </c>
      <c r="J10" s="51" t="str">
        <f t="shared" ref="J10:J38" si="3">IF(I10="","",IF(I10=1,$F$6,IF(I10=2,$J$6,$N$6)))</f>
        <v/>
      </c>
      <c r="K10" s="74"/>
      <c r="L10" s="30" t="str">
        <f t="shared" ref="L10:L38" si="4">IF(K10="","",K10*$R$6)</f>
        <v/>
      </c>
      <c r="M10" s="92" t="str">
        <f>IFERROR(J10+L10,"")</f>
        <v/>
      </c>
      <c r="N10" s="93"/>
      <c r="O10" s="94" t="str">
        <f>IFERROR(IF($R$4&gt;=SUM(O$9:O9)+M10*0.1,M10*0.1,$R$4-SUM(O$9:O9)),"")</f>
        <v/>
      </c>
      <c r="P10" s="95"/>
      <c r="Q10" s="94" t="str">
        <f t="shared" ref="Q10:Q38" si="5">IFERROR(M10-O10,"")</f>
        <v/>
      </c>
      <c r="R10" s="94"/>
      <c r="S10" s="28"/>
      <c r="T10" s="75"/>
      <c r="V10" s="81"/>
      <c r="W10" s="82"/>
      <c r="X10" s="83"/>
      <c r="Y10" s="78"/>
      <c r="Z10" s="76"/>
      <c r="AA10" s="76"/>
      <c r="AB10" s="76"/>
    </row>
    <row r="11" spans="2:28" s="80" customFormat="1" ht="19.5" customHeight="1" x14ac:dyDescent="0.15">
      <c r="B11" s="28">
        <v>3</v>
      </c>
      <c r="C11" s="28" t="str">
        <f t="shared" si="0"/>
        <v>月</v>
      </c>
      <c r="D11" s="150"/>
      <c r="E11" s="151"/>
      <c r="F11" s="150"/>
      <c r="G11" s="151"/>
      <c r="H11" s="36" t="str">
        <f t="shared" si="1"/>
        <v/>
      </c>
      <c r="I11" s="28" t="str">
        <f t="shared" si="2"/>
        <v/>
      </c>
      <c r="J11" s="51" t="str">
        <f t="shared" si="3"/>
        <v/>
      </c>
      <c r="K11" s="74"/>
      <c r="L11" s="30" t="str">
        <f t="shared" si="4"/>
        <v/>
      </c>
      <c r="M11" s="92" t="str">
        <f t="shared" ref="M11:M38" si="6">IFERROR(J11+L11,"")</f>
        <v/>
      </c>
      <c r="N11" s="93"/>
      <c r="O11" s="94" t="str">
        <f>IFERROR(IF($R$4&gt;=SUM(O$9:O10)+M11*0.1,M11*0.1,$R$4-SUM(O$9:O10)),"")</f>
        <v/>
      </c>
      <c r="P11" s="95"/>
      <c r="Q11" s="94" t="str">
        <f t="shared" si="5"/>
        <v/>
      </c>
      <c r="R11" s="94"/>
      <c r="S11" s="28"/>
      <c r="T11" s="75"/>
      <c r="V11" s="81"/>
      <c r="W11" s="82"/>
      <c r="X11" s="84"/>
      <c r="Y11" s="78"/>
      <c r="Z11" s="76"/>
      <c r="AA11" s="76"/>
      <c r="AB11" s="76"/>
    </row>
    <row r="12" spans="2:28" s="80" customFormat="1" ht="19.5" customHeight="1" x14ac:dyDescent="0.15">
      <c r="B12" s="28">
        <v>4</v>
      </c>
      <c r="C12" s="28" t="str">
        <f t="shared" si="0"/>
        <v>火</v>
      </c>
      <c r="D12" s="204">
        <v>0.64583333333333337</v>
      </c>
      <c r="E12" s="205"/>
      <c r="F12" s="204">
        <v>0.72916666666666663</v>
      </c>
      <c r="G12" s="205"/>
      <c r="H12" s="206">
        <f t="shared" si="1"/>
        <v>2</v>
      </c>
      <c r="I12" s="207">
        <f t="shared" si="2"/>
        <v>1</v>
      </c>
      <c r="J12" s="208">
        <f t="shared" si="3"/>
        <v>2000</v>
      </c>
      <c r="K12" s="209">
        <v>2</v>
      </c>
      <c r="L12" s="210">
        <f t="shared" si="4"/>
        <v>1100</v>
      </c>
      <c r="M12" s="211">
        <f t="shared" si="6"/>
        <v>3100</v>
      </c>
      <c r="N12" s="212"/>
      <c r="O12" s="213">
        <f>IFERROR(IF($R$4&gt;=SUM(O$9:O11)+M12*0.1,M12*0.1,$R$4-SUM(O$9:O11)),"")</f>
        <v>310</v>
      </c>
      <c r="P12" s="214"/>
      <c r="Q12" s="213">
        <f t="shared" si="5"/>
        <v>2790</v>
      </c>
      <c r="R12" s="213"/>
      <c r="S12" s="28"/>
      <c r="T12" s="75"/>
      <c r="W12" s="82"/>
      <c r="X12" s="84"/>
    </row>
    <row r="13" spans="2:28" s="80" customFormat="1" ht="19.5" customHeight="1" x14ac:dyDescent="0.15">
      <c r="B13" s="28">
        <v>5</v>
      </c>
      <c r="C13" s="28" t="str">
        <f t="shared" si="0"/>
        <v>水</v>
      </c>
      <c r="D13" s="150"/>
      <c r="E13" s="151"/>
      <c r="F13" s="150"/>
      <c r="G13" s="151"/>
      <c r="H13" s="36" t="str">
        <f t="shared" si="1"/>
        <v/>
      </c>
      <c r="I13" s="28" t="str">
        <f t="shared" si="2"/>
        <v/>
      </c>
      <c r="J13" s="51" t="str">
        <f t="shared" si="3"/>
        <v/>
      </c>
      <c r="K13" s="74"/>
      <c r="L13" s="30" t="str">
        <f t="shared" si="4"/>
        <v/>
      </c>
      <c r="M13" s="92" t="str">
        <f t="shared" si="6"/>
        <v/>
      </c>
      <c r="N13" s="93"/>
      <c r="O13" s="94" t="str">
        <f>IFERROR(IF($R$4&gt;=SUM(O$9:O12)+M13*0.1,M13*0.1,$R$4-SUM(O$9:O12)),"")</f>
        <v/>
      </c>
      <c r="P13" s="95"/>
      <c r="Q13" s="94" t="str">
        <f t="shared" si="5"/>
        <v/>
      </c>
      <c r="R13" s="94"/>
      <c r="S13" s="28"/>
      <c r="T13" s="75"/>
      <c r="W13" s="82"/>
    </row>
    <row r="14" spans="2:28" s="80" customFormat="1" ht="19.5" customHeight="1" x14ac:dyDescent="0.15">
      <c r="B14" s="28">
        <v>6</v>
      </c>
      <c r="C14" s="28" t="str">
        <f t="shared" si="0"/>
        <v>木</v>
      </c>
      <c r="D14" s="150"/>
      <c r="E14" s="151"/>
      <c r="F14" s="150"/>
      <c r="G14" s="151"/>
      <c r="H14" s="36" t="str">
        <f t="shared" si="1"/>
        <v/>
      </c>
      <c r="I14" s="28" t="str">
        <f t="shared" si="2"/>
        <v/>
      </c>
      <c r="J14" s="51" t="str">
        <f t="shared" si="3"/>
        <v/>
      </c>
      <c r="K14" s="74"/>
      <c r="L14" s="30" t="str">
        <f t="shared" si="4"/>
        <v/>
      </c>
      <c r="M14" s="92" t="str">
        <f t="shared" si="6"/>
        <v/>
      </c>
      <c r="N14" s="93"/>
      <c r="O14" s="94" t="str">
        <f>IFERROR(IF($R$4&gt;=SUM(O$9:O13)+M14*0.1,M14*0.1,$R$4-SUM(O$9:O13)),"")</f>
        <v/>
      </c>
      <c r="P14" s="95"/>
      <c r="Q14" s="94" t="str">
        <f t="shared" si="5"/>
        <v/>
      </c>
      <c r="R14" s="94"/>
      <c r="S14" s="28"/>
      <c r="T14" s="75"/>
      <c r="W14" s="82"/>
    </row>
    <row r="15" spans="2:28" s="80" customFormat="1" ht="19.5" customHeight="1" x14ac:dyDescent="0.15">
      <c r="B15" s="28">
        <v>7</v>
      </c>
      <c r="C15" s="28" t="str">
        <f t="shared" si="0"/>
        <v>金</v>
      </c>
      <c r="D15" s="150"/>
      <c r="E15" s="151"/>
      <c r="F15" s="150"/>
      <c r="G15" s="151"/>
      <c r="H15" s="36" t="str">
        <f t="shared" si="1"/>
        <v/>
      </c>
      <c r="I15" s="28" t="str">
        <f t="shared" si="2"/>
        <v/>
      </c>
      <c r="J15" s="51" t="str">
        <f t="shared" si="3"/>
        <v/>
      </c>
      <c r="K15" s="74"/>
      <c r="L15" s="30" t="str">
        <f t="shared" si="4"/>
        <v/>
      </c>
      <c r="M15" s="92" t="str">
        <f t="shared" si="6"/>
        <v/>
      </c>
      <c r="N15" s="93"/>
      <c r="O15" s="94" t="str">
        <f>IFERROR(IF($R$4&gt;=SUM(O$9:O14)+M15*0.1,M15*0.1,$R$4-SUM(O$9:O14)),"")</f>
        <v/>
      </c>
      <c r="P15" s="95"/>
      <c r="Q15" s="94" t="str">
        <f t="shared" si="5"/>
        <v/>
      </c>
      <c r="R15" s="94"/>
      <c r="S15" s="28"/>
      <c r="T15" s="75"/>
      <c r="W15" s="82"/>
    </row>
    <row r="16" spans="2:28" s="80" customFormat="1" ht="19.5" customHeight="1" x14ac:dyDescent="0.15">
      <c r="B16" s="28">
        <v>8</v>
      </c>
      <c r="C16" s="28" t="str">
        <f t="shared" si="0"/>
        <v>土</v>
      </c>
      <c r="D16" s="150"/>
      <c r="E16" s="151"/>
      <c r="F16" s="150"/>
      <c r="G16" s="151"/>
      <c r="H16" s="36" t="str">
        <f t="shared" si="1"/>
        <v/>
      </c>
      <c r="I16" s="28" t="str">
        <f t="shared" si="2"/>
        <v/>
      </c>
      <c r="J16" s="51" t="str">
        <f t="shared" si="3"/>
        <v/>
      </c>
      <c r="K16" s="74"/>
      <c r="L16" s="30" t="str">
        <f t="shared" si="4"/>
        <v/>
      </c>
      <c r="M16" s="92" t="str">
        <f t="shared" si="6"/>
        <v/>
      </c>
      <c r="N16" s="93"/>
      <c r="O16" s="94" t="str">
        <f>IFERROR(IF($R$4&gt;=SUM(O$9:O15)+M16*0.1,M16*0.1,$R$4-SUM(O$9:O15)),"")</f>
        <v/>
      </c>
      <c r="P16" s="95"/>
      <c r="Q16" s="94" t="str">
        <f t="shared" si="5"/>
        <v/>
      </c>
      <c r="R16" s="94"/>
      <c r="S16" s="28"/>
      <c r="T16" s="75"/>
      <c r="W16" s="82"/>
    </row>
    <row r="17" spans="2:28" s="80" customFormat="1" ht="19.5" customHeight="1" x14ac:dyDescent="0.15">
      <c r="B17" s="28">
        <v>9</v>
      </c>
      <c r="C17" s="28" t="str">
        <f t="shared" si="0"/>
        <v>日</v>
      </c>
      <c r="D17" s="150"/>
      <c r="E17" s="151"/>
      <c r="F17" s="150"/>
      <c r="G17" s="151"/>
      <c r="H17" s="36" t="str">
        <f t="shared" si="1"/>
        <v/>
      </c>
      <c r="I17" s="28" t="str">
        <f t="shared" si="2"/>
        <v/>
      </c>
      <c r="J17" s="51" t="str">
        <f t="shared" si="3"/>
        <v/>
      </c>
      <c r="K17" s="74"/>
      <c r="L17" s="30" t="str">
        <f t="shared" si="4"/>
        <v/>
      </c>
      <c r="M17" s="92" t="str">
        <f t="shared" si="6"/>
        <v/>
      </c>
      <c r="N17" s="93"/>
      <c r="O17" s="94" t="str">
        <f>IFERROR(IF($R$4&gt;=SUM(O$9:O16)+M17*0.1,M17*0.1,$R$4-SUM(O$9:O16)),"")</f>
        <v/>
      </c>
      <c r="P17" s="95"/>
      <c r="Q17" s="94" t="str">
        <f t="shared" si="5"/>
        <v/>
      </c>
      <c r="R17" s="94"/>
      <c r="S17" s="28"/>
      <c r="T17" s="75"/>
      <c r="W17" s="82"/>
    </row>
    <row r="18" spans="2:28" s="80" customFormat="1" ht="19.5" customHeight="1" x14ac:dyDescent="0.15">
      <c r="B18" s="28">
        <v>10</v>
      </c>
      <c r="C18" s="28" t="str">
        <f t="shared" si="0"/>
        <v>月</v>
      </c>
      <c r="D18" s="150"/>
      <c r="E18" s="151"/>
      <c r="F18" s="150"/>
      <c r="G18" s="151"/>
      <c r="H18" s="36" t="str">
        <f t="shared" si="1"/>
        <v/>
      </c>
      <c r="I18" s="28" t="str">
        <f t="shared" si="2"/>
        <v/>
      </c>
      <c r="J18" s="51" t="str">
        <f t="shared" si="3"/>
        <v/>
      </c>
      <c r="K18" s="74"/>
      <c r="L18" s="30" t="str">
        <f t="shared" si="4"/>
        <v/>
      </c>
      <c r="M18" s="92" t="str">
        <f t="shared" si="6"/>
        <v/>
      </c>
      <c r="N18" s="93"/>
      <c r="O18" s="94" t="str">
        <f>IFERROR(IF($R$4&gt;=SUM(O$9:O17)+M18*0.1,M18*0.1,$R$4-SUM(O$9:O17)),"")</f>
        <v/>
      </c>
      <c r="P18" s="95"/>
      <c r="Q18" s="94" t="str">
        <f t="shared" si="5"/>
        <v/>
      </c>
      <c r="R18" s="94"/>
      <c r="S18" s="28"/>
      <c r="T18" s="75"/>
      <c r="W18" s="82"/>
    </row>
    <row r="19" spans="2:28" s="80" customFormat="1" ht="19.5" customHeight="1" x14ac:dyDescent="0.15">
      <c r="B19" s="28">
        <v>11</v>
      </c>
      <c r="C19" s="28" t="str">
        <f t="shared" si="0"/>
        <v>火</v>
      </c>
      <c r="D19" s="204">
        <v>0.64583333333333337</v>
      </c>
      <c r="E19" s="205"/>
      <c r="F19" s="204">
        <v>0.72916666666666663</v>
      </c>
      <c r="G19" s="205"/>
      <c r="H19" s="206">
        <f t="shared" si="1"/>
        <v>2</v>
      </c>
      <c r="I19" s="207">
        <f t="shared" si="2"/>
        <v>1</v>
      </c>
      <c r="J19" s="208">
        <f t="shared" si="3"/>
        <v>2000</v>
      </c>
      <c r="K19" s="209">
        <v>2</v>
      </c>
      <c r="L19" s="210">
        <f t="shared" si="4"/>
        <v>1100</v>
      </c>
      <c r="M19" s="211">
        <f t="shared" si="6"/>
        <v>3100</v>
      </c>
      <c r="N19" s="212"/>
      <c r="O19" s="213">
        <f>IFERROR(IF($R$4&gt;=SUM(O$9:O18)+M19*0.1,M19*0.1,$R$4-SUM(O$9:O18)),"")</f>
        <v>310</v>
      </c>
      <c r="P19" s="214"/>
      <c r="Q19" s="213">
        <f t="shared" si="5"/>
        <v>2790</v>
      </c>
      <c r="R19" s="213"/>
      <c r="S19" s="28"/>
      <c r="T19" s="75"/>
      <c r="W19" s="82"/>
    </row>
    <row r="20" spans="2:28" s="80" customFormat="1" ht="19.5" customHeight="1" x14ac:dyDescent="0.15">
      <c r="B20" s="28">
        <v>12</v>
      </c>
      <c r="C20" s="28" t="str">
        <f t="shared" si="0"/>
        <v>水</v>
      </c>
      <c r="D20" s="150"/>
      <c r="E20" s="151"/>
      <c r="F20" s="150"/>
      <c r="G20" s="151"/>
      <c r="H20" s="36" t="str">
        <f t="shared" si="1"/>
        <v/>
      </c>
      <c r="I20" s="28" t="str">
        <f t="shared" si="2"/>
        <v/>
      </c>
      <c r="J20" s="51" t="str">
        <f t="shared" si="3"/>
        <v/>
      </c>
      <c r="K20" s="74"/>
      <c r="L20" s="30" t="str">
        <f t="shared" si="4"/>
        <v/>
      </c>
      <c r="M20" s="92" t="str">
        <f t="shared" si="6"/>
        <v/>
      </c>
      <c r="N20" s="93"/>
      <c r="O20" s="94" t="str">
        <f>IFERROR(IF($R$4&gt;=SUM(O$9:O19)+M20*0.1,M20*0.1,$R$4-SUM(O$9:O19)),"")</f>
        <v/>
      </c>
      <c r="P20" s="95"/>
      <c r="Q20" s="94" t="str">
        <f t="shared" si="5"/>
        <v/>
      </c>
      <c r="R20" s="94"/>
      <c r="S20" s="28"/>
      <c r="T20" s="75"/>
      <c r="W20" s="82"/>
    </row>
    <row r="21" spans="2:28" s="80" customFormat="1" ht="19.5" customHeight="1" x14ac:dyDescent="0.15">
      <c r="B21" s="28">
        <v>13</v>
      </c>
      <c r="C21" s="28" t="str">
        <f t="shared" si="0"/>
        <v>木</v>
      </c>
      <c r="D21" s="150"/>
      <c r="E21" s="151"/>
      <c r="F21" s="150"/>
      <c r="G21" s="151"/>
      <c r="H21" s="36" t="str">
        <f t="shared" si="1"/>
        <v/>
      </c>
      <c r="I21" s="28" t="str">
        <f t="shared" si="2"/>
        <v/>
      </c>
      <c r="J21" s="51" t="str">
        <f t="shared" si="3"/>
        <v/>
      </c>
      <c r="K21" s="74"/>
      <c r="L21" s="30" t="str">
        <f t="shared" si="4"/>
        <v/>
      </c>
      <c r="M21" s="92" t="str">
        <f t="shared" si="6"/>
        <v/>
      </c>
      <c r="N21" s="93"/>
      <c r="O21" s="94" t="str">
        <f>IFERROR(IF($R$4&gt;=SUM(O$9:O20)+M21*0.1,M21*0.1,$R$4-SUM(O$9:O20)),"")</f>
        <v/>
      </c>
      <c r="P21" s="95"/>
      <c r="Q21" s="94" t="str">
        <f t="shared" si="5"/>
        <v/>
      </c>
      <c r="R21" s="94"/>
      <c r="S21" s="28"/>
      <c r="T21" s="75"/>
      <c r="W21" s="82"/>
    </row>
    <row r="22" spans="2:28" s="80" customFormat="1" ht="19.5" customHeight="1" x14ac:dyDescent="0.15">
      <c r="B22" s="28">
        <v>14</v>
      </c>
      <c r="C22" s="28" t="str">
        <f t="shared" si="0"/>
        <v>金</v>
      </c>
      <c r="D22" s="150"/>
      <c r="E22" s="151"/>
      <c r="F22" s="150"/>
      <c r="G22" s="151"/>
      <c r="H22" s="36" t="str">
        <f t="shared" si="1"/>
        <v/>
      </c>
      <c r="I22" s="28" t="str">
        <f t="shared" si="2"/>
        <v/>
      </c>
      <c r="J22" s="51" t="str">
        <f t="shared" si="3"/>
        <v/>
      </c>
      <c r="K22" s="74"/>
      <c r="L22" s="30" t="str">
        <f t="shared" si="4"/>
        <v/>
      </c>
      <c r="M22" s="92" t="str">
        <f t="shared" si="6"/>
        <v/>
      </c>
      <c r="N22" s="93"/>
      <c r="O22" s="94" t="str">
        <f>IFERROR(IF($R$4&gt;=SUM(O$9:O21)+M22*0.1,M22*0.1,$R$4-SUM(O$9:O21)),"")</f>
        <v/>
      </c>
      <c r="P22" s="95"/>
      <c r="Q22" s="94" t="str">
        <f t="shared" si="5"/>
        <v/>
      </c>
      <c r="R22" s="94"/>
      <c r="S22" s="28"/>
      <c r="T22" s="75"/>
      <c r="W22" s="82"/>
    </row>
    <row r="23" spans="2:28" s="80" customFormat="1" ht="19.5" customHeight="1" x14ac:dyDescent="0.15">
      <c r="B23" s="28">
        <v>15</v>
      </c>
      <c r="C23" s="28" t="str">
        <f t="shared" si="0"/>
        <v>土</v>
      </c>
      <c r="D23" s="204">
        <v>0.40625</v>
      </c>
      <c r="E23" s="205"/>
      <c r="F23" s="204">
        <v>0.72916666666666663</v>
      </c>
      <c r="G23" s="205"/>
      <c r="H23" s="206">
        <f t="shared" si="1"/>
        <v>7.5</v>
      </c>
      <c r="I23" s="207">
        <f t="shared" si="2"/>
        <v>2</v>
      </c>
      <c r="J23" s="208">
        <f t="shared" si="3"/>
        <v>4000</v>
      </c>
      <c r="K23" s="209">
        <v>2</v>
      </c>
      <c r="L23" s="210">
        <f t="shared" si="4"/>
        <v>1100</v>
      </c>
      <c r="M23" s="211">
        <f t="shared" si="6"/>
        <v>5100</v>
      </c>
      <c r="N23" s="212"/>
      <c r="O23" s="213">
        <f>IFERROR(IF($R$4&gt;=SUM(O$9:O22)+M23*0.1,M23*0.1,$R$4-SUM(O$9:O22)),"")</f>
        <v>510</v>
      </c>
      <c r="P23" s="214"/>
      <c r="Q23" s="213">
        <f t="shared" si="5"/>
        <v>4590</v>
      </c>
      <c r="R23" s="213"/>
      <c r="S23" s="28"/>
      <c r="T23" s="75"/>
      <c r="W23" s="82"/>
    </row>
    <row r="24" spans="2:28" s="80" customFormat="1" ht="19.5" customHeight="1" x14ac:dyDescent="0.15">
      <c r="B24" s="28">
        <v>16</v>
      </c>
      <c r="C24" s="28" t="str">
        <f t="shared" si="0"/>
        <v>日</v>
      </c>
      <c r="D24" s="150"/>
      <c r="E24" s="151"/>
      <c r="F24" s="150"/>
      <c r="G24" s="151"/>
      <c r="H24" s="36" t="str">
        <f t="shared" si="1"/>
        <v/>
      </c>
      <c r="I24" s="28" t="str">
        <f t="shared" si="2"/>
        <v/>
      </c>
      <c r="J24" s="51" t="str">
        <f t="shared" si="3"/>
        <v/>
      </c>
      <c r="K24" s="74"/>
      <c r="L24" s="30" t="str">
        <f t="shared" si="4"/>
        <v/>
      </c>
      <c r="M24" s="92" t="str">
        <f t="shared" si="6"/>
        <v/>
      </c>
      <c r="N24" s="93"/>
      <c r="O24" s="94" t="str">
        <f>IFERROR(IF($R$4&gt;=SUM(O$9:O23)+M24*0.1,M24*0.1,$R$4-SUM(O$9:O23)),"")</f>
        <v/>
      </c>
      <c r="P24" s="95"/>
      <c r="Q24" s="94" t="str">
        <f t="shared" si="5"/>
        <v/>
      </c>
      <c r="R24" s="94"/>
      <c r="S24" s="28"/>
      <c r="T24" s="75"/>
      <c r="W24" s="82"/>
    </row>
    <row r="25" spans="2:28" s="80" customFormat="1" ht="19.5" customHeight="1" x14ac:dyDescent="0.15">
      <c r="B25" s="28">
        <v>17</v>
      </c>
      <c r="C25" s="28" t="str">
        <f t="shared" si="0"/>
        <v>月</v>
      </c>
      <c r="D25" s="150"/>
      <c r="E25" s="151"/>
      <c r="F25" s="150"/>
      <c r="G25" s="151"/>
      <c r="H25" s="36" t="str">
        <f t="shared" si="1"/>
        <v/>
      </c>
      <c r="I25" s="28" t="str">
        <f t="shared" si="2"/>
        <v/>
      </c>
      <c r="J25" s="51" t="str">
        <f t="shared" si="3"/>
        <v/>
      </c>
      <c r="K25" s="74"/>
      <c r="L25" s="30" t="str">
        <f t="shared" si="4"/>
        <v/>
      </c>
      <c r="M25" s="92" t="str">
        <f t="shared" si="6"/>
        <v/>
      </c>
      <c r="N25" s="93"/>
      <c r="O25" s="94" t="str">
        <f>IFERROR(IF($R$4&gt;=SUM(O$9:O24)+M25*0.1,M25*0.1,$R$4-SUM(O$9:O24)),"")</f>
        <v/>
      </c>
      <c r="P25" s="95"/>
      <c r="Q25" s="94" t="str">
        <f t="shared" si="5"/>
        <v/>
      </c>
      <c r="R25" s="94"/>
      <c r="S25" s="28"/>
      <c r="T25" s="75"/>
      <c r="W25" s="82"/>
    </row>
    <row r="26" spans="2:28" s="80" customFormat="1" ht="19.5" customHeight="1" x14ac:dyDescent="0.15">
      <c r="B26" s="28">
        <v>18</v>
      </c>
      <c r="C26" s="28" t="str">
        <f t="shared" si="0"/>
        <v>火</v>
      </c>
      <c r="D26" s="204">
        <v>0.64583333333333337</v>
      </c>
      <c r="E26" s="205"/>
      <c r="F26" s="204">
        <v>0.72916666666666663</v>
      </c>
      <c r="G26" s="205"/>
      <c r="H26" s="206">
        <f t="shared" si="1"/>
        <v>2</v>
      </c>
      <c r="I26" s="207">
        <f t="shared" si="2"/>
        <v>1</v>
      </c>
      <c r="J26" s="208">
        <f t="shared" si="3"/>
        <v>2000</v>
      </c>
      <c r="K26" s="209">
        <v>2</v>
      </c>
      <c r="L26" s="210">
        <f t="shared" si="4"/>
        <v>1100</v>
      </c>
      <c r="M26" s="215"/>
      <c r="N26" s="216"/>
      <c r="O26" s="213">
        <v>310</v>
      </c>
      <c r="P26" s="214"/>
      <c r="Q26" s="213">
        <v>2790</v>
      </c>
      <c r="R26" s="213"/>
      <c r="S26" s="28"/>
      <c r="T26" s="75"/>
      <c r="W26" s="82"/>
    </row>
    <row r="27" spans="2:28" s="80" customFormat="1" ht="19.5" customHeight="1" x14ac:dyDescent="0.15">
      <c r="B27" s="28">
        <v>19</v>
      </c>
      <c r="C27" s="28" t="str">
        <f t="shared" si="0"/>
        <v>水</v>
      </c>
      <c r="D27" s="150"/>
      <c r="E27" s="151"/>
      <c r="F27" s="150"/>
      <c r="G27" s="151"/>
      <c r="H27" s="36" t="str">
        <f t="shared" si="1"/>
        <v/>
      </c>
      <c r="I27" s="28" t="str">
        <f t="shared" si="2"/>
        <v/>
      </c>
      <c r="J27" s="51" t="str">
        <f t="shared" si="3"/>
        <v/>
      </c>
      <c r="K27" s="74"/>
      <c r="L27" s="30" t="str">
        <f t="shared" si="4"/>
        <v/>
      </c>
      <c r="M27" s="92" t="str">
        <f t="shared" si="6"/>
        <v/>
      </c>
      <c r="N27" s="93"/>
      <c r="O27" s="94" t="str">
        <f>IFERROR(IF($R$4&gt;=SUM(O$9:O26)+M27*0.1,M27*0.1,$R$4-SUM(O$9:O26)),"")</f>
        <v/>
      </c>
      <c r="P27" s="95"/>
      <c r="Q27" s="94" t="str">
        <f t="shared" si="5"/>
        <v/>
      </c>
      <c r="R27" s="94"/>
      <c r="S27" s="28"/>
      <c r="T27" s="75"/>
      <c r="W27" s="82"/>
    </row>
    <row r="28" spans="2:28" s="76" customFormat="1" ht="19.5" customHeight="1" x14ac:dyDescent="0.15">
      <c r="B28" s="28">
        <v>20</v>
      </c>
      <c r="C28" s="28" t="str">
        <f t="shared" si="0"/>
        <v>木</v>
      </c>
      <c r="D28" s="150"/>
      <c r="E28" s="151"/>
      <c r="F28" s="150"/>
      <c r="G28" s="151"/>
      <c r="H28" s="36" t="str">
        <f t="shared" si="1"/>
        <v/>
      </c>
      <c r="I28" s="28" t="str">
        <f t="shared" si="2"/>
        <v/>
      </c>
      <c r="J28" s="51" t="str">
        <f t="shared" si="3"/>
        <v/>
      </c>
      <c r="K28" s="74"/>
      <c r="L28" s="30" t="str">
        <f t="shared" si="4"/>
        <v/>
      </c>
      <c r="M28" s="92" t="str">
        <f t="shared" si="6"/>
        <v/>
      </c>
      <c r="N28" s="93"/>
      <c r="O28" s="94" t="str">
        <f>IFERROR(IF($R$4&gt;=SUM(O$9:O27)+M28*0.1,M28*0.1,$R$4-SUM(O$9:O27)),"")</f>
        <v/>
      </c>
      <c r="P28" s="95"/>
      <c r="Q28" s="94" t="str">
        <f t="shared" si="5"/>
        <v/>
      </c>
      <c r="R28" s="94"/>
      <c r="S28" s="28"/>
      <c r="T28" s="75"/>
      <c r="V28" s="77"/>
      <c r="W28" s="82"/>
      <c r="X28" s="77"/>
    </row>
    <row r="29" spans="2:28" s="80" customFormat="1" ht="19.5" customHeight="1" x14ac:dyDescent="0.15">
      <c r="B29" s="28">
        <v>21</v>
      </c>
      <c r="C29" s="28" t="str">
        <f t="shared" si="0"/>
        <v>金</v>
      </c>
      <c r="D29" s="150"/>
      <c r="E29" s="151"/>
      <c r="F29" s="150"/>
      <c r="G29" s="151"/>
      <c r="H29" s="36" t="str">
        <f t="shared" si="1"/>
        <v/>
      </c>
      <c r="I29" s="28" t="str">
        <f t="shared" si="2"/>
        <v/>
      </c>
      <c r="J29" s="51" t="str">
        <f t="shared" si="3"/>
        <v/>
      </c>
      <c r="K29" s="74"/>
      <c r="L29" s="30" t="str">
        <f t="shared" si="4"/>
        <v/>
      </c>
      <c r="M29" s="92" t="str">
        <f t="shared" si="6"/>
        <v/>
      </c>
      <c r="N29" s="93"/>
      <c r="O29" s="94" t="str">
        <f>IFERROR(IF($R$4&gt;=SUM(O$9:O28)+M29*0.1,M29*0.1,$R$4-SUM(O$9:O28)),"")</f>
        <v/>
      </c>
      <c r="P29" s="95"/>
      <c r="Q29" s="94" t="str">
        <f t="shared" si="5"/>
        <v/>
      </c>
      <c r="R29" s="94"/>
      <c r="S29" s="28"/>
      <c r="T29" s="75"/>
      <c r="V29" s="81"/>
      <c r="W29" s="82"/>
      <c r="X29" s="81"/>
      <c r="Z29" s="76"/>
      <c r="AA29" s="76"/>
      <c r="AB29" s="76"/>
    </row>
    <row r="30" spans="2:28" s="80" customFormat="1" ht="19.5" customHeight="1" x14ac:dyDescent="0.15">
      <c r="B30" s="28">
        <v>22</v>
      </c>
      <c r="C30" s="28" t="str">
        <f t="shared" si="0"/>
        <v>土</v>
      </c>
      <c r="D30" s="150"/>
      <c r="E30" s="151"/>
      <c r="F30" s="150"/>
      <c r="G30" s="151"/>
      <c r="H30" s="36" t="str">
        <f t="shared" si="1"/>
        <v/>
      </c>
      <c r="I30" s="28" t="str">
        <f t="shared" si="2"/>
        <v/>
      </c>
      <c r="J30" s="51" t="str">
        <f t="shared" si="3"/>
        <v/>
      </c>
      <c r="K30" s="74"/>
      <c r="L30" s="30" t="str">
        <f t="shared" si="4"/>
        <v/>
      </c>
      <c r="M30" s="92" t="str">
        <f t="shared" si="6"/>
        <v/>
      </c>
      <c r="N30" s="93"/>
      <c r="O30" s="94" t="str">
        <f>IFERROR(IF($R$4&gt;=SUM(O$9:O29)+M30*0.1,M30*0.1,$R$4-SUM(O$9:O29)),"")</f>
        <v/>
      </c>
      <c r="P30" s="95"/>
      <c r="Q30" s="94" t="str">
        <f t="shared" si="5"/>
        <v/>
      </c>
      <c r="R30" s="94"/>
      <c r="S30" s="28"/>
      <c r="T30" s="75"/>
      <c r="V30" s="81"/>
      <c r="W30" s="82"/>
      <c r="X30" s="81"/>
      <c r="Z30" s="76"/>
      <c r="AA30" s="76"/>
      <c r="AB30" s="76"/>
    </row>
    <row r="31" spans="2:28" s="80" customFormat="1" ht="19.5" customHeight="1" x14ac:dyDescent="0.15">
      <c r="B31" s="28">
        <v>23</v>
      </c>
      <c r="C31" s="28" t="str">
        <f t="shared" si="0"/>
        <v>日</v>
      </c>
      <c r="D31" s="150"/>
      <c r="E31" s="151"/>
      <c r="F31" s="150"/>
      <c r="G31" s="151"/>
      <c r="H31" s="36" t="str">
        <f t="shared" si="1"/>
        <v/>
      </c>
      <c r="I31" s="28" t="str">
        <f t="shared" si="2"/>
        <v/>
      </c>
      <c r="J31" s="51" t="str">
        <f t="shared" si="3"/>
        <v/>
      </c>
      <c r="K31" s="74"/>
      <c r="L31" s="30" t="str">
        <f t="shared" si="4"/>
        <v/>
      </c>
      <c r="M31" s="92" t="str">
        <f t="shared" si="6"/>
        <v/>
      </c>
      <c r="N31" s="93"/>
      <c r="O31" s="94" t="str">
        <f>IFERROR(IF($R$4&gt;=SUM(O$9:O30)+M31*0.1,M31*0.1,$R$4-SUM(O$9:O30)),"")</f>
        <v/>
      </c>
      <c r="P31" s="95"/>
      <c r="Q31" s="94" t="str">
        <f t="shared" si="5"/>
        <v/>
      </c>
      <c r="R31" s="94"/>
      <c r="S31" s="28"/>
      <c r="T31" s="75"/>
      <c r="W31" s="82"/>
    </row>
    <row r="32" spans="2:28" s="80" customFormat="1" ht="19.5" customHeight="1" x14ac:dyDescent="0.15">
      <c r="B32" s="28">
        <v>24</v>
      </c>
      <c r="C32" s="28" t="str">
        <f t="shared" si="0"/>
        <v>月</v>
      </c>
      <c r="D32" s="150"/>
      <c r="E32" s="151"/>
      <c r="F32" s="150"/>
      <c r="G32" s="151"/>
      <c r="H32" s="36" t="str">
        <f t="shared" si="1"/>
        <v/>
      </c>
      <c r="I32" s="28" t="str">
        <f t="shared" si="2"/>
        <v/>
      </c>
      <c r="J32" s="51" t="str">
        <f t="shared" si="3"/>
        <v/>
      </c>
      <c r="K32" s="74"/>
      <c r="L32" s="30" t="str">
        <f t="shared" si="4"/>
        <v/>
      </c>
      <c r="M32" s="92" t="str">
        <f t="shared" si="6"/>
        <v/>
      </c>
      <c r="N32" s="93"/>
      <c r="O32" s="94" t="str">
        <f>IFERROR(IF($R$4&gt;=SUM(O$9:O31)+M32*0.1,M32*0.1,$R$4-SUM(O$9:O31)),"")</f>
        <v/>
      </c>
      <c r="P32" s="95"/>
      <c r="Q32" s="94" t="str">
        <f t="shared" si="5"/>
        <v/>
      </c>
      <c r="R32" s="94"/>
      <c r="S32" s="28"/>
      <c r="T32" s="75"/>
      <c r="W32" s="82"/>
    </row>
    <row r="33" spans="2:23" s="80" customFormat="1" ht="19.5" customHeight="1" x14ac:dyDescent="0.15">
      <c r="B33" s="28">
        <v>25</v>
      </c>
      <c r="C33" s="28" t="str">
        <f t="shared" si="0"/>
        <v>火</v>
      </c>
      <c r="D33" s="204">
        <v>0.64583333333333337</v>
      </c>
      <c r="E33" s="205"/>
      <c r="F33" s="204">
        <v>0.72916666666666663</v>
      </c>
      <c r="G33" s="205"/>
      <c r="H33" s="206">
        <f t="shared" si="1"/>
        <v>2</v>
      </c>
      <c r="I33" s="207">
        <f t="shared" si="2"/>
        <v>1</v>
      </c>
      <c r="J33" s="208">
        <f t="shared" si="3"/>
        <v>2000</v>
      </c>
      <c r="K33" s="209">
        <v>2</v>
      </c>
      <c r="L33" s="210">
        <f t="shared" si="4"/>
        <v>1100</v>
      </c>
      <c r="M33" s="211">
        <f t="shared" si="6"/>
        <v>3100</v>
      </c>
      <c r="N33" s="212"/>
      <c r="O33" s="213">
        <f>IFERROR(IF($R$4&gt;=SUM(O$9:O32)+M33*0.1,M33*0.1,$R$4-SUM(O$9:O32)),"")</f>
        <v>310</v>
      </c>
      <c r="P33" s="214"/>
      <c r="Q33" s="213">
        <f t="shared" si="5"/>
        <v>2790</v>
      </c>
      <c r="R33" s="213"/>
      <c r="S33" s="28"/>
      <c r="T33" s="75"/>
      <c r="W33" s="82"/>
    </row>
    <row r="34" spans="2:23" s="80" customFormat="1" ht="19.5" customHeight="1" x14ac:dyDescent="0.15">
      <c r="B34" s="28">
        <v>26</v>
      </c>
      <c r="C34" s="28" t="str">
        <f t="shared" si="0"/>
        <v>水</v>
      </c>
      <c r="D34" s="150"/>
      <c r="E34" s="151"/>
      <c r="F34" s="150"/>
      <c r="G34" s="151"/>
      <c r="H34" s="36" t="str">
        <f t="shared" si="1"/>
        <v/>
      </c>
      <c r="I34" s="28" t="str">
        <f t="shared" si="2"/>
        <v/>
      </c>
      <c r="J34" s="51" t="str">
        <f t="shared" si="3"/>
        <v/>
      </c>
      <c r="K34" s="74"/>
      <c r="L34" s="30" t="str">
        <f t="shared" si="4"/>
        <v/>
      </c>
      <c r="M34" s="92" t="str">
        <f t="shared" si="6"/>
        <v/>
      </c>
      <c r="N34" s="93"/>
      <c r="O34" s="94" t="str">
        <f>IFERROR(IF($R$4&gt;=SUM(O$9:O33)+M34*0.1,M34*0.1,$R$4-SUM(O$9:O33)),"")</f>
        <v/>
      </c>
      <c r="P34" s="95"/>
      <c r="Q34" s="94" t="str">
        <f t="shared" si="5"/>
        <v/>
      </c>
      <c r="R34" s="94"/>
      <c r="S34" s="28"/>
      <c r="T34" s="75"/>
      <c r="W34" s="82"/>
    </row>
    <row r="35" spans="2:23" s="80" customFormat="1" ht="19.5" customHeight="1" x14ac:dyDescent="0.15">
      <c r="B35" s="28">
        <v>28</v>
      </c>
      <c r="C35" s="28" t="str">
        <f t="shared" si="0"/>
        <v>金</v>
      </c>
      <c r="D35" s="150"/>
      <c r="E35" s="151"/>
      <c r="F35" s="150"/>
      <c r="G35" s="151"/>
      <c r="H35" s="36" t="str">
        <f t="shared" si="1"/>
        <v/>
      </c>
      <c r="I35" s="28" t="str">
        <f t="shared" si="2"/>
        <v/>
      </c>
      <c r="J35" s="51" t="str">
        <f t="shared" si="3"/>
        <v/>
      </c>
      <c r="K35" s="74"/>
      <c r="L35" s="30" t="str">
        <f t="shared" si="4"/>
        <v/>
      </c>
      <c r="M35" s="92" t="str">
        <f t="shared" si="6"/>
        <v/>
      </c>
      <c r="N35" s="93"/>
      <c r="O35" s="94" t="str">
        <f>IFERROR(IF($R$4&gt;=SUM(O$9:O34)+M35*0.1,M35*0.1,$R$4-SUM(O$9:O34)),"")</f>
        <v/>
      </c>
      <c r="P35" s="95"/>
      <c r="Q35" s="94" t="str">
        <f t="shared" si="5"/>
        <v/>
      </c>
      <c r="R35" s="94"/>
      <c r="S35" s="28"/>
      <c r="T35" s="75"/>
      <c r="W35" s="82"/>
    </row>
    <row r="36" spans="2:23" s="80" customFormat="1" ht="19.5" customHeight="1" x14ac:dyDescent="0.15">
      <c r="B36" s="28">
        <f>IF(DAY(DATE($Q$2+2018,$S$2+1,1)-1)&gt;=29,29,"")</f>
        <v>29</v>
      </c>
      <c r="C36" s="28" t="str">
        <f t="shared" si="0"/>
        <v>土</v>
      </c>
      <c r="D36" s="150"/>
      <c r="E36" s="151"/>
      <c r="F36" s="150"/>
      <c r="G36" s="151"/>
      <c r="H36" s="36" t="str">
        <f t="shared" si="1"/>
        <v/>
      </c>
      <c r="I36" s="28" t="str">
        <f t="shared" si="2"/>
        <v/>
      </c>
      <c r="J36" s="51" t="str">
        <f t="shared" si="3"/>
        <v/>
      </c>
      <c r="K36" s="74"/>
      <c r="L36" s="30" t="str">
        <f t="shared" si="4"/>
        <v/>
      </c>
      <c r="M36" s="92" t="str">
        <f t="shared" si="6"/>
        <v/>
      </c>
      <c r="N36" s="93"/>
      <c r="O36" s="94" t="str">
        <f>IFERROR(IF($R$4&gt;=SUM(O$9:O35)+M36*0.1,M36*0.1,$R$4-SUM(O$9:O35)),"")</f>
        <v/>
      </c>
      <c r="P36" s="95"/>
      <c r="Q36" s="94" t="str">
        <f t="shared" si="5"/>
        <v/>
      </c>
      <c r="R36" s="94"/>
      <c r="S36" s="28"/>
      <c r="T36" s="75"/>
      <c r="W36" s="82"/>
    </row>
    <row r="37" spans="2:23" s="80" customFormat="1" ht="19.5" customHeight="1" x14ac:dyDescent="0.15">
      <c r="B37" s="28">
        <f>IF(DAY(DATE($Q$2+2018,$S$2+1,1)-1)&gt;=30,30,"")</f>
        <v>30</v>
      </c>
      <c r="C37" s="28" t="str">
        <f t="shared" si="0"/>
        <v>日</v>
      </c>
      <c r="D37" s="150"/>
      <c r="E37" s="151"/>
      <c r="F37" s="150"/>
      <c r="G37" s="151"/>
      <c r="H37" s="36" t="str">
        <f t="shared" si="1"/>
        <v/>
      </c>
      <c r="I37" s="28" t="str">
        <f t="shared" si="2"/>
        <v/>
      </c>
      <c r="J37" s="51" t="str">
        <f t="shared" si="3"/>
        <v/>
      </c>
      <c r="K37" s="74"/>
      <c r="L37" s="30" t="str">
        <f t="shared" si="4"/>
        <v/>
      </c>
      <c r="M37" s="92" t="str">
        <f t="shared" si="6"/>
        <v/>
      </c>
      <c r="N37" s="93"/>
      <c r="O37" s="94" t="str">
        <f>IFERROR(IF($R$4&gt;=SUM(O$9:O36)+M37*0.1,M37*0.1,$R$4-SUM(O$9:O36)),"")</f>
        <v/>
      </c>
      <c r="P37" s="95"/>
      <c r="Q37" s="94" t="str">
        <f t="shared" si="5"/>
        <v/>
      </c>
      <c r="R37" s="94"/>
      <c r="S37" s="28"/>
      <c r="T37" s="75"/>
      <c r="W37" s="82"/>
    </row>
    <row r="38" spans="2:23" s="80" customFormat="1" ht="19.5" customHeight="1" thickBot="1" x14ac:dyDescent="0.2">
      <c r="B38" s="28" t="str">
        <f>IF(DAY(DATE($Q$2+2018,$S$2+1,1)-1)=31,31,"")</f>
        <v/>
      </c>
      <c r="C38" s="28" t="str">
        <f t="shared" si="0"/>
        <v/>
      </c>
      <c r="D38" s="150"/>
      <c r="E38" s="151"/>
      <c r="F38" s="155"/>
      <c r="G38" s="156"/>
      <c r="H38" s="37" t="str">
        <f t="shared" si="1"/>
        <v/>
      </c>
      <c r="I38" s="40" t="str">
        <f t="shared" si="2"/>
        <v/>
      </c>
      <c r="J38" s="52" t="str">
        <f t="shared" si="3"/>
        <v/>
      </c>
      <c r="K38" s="85"/>
      <c r="L38" s="43" t="str">
        <f t="shared" si="4"/>
        <v/>
      </c>
      <c r="M38" s="96" t="str">
        <f t="shared" si="6"/>
        <v/>
      </c>
      <c r="N38" s="97"/>
      <c r="O38" s="98" t="str">
        <f>IFERROR(IF($R$4&gt;=SUM(O$9:O37)+M38*0.1,M38*0.1,$R$4-SUM(O$9:O37)),"")</f>
        <v/>
      </c>
      <c r="P38" s="99"/>
      <c r="Q38" s="98" t="str">
        <f t="shared" si="5"/>
        <v/>
      </c>
      <c r="R38" s="98"/>
      <c r="S38" s="28"/>
      <c r="T38" s="75"/>
      <c r="W38" s="82"/>
    </row>
    <row r="39" spans="2:23" s="80" customFormat="1" ht="24" customHeight="1" thickBot="1" x14ac:dyDescent="0.2">
      <c r="B39" s="86"/>
      <c r="C39" s="86"/>
      <c r="D39" s="67"/>
      <c r="E39" s="67"/>
      <c r="F39" s="152" t="s">
        <v>22</v>
      </c>
      <c r="G39" s="153"/>
      <c r="H39" s="154"/>
      <c r="I39" s="217">
        <f>COUNT(I9:I38)</f>
        <v>5</v>
      </c>
      <c r="J39" s="88" t="s">
        <v>9</v>
      </c>
      <c r="K39" s="218">
        <f>SUM(K9:K38)</f>
        <v>10</v>
      </c>
      <c r="L39" s="219">
        <f>SUM(L9:L38)</f>
        <v>5500</v>
      </c>
      <c r="M39" s="220">
        <v>17500</v>
      </c>
      <c r="N39" s="221"/>
      <c r="O39" s="222">
        <f>SUM(O9:P38)</f>
        <v>1750</v>
      </c>
      <c r="P39" s="222">
        <f>SUM(P9:P27)</f>
        <v>0</v>
      </c>
      <c r="Q39" s="222">
        <f>SUM(Q9:R38)</f>
        <v>15750</v>
      </c>
      <c r="R39" s="223">
        <f>SUM(R9:R27)</f>
        <v>0</v>
      </c>
      <c r="S39" s="67"/>
      <c r="T39" s="67"/>
    </row>
    <row r="40" spans="2:23" s="80" customFormat="1" ht="30" customHeight="1" x14ac:dyDescent="0.15">
      <c r="B40" s="67"/>
      <c r="C40" s="67"/>
      <c r="D40" s="67"/>
      <c r="E40" s="67"/>
      <c r="F40" s="67"/>
      <c r="G40" s="67"/>
      <c r="H40" s="67"/>
      <c r="J40" s="67"/>
      <c r="K40" s="67"/>
      <c r="L40" s="67"/>
      <c r="M40" s="67"/>
      <c r="N40" s="67"/>
      <c r="O40" s="67"/>
      <c r="P40" s="67"/>
      <c r="Q40" s="67"/>
      <c r="R40" s="67"/>
      <c r="S40" s="67"/>
      <c r="T40" s="67"/>
    </row>
    <row r="41" spans="2:23" s="80" customFormat="1" ht="30" customHeight="1" x14ac:dyDescent="0.15">
      <c r="B41" s="67"/>
      <c r="C41" s="67"/>
      <c r="D41" s="67"/>
      <c r="E41" s="67"/>
      <c r="F41" s="67"/>
      <c r="G41" s="67"/>
      <c r="H41" s="67"/>
      <c r="I41" s="67"/>
      <c r="J41" s="67"/>
      <c r="K41" s="67"/>
      <c r="L41" s="67"/>
      <c r="M41" s="67"/>
      <c r="N41" s="67"/>
      <c r="O41" s="67"/>
      <c r="P41" s="67"/>
      <c r="Q41" s="67"/>
      <c r="R41" s="67"/>
      <c r="S41" s="67"/>
      <c r="T41" s="67"/>
    </row>
    <row r="42" spans="2:23" s="80" customFormat="1" ht="30" customHeight="1" x14ac:dyDescent="0.15">
      <c r="B42" s="67"/>
      <c r="C42" s="67"/>
      <c r="D42" s="67"/>
      <c r="E42" s="67"/>
      <c r="F42" s="67"/>
      <c r="G42" s="67"/>
      <c r="H42" s="67"/>
      <c r="I42" s="67"/>
      <c r="J42" s="67"/>
      <c r="K42" s="67"/>
      <c r="L42" s="67"/>
      <c r="M42" s="67"/>
      <c r="N42" s="67"/>
      <c r="O42" s="67"/>
      <c r="P42" s="67"/>
      <c r="Q42" s="67"/>
      <c r="R42" s="67"/>
      <c r="S42" s="67"/>
      <c r="T42" s="67"/>
    </row>
    <row r="43" spans="2:23" s="80" customFormat="1" ht="30" customHeight="1" x14ac:dyDescent="0.15">
      <c r="B43" s="67"/>
      <c r="C43" s="67"/>
      <c r="D43" s="67"/>
      <c r="E43" s="67"/>
      <c r="F43" s="67"/>
      <c r="G43" s="67"/>
      <c r="H43" s="67"/>
      <c r="I43" s="67"/>
      <c r="J43" s="67"/>
      <c r="K43" s="67"/>
      <c r="L43" s="67"/>
      <c r="M43" s="67"/>
      <c r="N43" s="67"/>
      <c r="O43" s="67"/>
      <c r="P43" s="67"/>
      <c r="Q43" s="67"/>
      <c r="R43" s="67"/>
      <c r="S43" s="67"/>
      <c r="T43" s="67"/>
    </row>
    <row r="44" spans="2:23" s="80" customFormat="1" ht="30" customHeight="1" x14ac:dyDescent="0.15">
      <c r="B44" s="67"/>
      <c r="C44" s="67"/>
      <c r="D44" s="67"/>
      <c r="E44" s="67"/>
      <c r="F44" s="67"/>
      <c r="G44" s="67"/>
      <c r="H44" s="67"/>
      <c r="I44" s="67"/>
      <c r="J44" s="67"/>
      <c r="K44" s="67"/>
      <c r="L44" s="67"/>
      <c r="M44" s="67"/>
      <c r="N44" s="67"/>
      <c r="O44" s="67"/>
      <c r="P44" s="67"/>
      <c r="Q44" s="67"/>
      <c r="R44" s="67"/>
      <c r="S44" s="67"/>
      <c r="T44" s="67"/>
    </row>
    <row r="45" spans="2:23" s="80" customFormat="1" ht="30" customHeight="1" x14ac:dyDescent="0.15">
      <c r="B45" s="67"/>
      <c r="C45" s="67"/>
      <c r="D45" s="67"/>
      <c r="E45" s="67"/>
      <c r="F45" s="67"/>
      <c r="G45" s="67"/>
      <c r="H45" s="67"/>
      <c r="I45" s="67"/>
      <c r="J45" s="67"/>
      <c r="K45" s="67"/>
      <c r="L45" s="67"/>
      <c r="M45" s="67"/>
      <c r="N45" s="67"/>
      <c r="O45" s="67"/>
      <c r="P45" s="67"/>
      <c r="Q45" s="67"/>
      <c r="R45" s="67"/>
      <c r="S45" s="67"/>
      <c r="T45" s="67"/>
    </row>
    <row r="46" spans="2:23" s="80" customFormat="1" ht="30" customHeight="1" x14ac:dyDescent="0.15">
      <c r="B46" s="67"/>
      <c r="C46" s="67"/>
      <c r="D46" s="67"/>
      <c r="E46" s="67"/>
      <c r="F46" s="67"/>
      <c r="G46" s="67"/>
      <c r="H46" s="67"/>
      <c r="I46" s="67"/>
      <c r="J46" s="67"/>
      <c r="K46" s="67"/>
      <c r="L46" s="67"/>
      <c r="M46" s="67"/>
      <c r="N46" s="67"/>
      <c r="O46" s="67"/>
      <c r="P46" s="67"/>
      <c r="Q46" s="67"/>
      <c r="R46" s="67"/>
      <c r="S46" s="67"/>
      <c r="T46" s="67"/>
    </row>
    <row r="47" spans="2:23" s="80" customFormat="1" ht="30" customHeight="1" x14ac:dyDescent="0.15">
      <c r="B47" s="67"/>
      <c r="C47" s="67"/>
      <c r="D47" s="67"/>
      <c r="E47" s="67"/>
      <c r="F47" s="67"/>
      <c r="G47" s="67"/>
      <c r="H47" s="67"/>
      <c r="I47" s="67"/>
      <c r="J47" s="67"/>
      <c r="K47" s="67"/>
      <c r="L47" s="67"/>
      <c r="M47" s="67"/>
      <c r="N47" s="67"/>
      <c r="O47" s="67"/>
      <c r="P47" s="67"/>
      <c r="Q47" s="67"/>
      <c r="R47" s="67"/>
      <c r="S47" s="67"/>
      <c r="T47" s="67"/>
    </row>
    <row r="48" spans="2:23" s="80" customFormat="1" ht="30" customHeight="1" x14ac:dyDescent="0.15">
      <c r="B48" s="67"/>
      <c r="C48" s="67"/>
      <c r="D48" s="67"/>
      <c r="E48" s="67"/>
      <c r="F48" s="67"/>
      <c r="G48" s="67"/>
      <c r="H48" s="67"/>
      <c r="I48" s="67"/>
      <c r="J48" s="67"/>
      <c r="K48" s="67"/>
      <c r="L48" s="67"/>
      <c r="M48" s="67"/>
      <c r="N48" s="67"/>
      <c r="O48" s="67"/>
      <c r="P48" s="67"/>
      <c r="Q48" s="67"/>
      <c r="R48" s="67"/>
      <c r="S48" s="67"/>
      <c r="T48" s="67"/>
    </row>
    <row r="49" spans="2:20" s="80" customFormat="1" ht="30" customHeight="1" x14ac:dyDescent="0.15">
      <c r="B49" s="67"/>
      <c r="C49" s="67"/>
      <c r="D49" s="67"/>
      <c r="E49" s="67"/>
      <c r="F49" s="67"/>
      <c r="G49" s="67"/>
      <c r="H49" s="67"/>
      <c r="I49" s="67"/>
      <c r="J49" s="67"/>
      <c r="K49" s="67"/>
      <c r="L49" s="67"/>
      <c r="M49" s="67"/>
      <c r="N49" s="67"/>
      <c r="O49" s="67"/>
      <c r="P49" s="67"/>
      <c r="Q49" s="67"/>
      <c r="R49" s="67"/>
      <c r="S49" s="67"/>
      <c r="T49" s="67"/>
    </row>
    <row r="50" spans="2:20" s="80" customFormat="1" ht="30" customHeight="1" x14ac:dyDescent="0.15">
      <c r="B50" s="67"/>
      <c r="C50" s="67"/>
      <c r="D50" s="67"/>
      <c r="E50" s="67"/>
      <c r="F50" s="67"/>
      <c r="G50" s="67"/>
      <c r="H50" s="67"/>
      <c r="I50" s="67"/>
      <c r="J50" s="67"/>
      <c r="K50" s="67"/>
      <c r="L50" s="67"/>
      <c r="M50" s="67"/>
      <c r="N50" s="67"/>
      <c r="O50" s="67"/>
      <c r="P50" s="67"/>
      <c r="Q50" s="67"/>
      <c r="R50" s="67"/>
      <c r="S50" s="67"/>
      <c r="T50" s="67"/>
    </row>
    <row r="51" spans="2:20" s="80" customFormat="1" ht="30" customHeight="1" x14ac:dyDescent="0.15">
      <c r="B51" s="67"/>
      <c r="C51" s="67"/>
      <c r="D51" s="67"/>
      <c r="E51" s="67"/>
      <c r="F51" s="67"/>
      <c r="G51" s="67"/>
      <c r="H51" s="67"/>
      <c r="I51" s="67"/>
      <c r="J51" s="67"/>
      <c r="K51" s="67"/>
      <c r="L51" s="67"/>
      <c r="M51" s="67"/>
      <c r="N51" s="67"/>
      <c r="O51" s="67"/>
      <c r="P51" s="67"/>
      <c r="Q51" s="67"/>
      <c r="R51" s="67"/>
      <c r="S51" s="67"/>
      <c r="T51" s="67"/>
    </row>
    <row r="52" spans="2:20" s="80" customFormat="1" ht="30" customHeight="1" x14ac:dyDescent="0.15">
      <c r="B52" s="67"/>
      <c r="C52" s="67"/>
      <c r="D52" s="67"/>
      <c r="E52" s="67"/>
      <c r="F52" s="67"/>
      <c r="G52" s="67"/>
      <c r="H52" s="67"/>
      <c r="I52" s="67"/>
      <c r="J52" s="67"/>
      <c r="K52" s="67"/>
      <c r="L52" s="67"/>
      <c r="M52" s="67"/>
      <c r="N52" s="67"/>
      <c r="O52" s="67"/>
      <c r="P52" s="67"/>
      <c r="Q52" s="67"/>
      <c r="R52" s="67"/>
      <c r="S52" s="67"/>
      <c r="T52" s="67"/>
    </row>
    <row r="53" spans="2:20" s="80" customFormat="1" ht="30" customHeight="1" x14ac:dyDescent="0.15">
      <c r="B53" s="67"/>
      <c r="C53" s="67"/>
      <c r="D53" s="67"/>
      <c r="E53" s="67"/>
      <c r="F53" s="67"/>
      <c r="G53" s="67"/>
      <c r="H53" s="67"/>
      <c r="I53" s="67"/>
      <c r="J53" s="67"/>
      <c r="K53" s="67"/>
      <c r="L53" s="67"/>
      <c r="M53" s="67"/>
      <c r="N53" s="67"/>
      <c r="O53" s="67"/>
      <c r="P53" s="67"/>
      <c r="Q53" s="67"/>
      <c r="R53" s="67"/>
      <c r="S53" s="67"/>
      <c r="T53" s="67"/>
    </row>
    <row r="54" spans="2:20" s="80" customFormat="1" ht="30" customHeight="1" x14ac:dyDescent="0.15">
      <c r="B54" s="67"/>
      <c r="C54" s="67"/>
      <c r="D54" s="67"/>
      <c r="E54" s="67"/>
      <c r="F54" s="67"/>
      <c r="G54" s="67"/>
      <c r="H54" s="67"/>
      <c r="I54" s="67"/>
      <c r="J54" s="67"/>
      <c r="K54" s="67"/>
      <c r="L54" s="67"/>
      <c r="M54" s="67"/>
      <c r="N54" s="67"/>
      <c r="O54" s="67"/>
      <c r="P54" s="67"/>
      <c r="Q54" s="67"/>
      <c r="R54" s="67"/>
      <c r="S54" s="67"/>
      <c r="T54" s="67"/>
    </row>
    <row r="55" spans="2:20" s="80" customFormat="1" ht="30" customHeight="1" x14ac:dyDescent="0.15">
      <c r="B55" s="67"/>
      <c r="C55" s="67"/>
      <c r="D55" s="67"/>
      <c r="E55" s="67"/>
      <c r="F55" s="67"/>
      <c r="G55" s="67"/>
      <c r="H55" s="67"/>
      <c r="I55" s="67"/>
      <c r="J55" s="67"/>
      <c r="K55" s="67"/>
      <c r="L55" s="67"/>
      <c r="M55" s="67"/>
      <c r="N55" s="67"/>
      <c r="O55" s="67"/>
      <c r="P55" s="67"/>
      <c r="Q55" s="67"/>
      <c r="R55" s="67"/>
      <c r="S55" s="67"/>
      <c r="T55" s="67"/>
    </row>
    <row r="56" spans="2:20" s="80" customFormat="1" ht="30" customHeight="1" x14ac:dyDescent="0.15">
      <c r="B56" s="67"/>
      <c r="C56" s="67"/>
      <c r="D56" s="67"/>
      <c r="E56" s="67"/>
      <c r="F56" s="67"/>
      <c r="G56" s="67"/>
      <c r="H56" s="67"/>
      <c r="I56" s="67"/>
      <c r="J56" s="67"/>
      <c r="K56" s="67"/>
      <c r="L56" s="67"/>
      <c r="M56" s="67"/>
      <c r="N56" s="67"/>
      <c r="O56" s="67"/>
      <c r="P56" s="67"/>
      <c r="Q56" s="67"/>
      <c r="R56" s="67"/>
      <c r="S56" s="67"/>
      <c r="T56" s="67"/>
    </row>
    <row r="57" spans="2:20" s="80" customFormat="1" ht="30" customHeight="1" x14ac:dyDescent="0.15">
      <c r="B57" s="67"/>
      <c r="C57" s="67"/>
      <c r="D57" s="67"/>
      <c r="E57" s="67"/>
      <c r="F57" s="67"/>
      <c r="G57" s="67"/>
      <c r="H57" s="67"/>
      <c r="I57" s="67"/>
      <c r="J57" s="67"/>
      <c r="K57" s="67"/>
      <c r="L57" s="67"/>
      <c r="M57" s="67"/>
      <c r="N57" s="67"/>
      <c r="O57" s="67"/>
      <c r="P57" s="67"/>
      <c r="Q57" s="67"/>
      <c r="R57" s="67"/>
      <c r="S57" s="67"/>
      <c r="T57" s="67"/>
    </row>
    <row r="58" spans="2:20" s="80" customFormat="1" ht="30" customHeight="1" x14ac:dyDescent="0.15">
      <c r="B58" s="67"/>
      <c r="C58" s="67"/>
      <c r="D58" s="67"/>
      <c r="E58" s="67"/>
      <c r="F58" s="67"/>
      <c r="G58" s="67"/>
      <c r="H58" s="67"/>
      <c r="I58" s="67"/>
      <c r="J58" s="67"/>
      <c r="K58" s="67"/>
      <c r="L58" s="67"/>
      <c r="M58" s="67"/>
      <c r="N58" s="67"/>
      <c r="O58" s="67"/>
      <c r="P58" s="67"/>
      <c r="Q58" s="67"/>
      <c r="R58" s="67"/>
      <c r="S58" s="67"/>
      <c r="T58" s="67"/>
    </row>
    <row r="59" spans="2:20" s="80" customFormat="1" ht="30" customHeight="1" x14ac:dyDescent="0.15">
      <c r="B59" s="67"/>
      <c r="C59" s="67"/>
      <c r="D59" s="67"/>
      <c r="E59" s="67"/>
      <c r="F59" s="67"/>
      <c r="G59" s="67"/>
      <c r="H59" s="67"/>
      <c r="I59" s="67"/>
      <c r="J59" s="67"/>
      <c r="K59" s="67"/>
      <c r="L59" s="67"/>
      <c r="M59" s="67"/>
      <c r="N59" s="67"/>
      <c r="O59" s="67"/>
      <c r="P59" s="67"/>
      <c r="Q59" s="67"/>
      <c r="R59" s="67"/>
      <c r="S59" s="67"/>
      <c r="T59" s="67"/>
    </row>
    <row r="60" spans="2:20" s="80" customFormat="1" ht="30" customHeight="1" x14ac:dyDescent="0.15">
      <c r="B60" s="67"/>
      <c r="C60" s="67"/>
      <c r="D60" s="67"/>
      <c r="E60" s="67"/>
      <c r="F60" s="67"/>
      <c r="G60" s="67"/>
      <c r="H60" s="67"/>
      <c r="I60" s="67"/>
      <c r="J60" s="67"/>
      <c r="K60" s="67"/>
      <c r="L60" s="67"/>
      <c r="M60" s="67"/>
      <c r="N60" s="67"/>
      <c r="O60" s="67"/>
      <c r="P60" s="67"/>
      <c r="Q60" s="67"/>
      <c r="R60" s="67"/>
      <c r="S60" s="67"/>
      <c r="T60" s="67"/>
    </row>
    <row r="61" spans="2:20" s="80" customFormat="1" ht="30" customHeight="1" x14ac:dyDescent="0.15">
      <c r="B61" s="67"/>
      <c r="C61" s="67"/>
      <c r="D61" s="67"/>
      <c r="E61" s="67"/>
      <c r="F61" s="67"/>
      <c r="G61" s="67"/>
      <c r="H61" s="67"/>
      <c r="I61" s="67"/>
      <c r="J61" s="67"/>
      <c r="K61" s="67"/>
      <c r="L61" s="67"/>
      <c r="M61" s="67"/>
      <c r="N61" s="67"/>
      <c r="O61" s="67"/>
      <c r="P61" s="67"/>
      <c r="Q61" s="67"/>
      <c r="R61" s="67"/>
      <c r="S61" s="67"/>
      <c r="T61" s="67"/>
    </row>
    <row r="62" spans="2:20" s="80" customFormat="1" ht="30" customHeight="1" x14ac:dyDescent="0.15">
      <c r="B62" s="67"/>
      <c r="C62" s="67"/>
      <c r="D62" s="67"/>
      <c r="E62" s="67"/>
      <c r="F62" s="67"/>
      <c r="G62" s="67"/>
      <c r="H62" s="67"/>
      <c r="I62" s="67"/>
      <c r="J62" s="67"/>
      <c r="K62" s="67"/>
      <c r="L62" s="67"/>
      <c r="M62" s="67"/>
      <c r="N62" s="67"/>
      <c r="O62" s="67"/>
      <c r="P62" s="67"/>
      <c r="Q62" s="67"/>
      <c r="R62" s="67"/>
      <c r="S62" s="67"/>
      <c r="T62" s="67"/>
    </row>
    <row r="63" spans="2:20" s="80" customFormat="1" ht="30" customHeight="1" x14ac:dyDescent="0.15">
      <c r="B63" s="67"/>
      <c r="C63" s="67"/>
      <c r="D63" s="67"/>
      <c r="E63" s="67"/>
      <c r="F63" s="67"/>
      <c r="G63" s="67"/>
      <c r="H63" s="67"/>
      <c r="I63" s="67"/>
      <c r="J63" s="67"/>
      <c r="K63" s="67"/>
      <c r="L63" s="67"/>
      <c r="M63" s="67"/>
      <c r="N63" s="67"/>
      <c r="O63" s="67"/>
      <c r="P63" s="67"/>
      <c r="Q63" s="67"/>
      <c r="R63" s="67"/>
      <c r="S63" s="67"/>
      <c r="T63" s="67"/>
    </row>
    <row r="64" spans="2:20" s="80" customFormat="1" ht="30" customHeight="1" x14ac:dyDescent="0.15">
      <c r="B64" s="67"/>
      <c r="C64" s="67"/>
      <c r="D64" s="67"/>
      <c r="E64" s="67"/>
      <c r="F64" s="67"/>
      <c r="G64" s="67"/>
      <c r="H64" s="67"/>
      <c r="I64" s="67"/>
      <c r="J64" s="67"/>
      <c r="K64" s="67"/>
      <c r="L64" s="67"/>
      <c r="M64" s="67"/>
      <c r="N64" s="67"/>
      <c r="O64" s="67"/>
      <c r="P64" s="67"/>
      <c r="Q64" s="67"/>
      <c r="R64" s="67"/>
      <c r="S64" s="67"/>
      <c r="T64" s="67"/>
    </row>
    <row r="65" spans="2:20" s="80" customFormat="1" ht="30" customHeight="1" x14ac:dyDescent="0.15">
      <c r="B65" s="67"/>
      <c r="C65" s="67"/>
      <c r="D65" s="67"/>
      <c r="E65" s="67"/>
      <c r="F65" s="67"/>
      <c r="G65" s="67"/>
      <c r="H65" s="67"/>
      <c r="I65" s="67"/>
      <c r="J65" s="67"/>
      <c r="K65" s="67"/>
      <c r="L65" s="67"/>
      <c r="M65" s="67"/>
      <c r="N65" s="67"/>
      <c r="O65" s="67"/>
      <c r="P65" s="67"/>
      <c r="Q65" s="67"/>
      <c r="R65" s="67"/>
      <c r="S65" s="67"/>
      <c r="T65" s="67"/>
    </row>
    <row r="66" spans="2:20" s="80" customFormat="1" ht="30" customHeight="1" x14ac:dyDescent="0.15">
      <c r="B66" s="67"/>
      <c r="C66" s="67"/>
      <c r="D66" s="67"/>
      <c r="E66" s="67"/>
      <c r="F66" s="67"/>
      <c r="G66" s="67"/>
      <c r="H66" s="67"/>
      <c r="I66" s="67"/>
      <c r="J66" s="67"/>
      <c r="K66" s="67"/>
      <c r="L66" s="67"/>
      <c r="M66" s="67"/>
      <c r="N66" s="67"/>
      <c r="O66" s="67"/>
      <c r="P66" s="67"/>
      <c r="Q66" s="67"/>
      <c r="R66" s="67"/>
      <c r="S66" s="67"/>
      <c r="T66" s="67"/>
    </row>
    <row r="67" spans="2:20" s="80" customFormat="1" ht="30" customHeight="1" x14ac:dyDescent="0.15">
      <c r="B67" s="67"/>
      <c r="C67" s="67"/>
      <c r="D67" s="67"/>
      <c r="E67" s="67"/>
      <c r="F67" s="67"/>
      <c r="G67" s="67"/>
      <c r="H67" s="67"/>
      <c r="I67" s="67"/>
      <c r="J67" s="67"/>
      <c r="K67" s="67"/>
      <c r="L67" s="67"/>
      <c r="M67" s="67"/>
      <c r="N67" s="67"/>
      <c r="O67" s="67"/>
      <c r="P67" s="67"/>
      <c r="Q67" s="67"/>
      <c r="R67" s="67"/>
      <c r="S67" s="67"/>
      <c r="T67" s="67"/>
    </row>
    <row r="68" spans="2:20" s="80" customFormat="1" ht="30" customHeight="1" x14ac:dyDescent="0.15">
      <c r="B68" s="67"/>
      <c r="C68" s="67"/>
      <c r="D68" s="67"/>
      <c r="E68" s="67"/>
      <c r="F68" s="67"/>
      <c r="G68" s="67"/>
      <c r="H68" s="67"/>
      <c r="I68" s="67"/>
      <c r="J68" s="67"/>
      <c r="K68" s="67"/>
      <c r="L68" s="67"/>
      <c r="M68" s="67"/>
      <c r="N68" s="67"/>
      <c r="O68" s="67"/>
      <c r="P68" s="67"/>
      <c r="Q68" s="67"/>
      <c r="R68" s="67"/>
      <c r="S68" s="67"/>
      <c r="T68" s="67"/>
    </row>
    <row r="69" spans="2:20" s="80" customFormat="1" ht="30" customHeight="1" x14ac:dyDescent="0.15">
      <c r="B69" s="67"/>
      <c r="C69" s="67"/>
      <c r="D69" s="67"/>
      <c r="E69" s="67"/>
      <c r="F69" s="67"/>
      <c r="G69" s="67"/>
      <c r="H69" s="67"/>
      <c r="I69" s="67"/>
      <c r="J69" s="67"/>
      <c r="K69" s="67"/>
      <c r="L69" s="67"/>
      <c r="M69" s="67"/>
      <c r="N69" s="67"/>
      <c r="O69" s="67"/>
      <c r="P69" s="67"/>
      <c r="Q69" s="67"/>
      <c r="R69" s="67"/>
      <c r="S69" s="67"/>
      <c r="T69" s="67"/>
    </row>
    <row r="70" spans="2:20" s="80" customFormat="1" ht="30" customHeight="1" x14ac:dyDescent="0.15">
      <c r="B70" s="67"/>
      <c r="C70" s="67"/>
      <c r="D70" s="67"/>
      <c r="E70" s="67"/>
      <c r="F70" s="67"/>
      <c r="G70" s="67"/>
      <c r="H70" s="67"/>
      <c r="I70" s="67"/>
      <c r="J70" s="67"/>
      <c r="K70" s="67"/>
      <c r="L70" s="67"/>
      <c r="M70" s="67"/>
      <c r="N70" s="67"/>
      <c r="O70" s="67"/>
      <c r="P70" s="67"/>
      <c r="Q70" s="67"/>
      <c r="R70" s="67"/>
      <c r="S70" s="67"/>
      <c r="T70" s="67"/>
    </row>
    <row r="71" spans="2:20" s="80" customFormat="1" ht="30" customHeight="1" x14ac:dyDescent="0.15">
      <c r="B71" s="67"/>
      <c r="C71" s="67"/>
      <c r="D71" s="67"/>
      <c r="E71" s="67"/>
      <c r="F71" s="67"/>
      <c r="G71" s="67"/>
      <c r="H71" s="67"/>
      <c r="I71" s="67"/>
      <c r="J71" s="67"/>
      <c r="K71" s="67"/>
      <c r="L71" s="67"/>
      <c r="M71" s="67"/>
      <c r="N71" s="67"/>
      <c r="O71" s="67"/>
      <c r="P71" s="67"/>
      <c r="Q71" s="67"/>
      <c r="R71" s="67"/>
      <c r="S71" s="67"/>
      <c r="T71" s="67"/>
    </row>
    <row r="72" spans="2:20" s="80" customFormat="1" ht="30" customHeight="1" x14ac:dyDescent="0.15">
      <c r="B72" s="67"/>
      <c r="C72" s="67"/>
      <c r="D72" s="67"/>
      <c r="E72" s="67"/>
      <c r="F72" s="67"/>
      <c r="G72" s="67"/>
      <c r="H72" s="67"/>
      <c r="I72" s="67"/>
      <c r="J72" s="67"/>
      <c r="K72" s="67"/>
      <c r="L72" s="67"/>
      <c r="M72" s="67"/>
      <c r="N72" s="67"/>
      <c r="O72" s="67"/>
      <c r="P72" s="67"/>
      <c r="Q72" s="67"/>
      <c r="R72" s="67"/>
      <c r="S72" s="67"/>
      <c r="T72" s="67"/>
    </row>
    <row r="73" spans="2:20" s="80" customFormat="1" ht="30" customHeight="1" x14ac:dyDescent="0.15">
      <c r="B73" s="67"/>
      <c r="C73" s="67"/>
      <c r="D73" s="67"/>
      <c r="E73" s="67"/>
      <c r="F73" s="67"/>
      <c r="G73" s="67"/>
      <c r="H73" s="67"/>
      <c r="I73" s="67"/>
      <c r="J73" s="67"/>
      <c r="K73" s="67"/>
      <c r="L73" s="67"/>
      <c r="M73" s="67"/>
      <c r="N73" s="67"/>
      <c r="O73" s="67"/>
      <c r="P73" s="67"/>
      <c r="Q73" s="67"/>
      <c r="R73" s="67"/>
      <c r="S73" s="67"/>
      <c r="T73" s="67"/>
    </row>
    <row r="74" spans="2:20" s="80" customFormat="1" ht="30" customHeight="1" x14ac:dyDescent="0.15">
      <c r="B74" s="67"/>
      <c r="C74" s="67"/>
      <c r="D74" s="67"/>
      <c r="E74" s="67"/>
      <c r="F74" s="67"/>
      <c r="G74" s="67"/>
      <c r="H74" s="67"/>
      <c r="I74" s="67"/>
      <c r="J74" s="67"/>
      <c r="K74" s="67"/>
      <c r="L74" s="67"/>
      <c r="M74" s="67"/>
      <c r="N74" s="67"/>
      <c r="O74" s="67"/>
      <c r="P74" s="67"/>
      <c r="Q74" s="67"/>
      <c r="R74" s="67"/>
      <c r="S74" s="67"/>
      <c r="T74" s="67"/>
    </row>
    <row r="75" spans="2:20" s="80" customFormat="1" ht="30" customHeight="1" x14ac:dyDescent="0.15">
      <c r="B75" s="67"/>
      <c r="C75" s="67"/>
      <c r="D75" s="67"/>
      <c r="E75" s="67"/>
      <c r="F75" s="67"/>
      <c r="G75" s="67"/>
      <c r="H75" s="67"/>
      <c r="I75" s="67"/>
      <c r="J75" s="67"/>
      <c r="K75" s="67"/>
      <c r="L75" s="67"/>
      <c r="M75" s="67"/>
      <c r="N75" s="67"/>
      <c r="O75" s="67"/>
      <c r="P75" s="67"/>
      <c r="Q75" s="67"/>
      <c r="R75" s="67"/>
      <c r="S75" s="67"/>
      <c r="T75" s="67"/>
    </row>
    <row r="76" spans="2:20" s="80" customFormat="1" ht="30" customHeight="1" x14ac:dyDescent="0.15">
      <c r="B76" s="67"/>
      <c r="C76" s="67"/>
      <c r="D76" s="67"/>
      <c r="E76" s="67"/>
      <c r="F76" s="67"/>
      <c r="G76" s="67"/>
      <c r="H76" s="67"/>
      <c r="I76" s="67"/>
      <c r="J76" s="67"/>
      <c r="K76" s="67"/>
      <c r="L76" s="67"/>
      <c r="M76" s="67"/>
      <c r="N76" s="67"/>
      <c r="O76" s="67"/>
      <c r="P76" s="67"/>
      <c r="Q76" s="67"/>
      <c r="R76" s="67"/>
      <c r="S76" s="67"/>
      <c r="T76" s="67"/>
    </row>
    <row r="77" spans="2:20" s="80" customFormat="1" ht="30" customHeight="1" x14ac:dyDescent="0.15">
      <c r="B77" s="67"/>
      <c r="C77" s="67"/>
      <c r="D77" s="67"/>
      <c r="E77" s="67"/>
      <c r="F77" s="67"/>
      <c r="G77" s="67"/>
      <c r="H77" s="67"/>
      <c r="I77" s="67"/>
      <c r="J77" s="67"/>
      <c r="K77" s="67"/>
      <c r="L77" s="67"/>
      <c r="M77" s="67"/>
      <c r="N77" s="67"/>
      <c r="O77" s="67"/>
      <c r="P77" s="67"/>
      <c r="Q77" s="67"/>
      <c r="R77" s="67"/>
      <c r="S77" s="67"/>
      <c r="T77" s="67"/>
    </row>
    <row r="78" spans="2:20" s="80" customFormat="1" ht="30" customHeight="1" x14ac:dyDescent="0.15">
      <c r="B78" s="67"/>
      <c r="C78" s="67"/>
      <c r="D78" s="67"/>
      <c r="E78" s="67"/>
      <c r="F78" s="67"/>
      <c r="G78" s="67"/>
      <c r="H78" s="67"/>
      <c r="I78" s="67"/>
      <c r="J78" s="67"/>
      <c r="K78" s="67"/>
      <c r="L78" s="67"/>
      <c r="M78" s="67"/>
      <c r="N78" s="67"/>
      <c r="O78" s="67"/>
      <c r="P78" s="67"/>
      <c r="Q78" s="67"/>
      <c r="R78" s="67"/>
      <c r="S78" s="67"/>
      <c r="T78" s="67"/>
    </row>
    <row r="79" spans="2:20" s="80" customFormat="1" ht="30" customHeight="1" x14ac:dyDescent="0.15">
      <c r="B79" s="67"/>
      <c r="C79" s="67"/>
      <c r="D79" s="67"/>
      <c r="E79" s="67"/>
      <c r="F79" s="67"/>
      <c r="G79" s="67"/>
      <c r="H79" s="67"/>
      <c r="I79" s="67"/>
      <c r="J79" s="67"/>
      <c r="K79" s="67"/>
      <c r="L79" s="67"/>
      <c r="M79" s="67"/>
      <c r="N79" s="67"/>
      <c r="O79" s="67"/>
      <c r="P79" s="67"/>
      <c r="Q79" s="67"/>
      <c r="R79" s="67"/>
      <c r="S79" s="67"/>
      <c r="T79" s="67"/>
    </row>
    <row r="80" spans="2:20" s="80" customFormat="1" ht="30" customHeight="1" x14ac:dyDescent="0.15">
      <c r="B80" s="67"/>
      <c r="C80" s="67"/>
      <c r="D80" s="67"/>
      <c r="E80" s="67"/>
      <c r="F80" s="67"/>
      <c r="G80" s="67"/>
      <c r="H80" s="67"/>
      <c r="I80" s="67"/>
      <c r="J80" s="67"/>
      <c r="K80" s="67"/>
      <c r="L80" s="67"/>
      <c r="M80" s="67"/>
      <c r="N80" s="67"/>
      <c r="O80" s="67"/>
      <c r="P80" s="67"/>
      <c r="Q80" s="67"/>
      <c r="R80" s="67"/>
      <c r="S80" s="67"/>
      <c r="T80" s="67"/>
    </row>
    <row r="81" spans="2:20" s="80" customFormat="1" ht="30" customHeight="1" x14ac:dyDescent="0.15">
      <c r="B81" s="67"/>
      <c r="C81" s="67"/>
      <c r="D81" s="67"/>
      <c r="E81" s="67"/>
      <c r="F81" s="67"/>
      <c r="G81" s="67"/>
      <c r="H81" s="67"/>
      <c r="I81" s="67"/>
      <c r="J81" s="67"/>
      <c r="K81" s="67"/>
      <c r="L81" s="67"/>
      <c r="M81" s="67"/>
      <c r="N81" s="67"/>
      <c r="O81" s="67"/>
      <c r="P81" s="67"/>
      <c r="Q81" s="67"/>
      <c r="R81" s="67"/>
      <c r="S81" s="67"/>
      <c r="T81" s="67"/>
    </row>
    <row r="82" spans="2:20" s="80" customFormat="1" ht="30" customHeight="1" x14ac:dyDescent="0.15">
      <c r="B82" s="67"/>
      <c r="C82" s="67"/>
      <c r="D82" s="67"/>
      <c r="E82" s="67"/>
      <c r="F82" s="67"/>
      <c r="G82" s="67"/>
      <c r="H82" s="67"/>
      <c r="I82" s="67"/>
      <c r="J82" s="67"/>
      <c r="K82" s="67"/>
      <c r="L82" s="67"/>
      <c r="M82" s="67"/>
      <c r="N82" s="67"/>
      <c r="O82" s="67"/>
      <c r="P82" s="67"/>
      <c r="Q82" s="67"/>
      <c r="R82" s="67"/>
      <c r="S82" s="67"/>
      <c r="T82" s="67"/>
    </row>
    <row r="83" spans="2:20" s="80" customFormat="1" ht="30" customHeight="1" x14ac:dyDescent="0.15">
      <c r="B83" s="67"/>
      <c r="C83" s="67"/>
      <c r="D83" s="67"/>
      <c r="E83" s="67"/>
      <c r="F83" s="67"/>
      <c r="G83" s="67"/>
      <c r="H83" s="67"/>
      <c r="I83" s="67"/>
      <c r="J83" s="67"/>
      <c r="K83" s="67"/>
      <c r="L83" s="67"/>
      <c r="M83" s="67"/>
      <c r="N83" s="67"/>
      <c r="O83" s="67"/>
      <c r="P83" s="67"/>
      <c r="Q83" s="67"/>
      <c r="R83" s="67"/>
      <c r="S83" s="67"/>
      <c r="T83" s="67"/>
    </row>
    <row r="84" spans="2:20" s="80" customFormat="1" ht="30" customHeight="1" x14ac:dyDescent="0.15">
      <c r="B84" s="67"/>
      <c r="C84" s="67"/>
      <c r="D84" s="67"/>
      <c r="E84" s="67"/>
      <c r="F84" s="67"/>
      <c r="G84" s="67"/>
      <c r="H84" s="67"/>
      <c r="I84" s="67"/>
      <c r="J84" s="67"/>
      <c r="K84" s="67"/>
      <c r="L84" s="67"/>
      <c r="M84" s="67"/>
      <c r="N84" s="67"/>
      <c r="O84" s="67"/>
      <c r="P84" s="67"/>
      <c r="Q84" s="67"/>
      <c r="R84" s="67"/>
      <c r="S84" s="67"/>
      <c r="T84" s="67"/>
    </row>
    <row r="85" spans="2:20" s="80" customFormat="1" ht="30" customHeight="1" x14ac:dyDescent="0.15">
      <c r="B85" s="67"/>
      <c r="C85" s="67"/>
      <c r="D85" s="67"/>
      <c r="E85" s="67"/>
      <c r="F85" s="67"/>
      <c r="G85" s="67"/>
      <c r="H85" s="67"/>
      <c r="I85" s="67"/>
      <c r="J85" s="67"/>
      <c r="K85" s="67"/>
      <c r="L85" s="67"/>
      <c r="M85" s="67"/>
      <c r="N85" s="67"/>
      <c r="O85" s="67"/>
      <c r="P85" s="67"/>
      <c r="Q85" s="67"/>
      <c r="R85" s="67"/>
      <c r="S85" s="67"/>
      <c r="T85" s="67"/>
    </row>
    <row r="86" spans="2:20" s="80" customFormat="1" ht="30" customHeight="1" x14ac:dyDescent="0.15">
      <c r="B86" s="67"/>
      <c r="C86" s="67"/>
      <c r="D86" s="67"/>
      <c r="E86" s="67"/>
      <c r="F86" s="67"/>
      <c r="G86" s="67"/>
      <c r="H86" s="67"/>
      <c r="I86" s="67"/>
      <c r="J86" s="67"/>
      <c r="K86" s="67"/>
      <c r="L86" s="67"/>
      <c r="M86" s="67"/>
      <c r="N86" s="67"/>
      <c r="O86" s="67"/>
      <c r="P86" s="67"/>
      <c r="Q86" s="67"/>
      <c r="R86" s="67"/>
      <c r="S86" s="67"/>
      <c r="T86" s="67"/>
    </row>
    <row r="87" spans="2:20" s="80" customFormat="1" ht="30" customHeight="1" x14ac:dyDescent="0.15">
      <c r="B87" s="67"/>
      <c r="C87" s="67"/>
      <c r="D87" s="67"/>
      <c r="E87" s="67"/>
      <c r="F87" s="67"/>
      <c r="G87" s="67"/>
      <c r="H87" s="67"/>
      <c r="I87" s="67"/>
      <c r="J87" s="67"/>
      <c r="K87" s="67"/>
      <c r="L87" s="67"/>
      <c r="M87" s="67"/>
      <c r="N87" s="67"/>
      <c r="O87" s="67"/>
      <c r="P87" s="67"/>
      <c r="Q87" s="67"/>
      <c r="R87" s="67"/>
      <c r="S87" s="67"/>
      <c r="T87" s="67"/>
    </row>
    <row r="88" spans="2:20" s="80" customFormat="1" ht="30" customHeight="1" x14ac:dyDescent="0.15">
      <c r="B88" s="67"/>
      <c r="C88" s="67"/>
      <c r="D88" s="67"/>
      <c r="E88" s="67"/>
      <c r="F88" s="67"/>
      <c r="G88" s="67"/>
      <c r="H88" s="67"/>
      <c r="I88" s="67"/>
      <c r="J88" s="67"/>
      <c r="K88" s="67"/>
      <c r="L88" s="67"/>
      <c r="M88" s="67"/>
      <c r="N88" s="67"/>
      <c r="O88" s="67"/>
      <c r="P88" s="67"/>
      <c r="Q88" s="67"/>
      <c r="R88" s="67"/>
      <c r="S88" s="67"/>
      <c r="T88" s="67"/>
    </row>
    <row r="89" spans="2:20" s="80" customFormat="1" ht="30" customHeight="1" x14ac:dyDescent="0.15">
      <c r="B89" s="67"/>
      <c r="C89" s="67"/>
      <c r="D89" s="67"/>
      <c r="E89" s="67"/>
      <c r="F89" s="67"/>
      <c r="G89" s="67"/>
      <c r="H89" s="67"/>
      <c r="I89" s="67"/>
      <c r="J89" s="67"/>
      <c r="K89" s="67"/>
      <c r="L89" s="67"/>
      <c r="M89" s="67"/>
      <c r="N89" s="67"/>
      <c r="O89" s="67"/>
      <c r="P89" s="67"/>
      <c r="Q89" s="67"/>
      <c r="R89" s="67"/>
      <c r="S89" s="67"/>
      <c r="T89" s="67"/>
    </row>
    <row r="90" spans="2:20" s="80" customFormat="1" ht="30" customHeight="1" x14ac:dyDescent="0.15">
      <c r="B90" s="67"/>
      <c r="C90" s="67"/>
      <c r="D90" s="67"/>
      <c r="E90" s="67"/>
      <c r="F90" s="67"/>
      <c r="G90" s="67"/>
      <c r="H90" s="67"/>
      <c r="I90" s="67"/>
      <c r="J90" s="67"/>
      <c r="K90" s="67"/>
      <c r="L90" s="67"/>
      <c r="M90" s="67"/>
      <c r="N90" s="67"/>
      <c r="O90" s="67"/>
      <c r="P90" s="67"/>
      <c r="Q90" s="67"/>
      <c r="R90" s="67"/>
      <c r="S90" s="67"/>
      <c r="T90" s="67"/>
    </row>
    <row r="91" spans="2:20" s="80" customFormat="1" ht="30" customHeight="1" x14ac:dyDescent="0.15">
      <c r="B91" s="67"/>
      <c r="C91" s="67"/>
      <c r="D91" s="67"/>
      <c r="E91" s="67"/>
      <c r="F91" s="67"/>
      <c r="G91" s="67"/>
      <c r="H91" s="67"/>
      <c r="I91" s="67"/>
      <c r="J91" s="67"/>
      <c r="K91" s="67"/>
      <c r="L91" s="67"/>
      <c r="M91" s="67"/>
      <c r="N91" s="67"/>
      <c r="O91" s="67"/>
      <c r="P91" s="67"/>
      <c r="Q91" s="67"/>
      <c r="R91" s="67"/>
      <c r="S91" s="67"/>
      <c r="T91" s="67"/>
    </row>
    <row r="92" spans="2:20" s="80" customFormat="1" ht="30" customHeight="1" x14ac:dyDescent="0.15">
      <c r="B92" s="67"/>
      <c r="C92" s="67"/>
      <c r="D92" s="67"/>
      <c r="E92" s="67"/>
      <c r="F92" s="67"/>
      <c r="G92" s="67"/>
      <c r="H92" s="67"/>
      <c r="I92" s="67"/>
      <c r="J92" s="67"/>
      <c r="K92" s="67"/>
      <c r="L92" s="67"/>
      <c r="M92" s="67"/>
      <c r="N92" s="67"/>
      <c r="O92" s="67"/>
      <c r="P92" s="67"/>
      <c r="Q92" s="67"/>
      <c r="R92" s="67"/>
      <c r="S92" s="67"/>
      <c r="T92" s="67"/>
    </row>
    <row r="93" spans="2:20" s="80" customFormat="1" ht="30" customHeight="1" x14ac:dyDescent="0.15">
      <c r="B93" s="67"/>
      <c r="C93" s="67"/>
      <c r="D93" s="67"/>
      <c r="E93" s="67"/>
      <c r="F93" s="67"/>
      <c r="G93" s="67"/>
      <c r="H93" s="67"/>
      <c r="I93" s="67"/>
      <c r="J93" s="67"/>
      <c r="K93" s="67"/>
      <c r="L93" s="67"/>
      <c r="M93" s="67"/>
      <c r="N93" s="67"/>
      <c r="O93" s="67"/>
      <c r="P93" s="67"/>
      <c r="Q93" s="67"/>
      <c r="R93" s="67"/>
      <c r="S93" s="67"/>
      <c r="T93" s="67"/>
    </row>
    <row r="94" spans="2:20" s="80" customFormat="1" ht="30" customHeight="1" x14ac:dyDescent="0.15">
      <c r="B94" s="67"/>
      <c r="C94" s="67"/>
      <c r="D94" s="67"/>
      <c r="E94" s="67"/>
      <c r="F94" s="67"/>
      <c r="G94" s="67"/>
      <c r="H94" s="67"/>
      <c r="I94" s="67"/>
      <c r="J94" s="67"/>
      <c r="K94" s="67"/>
      <c r="L94" s="67"/>
      <c r="M94" s="67"/>
      <c r="N94" s="67"/>
      <c r="O94" s="67"/>
      <c r="P94" s="67"/>
      <c r="Q94" s="67"/>
      <c r="R94" s="67"/>
      <c r="S94" s="67"/>
      <c r="T94" s="67"/>
    </row>
    <row r="95" spans="2:20" s="80" customFormat="1" ht="30" customHeight="1" x14ac:dyDescent="0.15">
      <c r="B95" s="67"/>
      <c r="C95" s="67"/>
      <c r="D95" s="67"/>
      <c r="E95" s="67"/>
      <c r="F95" s="67"/>
      <c r="G95" s="67"/>
      <c r="H95" s="67"/>
      <c r="I95" s="67"/>
      <c r="J95" s="67"/>
      <c r="K95" s="67"/>
      <c r="L95" s="67"/>
      <c r="M95" s="67"/>
      <c r="N95" s="67"/>
      <c r="O95" s="67"/>
      <c r="P95" s="67"/>
      <c r="Q95" s="67"/>
      <c r="R95" s="67"/>
      <c r="S95" s="67"/>
      <c r="T95" s="67"/>
    </row>
    <row r="96" spans="2:20" s="80" customFormat="1" ht="30" customHeight="1" x14ac:dyDescent="0.15">
      <c r="B96" s="67"/>
      <c r="C96" s="67"/>
      <c r="D96" s="67"/>
      <c r="E96" s="67"/>
      <c r="F96" s="67"/>
      <c r="G96" s="67"/>
      <c r="H96" s="67"/>
      <c r="I96" s="67"/>
      <c r="J96" s="67"/>
      <c r="K96" s="67"/>
      <c r="L96" s="67"/>
      <c r="M96" s="67"/>
      <c r="N96" s="67"/>
      <c r="O96" s="67"/>
      <c r="P96" s="67"/>
      <c r="Q96" s="67"/>
      <c r="R96" s="67"/>
      <c r="S96" s="67"/>
      <c r="T96" s="67"/>
    </row>
    <row r="97" spans="2:20" s="80" customFormat="1" ht="30" customHeight="1" x14ac:dyDescent="0.15">
      <c r="B97" s="67"/>
      <c r="C97" s="67"/>
      <c r="D97" s="67"/>
      <c r="E97" s="67"/>
      <c r="F97" s="67"/>
      <c r="G97" s="67"/>
      <c r="H97" s="67"/>
      <c r="I97" s="67"/>
      <c r="J97" s="67"/>
      <c r="K97" s="67"/>
      <c r="L97" s="67"/>
      <c r="M97" s="67"/>
      <c r="N97" s="67"/>
      <c r="O97" s="67"/>
      <c r="P97" s="67"/>
      <c r="Q97" s="67"/>
      <c r="R97" s="67"/>
      <c r="S97" s="67"/>
      <c r="T97" s="67"/>
    </row>
    <row r="98" spans="2:20" s="80" customFormat="1" ht="30" customHeight="1" x14ac:dyDescent="0.15">
      <c r="B98" s="67"/>
      <c r="C98" s="67"/>
      <c r="D98" s="67"/>
      <c r="E98" s="67"/>
      <c r="F98" s="67"/>
      <c r="G98" s="67"/>
      <c r="H98" s="67"/>
      <c r="I98" s="67"/>
      <c r="J98" s="67"/>
      <c r="K98" s="67"/>
      <c r="L98" s="67"/>
      <c r="M98" s="67"/>
      <c r="N98" s="67"/>
      <c r="O98" s="67"/>
      <c r="P98" s="67"/>
      <c r="Q98" s="67"/>
      <c r="R98" s="67"/>
      <c r="S98" s="67"/>
      <c r="T98" s="67"/>
    </row>
    <row r="99" spans="2:20" s="80" customFormat="1" ht="30" customHeight="1" x14ac:dyDescent="0.15">
      <c r="B99" s="67"/>
      <c r="C99" s="67"/>
      <c r="D99" s="67"/>
      <c r="E99" s="67"/>
      <c r="F99" s="67"/>
      <c r="G99" s="67"/>
      <c r="H99" s="67"/>
      <c r="I99" s="67"/>
      <c r="J99" s="67"/>
      <c r="K99" s="67"/>
      <c r="L99" s="67"/>
      <c r="M99" s="67"/>
      <c r="N99" s="67"/>
      <c r="O99" s="67"/>
      <c r="P99" s="67"/>
      <c r="Q99" s="67"/>
      <c r="R99" s="67"/>
      <c r="S99" s="67"/>
      <c r="T99" s="67"/>
    </row>
    <row r="100" spans="2:20" s="80" customFormat="1" ht="30" customHeight="1" x14ac:dyDescent="0.15">
      <c r="B100" s="67"/>
      <c r="C100" s="67"/>
      <c r="D100" s="67"/>
      <c r="E100" s="67"/>
      <c r="F100" s="67"/>
      <c r="G100" s="67"/>
      <c r="H100" s="67"/>
      <c r="I100" s="67"/>
      <c r="J100" s="67"/>
      <c r="K100" s="67"/>
      <c r="L100" s="67"/>
      <c r="M100" s="67"/>
      <c r="N100" s="67"/>
      <c r="O100" s="67"/>
      <c r="P100" s="67"/>
      <c r="Q100" s="67"/>
      <c r="R100" s="67"/>
      <c r="S100" s="67"/>
      <c r="T100" s="67"/>
    </row>
    <row r="101" spans="2:20" s="80" customFormat="1" ht="30" customHeight="1" x14ac:dyDescent="0.15">
      <c r="B101" s="67"/>
      <c r="C101" s="67"/>
      <c r="D101" s="67"/>
      <c r="E101" s="67"/>
      <c r="F101" s="67"/>
      <c r="G101" s="67"/>
      <c r="H101" s="67"/>
      <c r="I101" s="67"/>
      <c r="J101" s="67"/>
      <c r="K101" s="67"/>
      <c r="L101" s="67"/>
      <c r="M101" s="67"/>
      <c r="N101" s="67"/>
      <c r="O101" s="67"/>
      <c r="P101" s="67"/>
      <c r="Q101" s="67"/>
      <c r="R101" s="67"/>
      <c r="S101" s="67"/>
      <c r="T101" s="67"/>
    </row>
    <row r="102" spans="2:20" s="80" customFormat="1" ht="30" customHeight="1" x14ac:dyDescent="0.15">
      <c r="B102" s="67"/>
      <c r="C102" s="67"/>
      <c r="D102" s="67"/>
      <c r="E102" s="67"/>
      <c r="F102" s="67"/>
      <c r="G102" s="67"/>
      <c r="H102" s="67"/>
      <c r="I102" s="67"/>
      <c r="J102" s="67"/>
      <c r="K102" s="67"/>
      <c r="L102" s="67"/>
      <c r="M102" s="67"/>
      <c r="N102" s="67"/>
      <c r="O102" s="67"/>
      <c r="P102" s="67"/>
      <c r="Q102" s="67"/>
      <c r="R102" s="67"/>
      <c r="S102" s="67"/>
      <c r="T102" s="67"/>
    </row>
    <row r="103" spans="2:20" s="80" customFormat="1" ht="30" customHeight="1" x14ac:dyDescent="0.15">
      <c r="B103" s="67"/>
      <c r="C103" s="67"/>
      <c r="D103" s="67"/>
      <c r="E103" s="67"/>
      <c r="F103" s="67"/>
      <c r="G103" s="67"/>
      <c r="H103" s="67"/>
      <c r="I103" s="67"/>
      <c r="J103" s="67"/>
      <c r="K103" s="67"/>
      <c r="L103" s="67"/>
      <c r="M103" s="67"/>
      <c r="N103" s="67"/>
      <c r="O103" s="67"/>
      <c r="P103" s="67"/>
      <c r="Q103" s="67"/>
      <c r="R103" s="67"/>
      <c r="S103" s="67"/>
      <c r="T103" s="67"/>
    </row>
    <row r="104" spans="2:20" s="80" customFormat="1" ht="30" customHeight="1" x14ac:dyDescent="0.15">
      <c r="B104" s="67"/>
      <c r="C104" s="67"/>
      <c r="D104" s="67"/>
      <c r="E104" s="67"/>
      <c r="F104" s="67"/>
      <c r="G104" s="67"/>
      <c r="H104" s="67"/>
      <c r="I104" s="67"/>
      <c r="J104" s="67"/>
      <c r="K104" s="67"/>
      <c r="L104" s="67"/>
      <c r="M104" s="67"/>
      <c r="N104" s="67"/>
      <c r="O104" s="67"/>
      <c r="P104" s="67"/>
      <c r="Q104" s="67"/>
      <c r="R104" s="67"/>
      <c r="S104" s="67"/>
      <c r="T104" s="67"/>
    </row>
    <row r="105" spans="2:20" s="80" customFormat="1" ht="30" customHeight="1" x14ac:dyDescent="0.15">
      <c r="B105" s="67"/>
      <c r="C105" s="67"/>
      <c r="D105" s="67"/>
      <c r="E105" s="67"/>
      <c r="F105" s="67"/>
      <c r="G105" s="67"/>
      <c r="H105" s="67"/>
      <c r="I105" s="67"/>
      <c r="J105" s="67"/>
      <c r="K105" s="67"/>
      <c r="L105" s="67"/>
      <c r="M105" s="67"/>
      <c r="N105" s="67"/>
      <c r="O105" s="67"/>
      <c r="P105" s="67"/>
      <c r="Q105" s="67"/>
      <c r="R105" s="67"/>
      <c r="S105" s="67"/>
      <c r="T105" s="67"/>
    </row>
    <row r="106" spans="2:20" s="80" customFormat="1" ht="30" customHeight="1" x14ac:dyDescent="0.15">
      <c r="B106" s="67"/>
      <c r="C106" s="67"/>
      <c r="D106" s="67"/>
      <c r="E106" s="67"/>
      <c r="F106" s="67"/>
      <c r="G106" s="67"/>
      <c r="H106" s="67"/>
      <c r="I106" s="67"/>
      <c r="J106" s="67"/>
      <c r="K106" s="67"/>
      <c r="L106" s="67"/>
      <c r="M106" s="67"/>
      <c r="N106" s="67"/>
      <c r="O106" s="67"/>
      <c r="P106" s="67"/>
      <c r="Q106" s="67"/>
      <c r="R106" s="67"/>
      <c r="S106" s="67"/>
      <c r="T106" s="67"/>
    </row>
    <row r="107" spans="2:20" s="80" customFormat="1" ht="30" customHeight="1" x14ac:dyDescent="0.15">
      <c r="B107" s="67"/>
      <c r="C107" s="67"/>
      <c r="D107" s="67"/>
      <c r="E107" s="67"/>
      <c r="F107" s="67"/>
      <c r="G107" s="67"/>
      <c r="H107" s="67"/>
      <c r="I107" s="67"/>
      <c r="J107" s="67"/>
      <c r="K107" s="67"/>
      <c r="L107" s="67"/>
      <c r="M107" s="67"/>
      <c r="N107" s="67"/>
      <c r="O107" s="67"/>
      <c r="P107" s="67"/>
      <c r="Q107" s="67"/>
      <c r="R107" s="67"/>
      <c r="S107" s="67"/>
      <c r="T107" s="67"/>
    </row>
    <row r="108" spans="2:20" s="80" customFormat="1" ht="30" customHeight="1" x14ac:dyDescent="0.15">
      <c r="B108" s="67"/>
      <c r="C108" s="67"/>
      <c r="D108" s="67"/>
      <c r="E108" s="67"/>
      <c r="F108" s="67"/>
      <c r="G108" s="67"/>
      <c r="H108" s="67"/>
      <c r="I108" s="67"/>
      <c r="J108" s="67"/>
      <c r="K108" s="67"/>
      <c r="L108" s="67"/>
      <c r="M108" s="67"/>
      <c r="N108" s="67"/>
      <c r="O108" s="67"/>
      <c r="P108" s="67"/>
      <c r="Q108" s="67"/>
      <c r="R108" s="67"/>
      <c r="S108" s="67"/>
      <c r="T108" s="67"/>
    </row>
    <row r="109" spans="2:20" s="80" customFormat="1" ht="30" customHeight="1" x14ac:dyDescent="0.15">
      <c r="B109" s="67"/>
      <c r="C109" s="67"/>
      <c r="D109" s="67"/>
      <c r="E109" s="67"/>
      <c r="F109" s="67"/>
      <c r="G109" s="67"/>
      <c r="H109" s="67"/>
      <c r="I109" s="67"/>
      <c r="J109" s="67"/>
      <c r="K109" s="67"/>
      <c r="L109" s="67"/>
      <c r="M109" s="67"/>
      <c r="N109" s="67"/>
      <c r="O109" s="67"/>
      <c r="P109" s="67"/>
      <c r="Q109" s="67"/>
      <c r="R109" s="67"/>
      <c r="S109" s="67"/>
      <c r="T109" s="67"/>
    </row>
    <row r="110" spans="2:20" s="80" customFormat="1" ht="30" customHeight="1" x14ac:dyDescent="0.15">
      <c r="B110" s="67"/>
      <c r="C110" s="67"/>
      <c r="D110" s="67"/>
      <c r="E110" s="67"/>
      <c r="F110" s="67"/>
      <c r="G110" s="67"/>
      <c r="H110" s="67"/>
      <c r="I110" s="67"/>
      <c r="J110" s="67"/>
      <c r="K110" s="67"/>
      <c r="L110" s="67"/>
      <c r="M110" s="67"/>
      <c r="N110" s="67"/>
      <c r="O110" s="67"/>
      <c r="P110" s="67"/>
      <c r="Q110" s="67"/>
      <c r="R110" s="67"/>
      <c r="S110" s="67"/>
      <c r="T110" s="67"/>
    </row>
    <row r="111" spans="2:20" s="80" customFormat="1" ht="30" customHeight="1" x14ac:dyDescent="0.15">
      <c r="B111" s="67"/>
      <c r="C111" s="67"/>
      <c r="D111" s="67"/>
      <c r="E111" s="67"/>
      <c r="F111" s="67"/>
      <c r="G111" s="67"/>
      <c r="H111" s="67"/>
      <c r="I111" s="67"/>
      <c r="J111" s="67"/>
      <c r="K111" s="67"/>
      <c r="L111" s="67"/>
      <c r="M111" s="67"/>
      <c r="N111" s="67"/>
      <c r="O111" s="67"/>
      <c r="P111" s="67"/>
      <c r="Q111" s="67"/>
      <c r="R111" s="67"/>
      <c r="S111" s="67"/>
      <c r="T111" s="67"/>
    </row>
    <row r="112" spans="2:20" s="80" customFormat="1" ht="30" customHeight="1" x14ac:dyDescent="0.15">
      <c r="B112" s="67"/>
      <c r="C112" s="67"/>
      <c r="D112" s="67"/>
      <c r="E112" s="67"/>
      <c r="F112" s="67"/>
      <c r="G112" s="67"/>
      <c r="H112" s="67"/>
      <c r="I112" s="67"/>
      <c r="J112" s="67"/>
      <c r="K112" s="67"/>
      <c r="L112" s="67"/>
      <c r="M112" s="67"/>
      <c r="N112" s="67"/>
      <c r="O112" s="67"/>
      <c r="P112" s="67"/>
      <c r="Q112" s="67"/>
      <c r="R112" s="67"/>
      <c r="S112" s="67"/>
      <c r="T112" s="67"/>
    </row>
    <row r="113" spans="2:20" s="80" customFormat="1" ht="30" customHeight="1" x14ac:dyDescent="0.15">
      <c r="B113" s="67"/>
      <c r="C113" s="67"/>
      <c r="D113" s="67"/>
      <c r="E113" s="67"/>
      <c r="F113" s="67"/>
      <c r="G113" s="67"/>
      <c r="H113" s="67"/>
      <c r="I113" s="67"/>
      <c r="J113" s="67"/>
      <c r="K113" s="67"/>
      <c r="L113" s="67"/>
      <c r="M113" s="67"/>
      <c r="N113" s="67"/>
      <c r="O113" s="67"/>
      <c r="P113" s="67"/>
      <c r="Q113" s="67"/>
      <c r="R113" s="67"/>
      <c r="S113" s="67"/>
      <c r="T113" s="67"/>
    </row>
    <row r="114" spans="2:20" s="80" customFormat="1" ht="30" customHeight="1" x14ac:dyDescent="0.15">
      <c r="B114" s="67"/>
      <c r="C114" s="67"/>
      <c r="D114" s="67"/>
      <c r="E114" s="67"/>
      <c r="F114" s="67"/>
      <c r="G114" s="67"/>
      <c r="H114" s="67"/>
      <c r="I114" s="67"/>
      <c r="J114" s="67"/>
      <c r="K114" s="67"/>
      <c r="L114" s="67"/>
      <c r="M114" s="67"/>
      <c r="N114" s="67"/>
      <c r="O114" s="67"/>
      <c r="P114" s="67"/>
      <c r="Q114" s="67"/>
      <c r="R114" s="67"/>
      <c r="S114" s="67"/>
      <c r="T114" s="67"/>
    </row>
    <row r="115" spans="2:20" s="80" customFormat="1" ht="30" customHeight="1" x14ac:dyDescent="0.15">
      <c r="B115" s="67"/>
      <c r="C115" s="67"/>
      <c r="D115" s="67"/>
      <c r="E115" s="67"/>
      <c r="F115" s="67"/>
      <c r="G115" s="67"/>
      <c r="H115" s="67"/>
      <c r="I115" s="67"/>
      <c r="J115" s="67"/>
      <c r="K115" s="67"/>
      <c r="L115" s="67"/>
      <c r="M115" s="67"/>
      <c r="N115" s="67"/>
      <c r="O115" s="67"/>
      <c r="P115" s="67"/>
      <c r="Q115" s="67"/>
      <c r="R115" s="67"/>
      <c r="S115" s="67"/>
      <c r="T115" s="67"/>
    </row>
    <row r="116" spans="2:20" s="80" customFormat="1" ht="30" customHeight="1" x14ac:dyDescent="0.15">
      <c r="B116" s="67"/>
      <c r="C116" s="67"/>
      <c r="D116" s="67"/>
      <c r="E116" s="67"/>
      <c r="F116" s="67"/>
      <c r="G116" s="67"/>
      <c r="H116" s="67"/>
      <c r="I116" s="67"/>
      <c r="J116" s="67"/>
      <c r="K116" s="67"/>
      <c r="L116" s="67"/>
      <c r="M116" s="67"/>
      <c r="N116" s="67"/>
      <c r="O116" s="67"/>
      <c r="P116" s="67"/>
      <c r="Q116" s="67"/>
      <c r="R116" s="67"/>
      <c r="S116" s="67"/>
      <c r="T116" s="67"/>
    </row>
    <row r="117" spans="2:20" s="80" customFormat="1" ht="30" customHeight="1" x14ac:dyDescent="0.15">
      <c r="B117" s="67"/>
      <c r="C117" s="67"/>
      <c r="D117" s="67"/>
      <c r="E117" s="67"/>
      <c r="F117" s="67"/>
      <c r="G117" s="67"/>
      <c r="H117" s="67"/>
      <c r="I117" s="67"/>
      <c r="J117" s="67"/>
      <c r="K117" s="67"/>
      <c r="L117" s="67"/>
      <c r="M117" s="67"/>
      <c r="N117" s="67"/>
      <c r="O117" s="67"/>
      <c r="P117" s="67"/>
      <c r="Q117" s="67"/>
      <c r="R117" s="67"/>
      <c r="S117" s="67"/>
      <c r="T117" s="67"/>
    </row>
    <row r="118" spans="2:20" s="80" customFormat="1" ht="30" customHeight="1" x14ac:dyDescent="0.15">
      <c r="B118" s="67"/>
      <c r="C118" s="67"/>
      <c r="D118" s="67"/>
      <c r="E118" s="67"/>
      <c r="F118" s="67"/>
      <c r="G118" s="67"/>
      <c r="H118" s="67"/>
      <c r="I118" s="67"/>
      <c r="J118" s="67"/>
      <c r="K118" s="67"/>
      <c r="L118" s="67"/>
      <c r="M118" s="67"/>
      <c r="N118" s="67"/>
      <c r="O118" s="67"/>
      <c r="P118" s="67"/>
      <c r="Q118" s="67"/>
      <c r="R118" s="67"/>
      <c r="S118" s="67"/>
      <c r="T118" s="67"/>
    </row>
    <row r="119" spans="2:20" s="80" customFormat="1" ht="30" customHeight="1" x14ac:dyDescent="0.15">
      <c r="B119" s="67"/>
      <c r="C119" s="67"/>
      <c r="D119" s="67"/>
      <c r="E119" s="67"/>
      <c r="F119" s="67"/>
      <c r="G119" s="67"/>
      <c r="H119" s="67"/>
      <c r="I119" s="67"/>
      <c r="J119" s="67"/>
      <c r="K119" s="67"/>
      <c r="L119" s="67"/>
      <c r="M119" s="67"/>
      <c r="N119" s="67"/>
      <c r="O119" s="67"/>
      <c r="P119" s="67"/>
      <c r="Q119" s="67"/>
      <c r="R119" s="67"/>
      <c r="S119" s="67"/>
      <c r="T119" s="67"/>
    </row>
    <row r="120" spans="2:20" s="80" customFormat="1" ht="30" customHeight="1" x14ac:dyDescent="0.15">
      <c r="B120" s="67"/>
      <c r="C120" s="67"/>
      <c r="D120" s="67"/>
      <c r="E120" s="67"/>
      <c r="F120" s="67"/>
      <c r="G120" s="67"/>
      <c r="H120" s="67"/>
      <c r="I120" s="67"/>
      <c r="J120" s="67"/>
      <c r="K120" s="67"/>
      <c r="L120" s="67"/>
      <c r="M120" s="67"/>
      <c r="N120" s="67"/>
      <c r="O120" s="67"/>
      <c r="P120" s="67"/>
      <c r="Q120" s="67"/>
      <c r="R120" s="67"/>
      <c r="S120" s="67"/>
      <c r="T120" s="67"/>
    </row>
    <row r="121" spans="2:20" s="80" customFormat="1" ht="30" customHeight="1" x14ac:dyDescent="0.15">
      <c r="B121" s="67"/>
      <c r="C121" s="67"/>
      <c r="D121" s="67"/>
      <c r="E121" s="67"/>
      <c r="F121" s="67"/>
      <c r="G121" s="67"/>
      <c r="H121" s="67"/>
      <c r="I121" s="67"/>
      <c r="J121" s="67"/>
      <c r="K121" s="67"/>
      <c r="L121" s="67"/>
      <c r="M121" s="67"/>
      <c r="N121" s="67"/>
      <c r="O121" s="67"/>
      <c r="P121" s="67"/>
      <c r="Q121" s="67"/>
      <c r="R121" s="67"/>
      <c r="S121" s="67"/>
      <c r="T121" s="67"/>
    </row>
    <row r="122" spans="2:20" s="80" customFormat="1" ht="30" customHeight="1" x14ac:dyDescent="0.15">
      <c r="B122" s="67"/>
      <c r="C122" s="67"/>
      <c r="D122" s="67"/>
      <c r="E122" s="67"/>
      <c r="F122" s="67"/>
      <c r="G122" s="67"/>
      <c r="H122" s="67"/>
      <c r="I122" s="67"/>
      <c r="J122" s="67"/>
      <c r="K122" s="67"/>
      <c r="L122" s="67"/>
      <c r="M122" s="67"/>
      <c r="N122" s="67"/>
      <c r="O122" s="67"/>
      <c r="P122" s="67"/>
      <c r="Q122" s="67"/>
      <c r="R122" s="67"/>
      <c r="S122" s="67"/>
      <c r="T122" s="67"/>
    </row>
    <row r="123" spans="2:20" s="80" customFormat="1" ht="30" customHeight="1" x14ac:dyDescent="0.15">
      <c r="B123" s="67"/>
      <c r="C123" s="67"/>
      <c r="D123" s="67"/>
      <c r="E123" s="67"/>
      <c r="F123" s="67"/>
      <c r="G123" s="67"/>
      <c r="H123" s="67"/>
      <c r="I123" s="67"/>
      <c r="J123" s="67"/>
      <c r="K123" s="67"/>
      <c r="L123" s="67"/>
      <c r="M123" s="67"/>
      <c r="N123" s="67"/>
      <c r="O123" s="67"/>
      <c r="P123" s="67"/>
      <c r="Q123" s="67"/>
      <c r="R123" s="67"/>
      <c r="S123" s="67"/>
      <c r="T123" s="67"/>
    </row>
    <row r="124" spans="2:20" s="80" customFormat="1" ht="30" customHeight="1" x14ac:dyDescent="0.15">
      <c r="B124" s="67"/>
      <c r="C124" s="67"/>
      <c r="D124" s="67"/>
      <c r="E124" s="67"/>
      <c r="F124" s="67"/>
      <c r="G124" s="67"/>
      <c r="H124" s="67"/>
      <c r="I124" s="67"/>
      <c r="J124" s="67"/>
      <c r="K124" s="67"/>
      <c r="L124" s="67"/>
      <c r="M124" s="67"/>
      <c r="N124" s="67"/>
      <c r="O124" s="67"/>
      <c r="P124" s="67"/>
      <c r="Q124" s="67"/>
      <c r="R124" s="67"/>
      <c r="S124" s="67"/>
      <c r="T124" s="67"/>
    </row>
    <row r="125" spans="2:20" s="80" customFormat="1" ht="30" customHeight="1" x14ac:dyDescent="0.15">
      <c r="B125" s="67"/>
      <c r="C125" s="67"/>
      <c r="D125" s="67"/>
      <c r="E125" s="67"/>
      <c r="F125" s="67"/>
      <c r="G125" s="67"/>
      <c r="H125" s="67"/>
      <c r="I125" s="67"/>
      <c r="J125" s="67"/>
      <c r="K125" s="67"/>
      <c r="L125" s="67"/>
      <c r="M125" s="67"/>
      <c r="N125" s="67"/>
      <c r="O125" s="67"/>
      <c r="P125" s="67"/>
      <c r="Q125" s="67"/>
      <c r="R125" s="67"/>
      <c r="S125" s="67"/>
      <c r="T125" s="67"/>
    </row>
    <row r="126" spans="2:20" s="80" customFormat="1" ht="30" customHeight="1" x14ac:dyDescent="0.15">
      <c r="B126" s="67"/>
      <c r="C126" s="67"/>
      <c r="D126" s="67"/>
      <c r="E126" s="67"/>
      <c r="F126" s="67"/>
      <c r="G126" s="67"/>
      <c r="H126" s="67"/>
      <c r="I126" s="67"/>
      <c r="J126" s="67"/>
      <c r="K126" s="67"/>
      <c r="L126" s="67"/>
      <c r="M126" s="67"/>
      <c r="N126" s="67"/>
      <c r="O126" s="67"/>
      <c r="P126" s="67"/>
      <c r="Q126" s="67"/>
      <c r="R126" s="67"/>
      <c r="S126" s="67"/>
      <c r="T126" s="67"/>
    </row>
    <row r="127" spans="2:20" s="80" customFormat="1" ht="30" customHeight="1" x14ac:dyDescent="0.15">
      <c r="B127" s="67"/>
      <c r="C127" s="67"/>
      <c r="D127" s="67"/>
      <c r="E127" s="67"/>
      <c r="F127" s="67"/>
      <c r="G127" s="67"/>
      <c r="H127" s="67"/>
      <c r="I127" s="67"/>
      <c r="J127" s="67"/>
      <c r="K127" s="67"/>
      <c r="L127" s="67"/>
      <c r="M127" s="67"/>
      <c r="N127" s="67"/>
      <c r="O127" s="67"/>
      <c r="P127" s="67"/>
      <c r="Q127" s="67"/>
      <c r="R127" s="67"/>
      <c r="S127" s="67"/>
      <c r="T127" s="67"/>
    </row>
    <row r="128" spans="2:20" s="80" customFormat="1" ht="30" customHeight="1" x14ac:dyDescent="0.15">
      <c r="B128" s="67"/>
      <c r="C128" s="67"/>
      <c r="D128" s="67"/>
      <c r="E128" s="67"/>
      <c r="F128" s="67"/>
      <c r="G128" s="67"/>
      <c r="H128" s="67"/>
      <c r="I128" s="67"/>
      <c r="J128" s="67"/>
      <c r="K128" s="67"/>
      <c r="L128" s="67"/>
      <c r="M128" s="67"/>
      <c r="N128" s="67"/>
      <c r="O128" s="67"/>
      <c r="P128" s="67"/>
      <c r="Q128" s="67"/>
      <c r="R128" s="67"/>
      <c r="S128" s="67"/>
      <c r="T128" s="67"/>
    </row>
    <row r="129" spans="2:20" s="80" customFormat="1" ht="30" customHeight="1" x14ac:dyDescent="0.15">
      <c r="B129" s="67"/>
      <c r="C129" s="67"/>
      <c r="D129" s="67"/>
      <c r="E129" s="67"/>
      <c r="F129" s="67"/>
      <c r="G129" s="67"/>
      <c r="H129" s="67"/>
      <c r="I129" s="67"/>
      <c r="J129" s="67"/>
      <c r="K129" s="67"/>
      <c r="L129" s="67"/>
      <c r="M129" s="67"/>
      <c r="N129" s="67"/>
      <c r="O129" s="67"/>
      <c r="P129" s="67"/>
      <c r="Q129" s="67"/>
      <c r="R129" s="67"/>
      <c r="S129" s="67"/>
      <c r="T129" s="67"/>
    </row>
    <row r="130" spans="2:20" s="80" customFormat="1" ht="30" customHeight="1" x14ac:dyDescent="0.15">
      <c r="B130" s="67"/>
      <c r="C130" s="67"/>
      <c r="D130" s="67"/>
      <c r="E130" s="67"/>
      <c r="F130" s="67"/>
      <c r="G130" s="67"/>
      <c r="H130" s="67"/>
      <c r="I130" s="67"/>
      <c r="J130" s="67"/>
      <c r="K130" s="67"/>
      <c r="L130" s="67"/>
      <c r="M130" s="67"/>
      <c r="N130" s="67"/>
      <c r="O130" s="67"/>
      <c r="P130" s="67"/>
      <c r="Q130" s="67"/>
      <c r="R130" s="67"/>
      <c r="S130" s="67"/>
      <c r="T130" s="67"/>
    </row>
    <row r="131" spans="2:20" s="80" customFormat="1" ht="30" customHeight="1" x14ac:dyDescent="0.15">
      <c r="B131" s="67"/>
      <c r="C131" s="67"/>
      <c r="D131" s="67"/>
      <c r="E131" s="67"/>
      <c r="F131" s="67"/>
      <c r="G131" s="67"/>
      <c r="H131" s="67"/>
      <c r="I131" s="67"/>
      <c r="J131" s="67"/>
      <c r="K131" s="67"/>
      <c r="L131" s="67"/>
      <c r="M131" s="67"/>
      <c r="N131" s="67"/>
      <c r="O131" s="67"/>
      <c r="P131" s="67"/>
      <c r="Q131" s="67"/>
      <c r="R131" s="67"/>
      <c r="S131" s="67"/>
      <c r="T131" s="67"/>
    </row>
    <row r="132" spans="2:20" s="80" customFormat="1" ht="30" customHeight="1" x14ac:dyDescent="0.15">
      <c r="B132" s="67"/>
      <c r="C132" s="67"/>
      <c r="D132" s="67"/>
      <c r="E132" s="67"/>
      <c r="F132" s="67"/>
      <c r="G132" s="67"/>
      <c r="H132" s="67"/>
      <c r="I132" s="67"/>
      <c r="J132" s="67"/>
      <c r="K132" s="67"/>
      <c r="L132" s="67"/>
      <c r="M132" s="67"/>
      <c r="N132" s="67"/>
      <c r="O132" s="67"/>
      <c r="P132" s="67"/>
      <c r="Q132" s="67"/>
      <c r="R132" s="67"/>
      <c r="S132" s="67"/>
      <c r="T132" s="67"/>
    </row>
    <row r="133" spans="2:20" s="80" customFormat="1" ht="30" customHeight="1" x14ac:dyDescent="0.15">
      <c r="B133" s="67"/>
      <c r="C133" s="67"/>
      <c r="D133" s="67"/>
      <c r="E133" s="67"/>
      <c r="F133" s="67"/>
      <c r="G133" s="67"/>
      <c r="H133" s="67"/>
      <c r="I133" s="67"/>
      <c r="J133" s="67"/>
      <c r="K133" s="67"/>
      <c r="L133" s="67"/>
      <c r="M133" s="67"/>
      <c r="N133" s="67"/>
      <c r="O133" s="67"/>
      <c r="P133" s="67"/>
      <c r="Q133" s="67"/>
      <c r="R133" s="67"/>
      <c r="S133" s="67"/>
      <c r="T133" s="67"/>
    </row>
    <row r="134" spans="2:20" s="80" customFormat="1" ht="30" customHeight="1" x14ac:dyDescent="0.15">
      <c r="B134" s="67"/>
      <c r="C134" s="67"/>
      <c r="D134" s="67"/>
      <c r="E134" s="67"/>
      <c r="F134" s="67"/>
      <c r="G134" s="67"/>
      <c r="H134" s="67"/>
      <c r="I134" s="67"/>
      <c r="J134" s="67"/>
      <c r="K134" s="67"/>
      <c r="L134" s="67"/>
      <c r="M134" s="67"/>
      <c r="N134" s="67"/>
      <c r="O134" s="67"/>
      <c r="P134" s="67"/>
      <c r="Q134" s="67"/>
      <c r="R134" s="67"/>
      <c r="S134" s="67"/>
      <c r="T134" s="67"/>
    </row>
    <row r="135" spans="2:20" s="80" customFormat="1" ht="30" customHeight="1" x14ac:dyDescent="0.15">
      <c r="B135" s="67"/>
      <c r="C135" s="67"/>
      <c r="D135" s="67"/>
      <c r="E135" s="67"/>
      <c r="F135" s="67"/>
      <c r="G135" s="67"/>
      <c r="H135" s="67"/>
      <c r="I135" s="67"/>
      <c r="J135" s="67"/>
      <c r="K135" s="67"/>
      <c r="L135" s="67"/>
      <c r="M135" s="67"/>
      <c r="N135" s="67"/>
      <c r="O135" s="67"/>
      <c r="P135" s="67"/>
      <c r="Q135" s="67"/>
      <c r="R135" s="67"/>
      <c r="S135" s="67"/>
      <c r="T135" s="67"/>
    </row>
    <row r="136" spans="2:20" s="80" customFormat="1" ht="30" customHeight="1" x14ac:dyDescent="0.15">
      <c r="B136" s="67"/>
      <c r="C136" s="67"/>
      <c r="D136" s="67"/>
      <c r="E136" s="67"/>
      <c r="F136" s="67"/>
      <c r="G136" s="67"/>
      <c r="H136" s="67"/>
      <c r="I136" s="67"/>
      <c r="J136" s="67"/>
      <c r="K136" s="67"/>
      <c r="L136" s="67"/>
      <c r="M136" s="67"/>
      <c r="N136" s="67"/>
      <c r="O136" s="67"/>
      <c r="P136" s="67"/>
      <c r="Q136" s="67"/>
      <c r="R136" s="67"/>
      <c r="S136" s="67"/>
      <c r="T136" s="67"/>
    </row>
    <row r="137" spans="2:20" s="80" customFormat="1" ht="30" customHeight="1" x14ac:dyDescent="0.15">
      <c r="B137" s="67"/>
      <c r="C137" s="67"/>
      <c r="D137" s="67"/>
      <c r="E137" s="67"/>
      <c r="F137" s="67"/>
      <c r="G137" s="67"/>
      <c r="H137" s="67"/>
      <c r="I137" s="67"/>
      <c r="J137" s="67"/>
      <c r="K137" s="67"/>
      <c r="L137" s="67"/>
      <c r="M137" s="67"/>
      <c r="N137" s="67"/>
      <c r="O137" s="67"/>
      <c r="P137" s="67"/>
      <c r="Q137" s="67"/>
      <c r="R137" s="67"/>
      <c r="S137" s="67"/>
      <c r="T137" s="67"/>
    </row>
    <row r="138" spans="2:20" s="80" customFormat="1" ht="30" customHeight="1" x14ac:dyDescent="0.15">
      <c r="B138" s="67"/>
      <c r="C138" s="67"/>
      <c r="D138" s="67"/>
      <c r="E138" s="67"/>
      <c r="F138" s="67"/>
      <c r="G138" s="67"/>
      <c r="H138" s="67"/>
      <c r="I138" s="67"/>
      <c r="J138" s="67"/>
      <c r="K138" s="67"/>
      <c r="L138" s="67"/>
      <c r="M138" s="67"/>
      <c r="N138" s="67"/>
      <c r="O138" s="67"/>
      <c r="P138" s="67"/>
      <c r="Q138" s="67"/>
      <c r="R138" s="67"/>
      <c r="S138" s="67"/>
      <c r="T138" s="67"/>
    </row>
    <row r="139" spans="2:20" s="80" customFormat="1" ht="30" customHeight="1" x14ac:dyDescent="0.15">
      <c r="B139" s="67"/>
      <c r="C139" s="67"/>
      <c r="D139" s="67"/>
      <c r="E139" s="67"/>
      <c r="F139" s="67"/>
      <c r="G139" s="67"/>
      <c r="H139" s="67"/>
      <c r="I139" s="67"/>
      <c r="J139" s="67"/>
      <c r="K139" s="67"/>
      <c r="L139" s="67"/>
      <c r="M139" s="67"/>
      <c r="N139" s="67"/>
      <c r="O139" s="67"/>
      <c r="P139" s="67"/>
      <c r="Q139" s="67"/>
      <c r="R139" s="67"/>
      <c r="S139" s="67"/>
      <c r="T139" s="67"/>
    </row>
    <row r="140" spans="2:20" s="80" customFormat="1" ht="30" customHeight="1" x14ac:dyDescent="0.15">
      <c r="B140" s="67"/>
      <c r="C140" s="67"/>
      <c r="D140" s="67"/>
      <c r="E140" s="67"/>
      <c r="F140" s="67"/>
      <c r="G140" s="67"/>
      <c r="H140" s="67"/>
      <c r="I140" s="67"/>
      <c r="J140" s="67"/>
      <c r="K140" s="67"/>
      <c r="L140" s="67"/>
      <c r="M140" s="67"/>
      <c r="N140" s="67"/>
      <c r="O140" s="67"/>
      <c r="P140" s="67"/>
      <c r="Q140" s="67"/>
      <c r="R140" s="67"/>
      <c r="S140" s="67"/>
      <c r="T140" s="67"/>
    </row>
    <row r="141" spans="2:20" s="80" customFormat="1" ht="30" customHeight="1" x14ac:dyDescent="0.15">
      <c r="B141" s="67"/>
      <c r="C141" s="67"/>
      <c r="D141" s="67"/>
      <c r="E141" s="67"/>
      <c r="F141" s="67"/>
      <c r="G141" s="67"/>
      <c r="H141" s="67"/>
      <c r="I141" s="67"/>
      <c r="J141" s="67"/>
      <c r="K141" s="67"/>
      <c r="L141" s="67"/>
      <c r="M141" s="67"/>
      <c r="N141" s="67"/>
      <c r="O141" s="67"/>
      <c r="P141" s="67"/>
      <c r="Q141" s="67"/>
      <c r="R141" s="67"/>
      <c r="S141" s="67"/>
      <c r="T141" s="67"/>
    </row>
    <row r="142" spans="2:20" s="80" customFormat="1" ht="30" customHeight="1" x14ac:dyDescent="0.15">
      <c r="B142" s="67"/>
      <c r="C142" s="67"/>
      <c r="D142" s="67"/>
      <c r="E142" s="67"/>
      <c r="F142" s="67"/>
      <c r="G142" s="67"/>
      <c r="H142" s="67"/>
      <c r="I142" s="67"/>
      <c r="J142" s="67"/>
      <c r="K142" s="67"/>
      <c r="L142" s="67"/>
      <c r="M142" s="67"/>
      <c r="N142" s="67"/>
      <c r="O142" s="67"/>
      <c r="P142" s="67"/>
      <c r="Q142" s="67"/>
      <c r="R142" s="67"/>
      <c r="S142" s="67"/>
      <c r="T142" s="67"/>
    </row>
    <row r="143" spans="2:20" s="80" customFormat="1" ht="30" customHeight="1" x14ac:dyDescent="0.15">
      <c r="B143" s="67"/>
      <c r="C143" s="67"/>
      <c r="D143" s="67"/>
      <c r="E143" s="67"/>
      <c r="F143" s="67"/>
      <c r="G143" s="67"/>
      <c r="H143" s="67"/>
      <c r="I143" s="67"/>
      <c r="J143" s="67"/>
      <c r="K143" s="67"/>
      <c r="L143" s="67"/>
      <c r="M143" s="67"/>
      <c r="N143" s="67"/>
      <c r="O143" s="67"/>
      <c r="P143" s="67"/>
      <c r="Q143" s="67"/>
      <c r="R143" s="67"/>
      <c r="S143" s="67"/>
      <c r="T143" s="67"/>
    </row>
    <row r="144" spans="2:20" s="80" customFormat="1" ht="30" customHeight="1" x14ac:dyDescent="0.15">
      <c r="B144" s="67"/>
      <c r="C144" s="67"/>
      <c r="D144" s="67"/>
      <c r="E144" s="67"/>
      <c r="F144" s="67"/>
      <c r="G144" s="67"/>
      <c r="H144" s="67"/>
      <c r="I144" s="67"/>
      <c r="J144" s="67"/>
      <c r="K144" s="67"/>
      <c r="L144" s="67"/>
      <c r="M144" s="67"/>
      <c r="N144" s="67"/>
      <c r="O144" s="67"/>
      <c r="P144" s="67"/>
      <c r="Q144" s="67"/>
      <c r="R144" s="67"/>
      <c r="S144" s="67"/>
      <c r="T144" s="67"/>
    </row>
    <row r="145" spans="2:20" s="80" customFormat="1" ht="30" customHeight="1" x14ac:dyDescent="0.15">
      <c r="B145" s="67"/>
      <c r="C145" s="67"/>
      <c r="D145" s="67"/>
      <c r="E145" s="67"/>
      <c r="F145" s="67"/>
      <c r="G145" s="67"/>
      <c r="H145" s="67"/>
      <c r="I145" s="67"/>
      <c r="J145" s="67"/>
      <c r="K145" s="67"/>
      <c r="L145" s="67"/>
      <c r="M145" s="67"/>
      <c r="N145" s="67"/>
      <c r="O145" s="67"/>
      <c r="P145" s="67"/>
      <c r="Q145" s="67"/>
      <c r="R145" s="67"/>
      <c r="S145" s="67"/>
      <c r="T145" s="67"/>
    </row>
    <row r="146" spans="2:20" s="80" customFormat="1" ht="30" customHeight="1" x14ac:dyDescent="0.15">
      <c r="B146" s="67"/>
      <c r="C146" s="67"/>
      <c r="D146" s="67"/>
      <c r="E146" s="67"/>
      <c r="F146" s="67"/>
      <c r="G146" s="67"/>
      <c r="H146" s="67"/>
      <c r="I146" s="67"/>
      <c r="J146" s="67"/>
      <c r="K146" s="67"/>
      <c r="L146" s="67"/>
      <c r="M146" s="67"/>
      <c r="N146" s="67"/>
      <c r="O146" s="67"/>
      <c r="P146" s="67"/>
      <c r="Q146" s="67"/>
      <c r="R146" s="67"/>
      <c r="S146" s="67"/>
      <c r="T146" s="67"/>
    </row>
    <row r="147" spans="2:20" s="80" customFormat="1" ht="30" customHeight="1" x14ac:dyDescent="0.15">
      <c r="B147" s="67"/>
      <c r="C147" s="67"/>
      <c r="D147" s="67"/>
      <c r="E147" s="67"/>
      <c r="F147" s="67"/>
      <c r="G147" s="67"/>
      <c r="H147" s="67"/>
      <c r="I147" s="67"/>
      <c r="J147" s="67"/>
      <c r="K147" s="67"/>
      <c r="L147" s="67"/>
      <c r="M147" s="67"/>
      <c r="N147" s="67"/>
      <c r="O147" s="67"/>
      <c r="P147" s="67"/>
      <c r="Q147" s="67"/>
      <c r="R147" s="67"/>
      <c r="S147" s="67"/>
      <c r="T147" s="67"/>
    </row>
    <row r="148" spans="2:20" s="80" customFormat="1" ht="30" customHeight="1" x14ac:dyDescent="0.15">
      <c r="B148" s="67"/>
      <c r="C148" s="67"/>
      <c r="D148" s="67"/>
      <c r="E148" s="67"/>
      <c r="F148" s="67"/>
      <c r="G148" s="67"/>
      <c r="H148" s="67"/>
      <c r="I148" s="67"/>
      <c r="J148" s="67"/>
      <c r="K148" s="67"/>
      <c r="L148" s="67"/>
      <c r="M148" s="67"/>
      <c r="N148" s="67"/>
      <c r="O148" s="67"/>
      <c r="P148" s="67"/>
      <c r="Q148" s="67"/>
      <c r="R148" s="67"/>
      <c r="S148" s="67"/>
      <c r="T148" s="67"/>
    </row>
    <row r="149" spans="2:20" s="80" customFormat="1" ht="30" customHeight="1" x14ac:dyDescent="0.15">
      <c r="B149" s="67"/>
      <c r="C149" s="67"/>
      <c r="D149" s="67"/>
      <c r="E149" s="67"/>
      <c r="F149" s="67"/>
      <c r="G149" s="67"/>
      <c r="H149" s="67"/>
      <c r="I149" s="67"/>
      <c r="J149" s="67"/>
      <c r="K149" s="67"/>
      <c r="L149" s="67"/>
      <c r="M149" s="67"/>
      <c r="N149" s="67"/>
      <c r="O149" s="67"/>
      <c r="P149" s="67"/>
      <c r="Q149" s="67"/>
      <c r="R149" s="67"/>
      <c r="S149" s="67"/>
      <c r="T149" s="67"/>
    </row>
    <row r="150" spans="2:20" s="80" customFormat="1" ht="30" customHeight="1" x14ac:dyDescent="0.15">
      <c r="B150" s="67"/>
      <c r="C150" s="67"/>
      <c r="D150" s="67"/>
      <c r="E150" s="67"/>
      <c r="F150" s="67"/>
      <c r="G150" s="67"/>
      <c r="H150" s="67"/>
      <c r="I150" s="67"/>
      <c r="J150" s="67"/>
      <c r="K150" s="67"/>
      <c r="L150" s="67"/>
      <c r="M150" s="67"/>
      <c r="N150" s="67"/>
      <c r="O150" s="67"/>
      <c r="P150" s="67"/>
      <c r="Q150" s="67"/>
      <c r="R150" s="67"/>
      <c r="S150" s="67"/>
      <c r="T150" s="67"/>
    </row>
    <row r="151" spans="2:20" s="80" customFormat="1" ht="30" customHeight="1" x14ac:dyDescent="0.15">
      <c r="B151" s="67"/>
      <c r="C151" s="67"/>
      <c r="D151" s="67"/>
      <c r="E151" s="67"/>
      <c r="F151" s="67"/>
      <c r="G151" s="67"/>
      <c r="H151" s="67"/>
      <c r="I151" s="67"/>
      <c r="J151" s="67"/>
      <c r="K151" s="67"/>
      <c r="L151" s="67"/>
      <c r="M151" s="67"/>
      <c r="N151" s="67"/>
      <c r="O151" s="67"/>
      <c r="P151" s="67"/>
      <c r="Q151" s="67"/>
      <c r="R151" s="67"/>
      <c r="S151" s="67"/>
      <c r="T151" s="67"/>
    </row>
    <row r="152" spans="2:20" s="80" customFormat="1" ht="30" customHeight="1" x14ac:dyDescent="0.15">
      <c r="B152" s="67"/>
      <c r="C152" s="67"/>
      <c r="D152" s="67"/>
      <c r="E152" s="67"/>
      <c r="F152" s="67"/>
      <c r="G152" s="67"/>
      <c r="H152" s="67"/>
      <c r="I152" s="67"/>
      <c r="J152" s="67"/>
      <c r="K152" s="67"/>
      <c r="L152" s="67"/>
      <c r="M152" s="67"/>
      <c r="N152" s="67"/>
      <c r="O152" s="67"/>
      <c r="P152" s="67"/>
      <c r="Q152" s="67"/>
      <c r="R152" s="67"/>
      <c r="S152" s="67"/>
      <c r="T152" s="67"/>
    </row>
    <row r="153" spans="2:20" s="80" customFormat="1" ht="30" customHeight="1" x14ac:dyDescent="0.15">
      <c r="B153" s="67"/>
      <c r="C153" s="67"/>
      <c r="D153" s="67"/>
      <c r="E153" s="67"/>
      <c r="F153" s="67"/>
      <c r="G153" s="67"/>
      <c r="H153" s="67"/>
      <c r="I153" s="67"/>
      <c r="J153" s="67"/>
      <c r="K153" s="67"/>
      <c r="L153" s="67"/>
      <c r="M153" s="67"/>
      <c r="N153" s="67"/>
      <c r="O153" s="67"/>
      <c r="P153" s="67"/>
      <c r="Q153" s="67"/>
      <c r="R153" s="67"/>
      <c r="S153" s="67"/>
      <c r="T153" s="67"/>
    </row>
    <row r="154" spans="2:20" s="80" customFormat="1" ht="30" customHeight="1" x14ac:dyDescent="0.15">
      <c r="B154" s="67"/>
      <c r="C154" s="67"/>
      <c r="D154" s="67"/>
      <c r="E154" s="67"/>
      <c r="F154" s="67"/>
      <c r="G154" s="67"/>
      <c r="H154" s="67"/>
      <c r="I154" s="67"/>
      <c r="J154" s="67"/>
      <c r="K154" s="67"/>
      <c r="L154" s="67"/>
      <c r="M154" s="67"/>
      <c r="N154" s="67"/>
      <c r="O154" s="67"/>
      <c r="P154" s="67"/>
      <c r="Q154" s="67"/>
      <c r="R154" s="67"/>
      <c r="S154" s="67"/>
      <c r="T154" s="67"/>
    </row>
    <row r="155" spans="2:20" s="80" customFormat="1" ht="30" customHeight="1" x14ac:dyDescent="0.15">
      <c r="B155" s="67"/>
      <c r="C155" s="67"/>
      <c r="D155" s="67"/>
      <c r="E155" s="67"/>
      <c r="F155" s="67"/>
      <c r="G155" s="67"/>
      <c r="H155" s="67"/>
      <c r="I155" s="67"/>
      <c r="J155" s="67"/>
      <c r="K155" s="67"/>
      <c r="L155" s="67"/>
      <c r="M155" s="67"/>
      <c r="N155" s="67"/>
      <c r="O155" s="67"/>
      <c r="P155" s="67"/>
      <c r="Q155" s="67"/>
      <c r="R155" s="67"/>
      <c r="S155" s="67"/>
      <c r="T155" s="67"/>
    </row>
    <row r="156" spans="2:20" s="80" customFormat="1" ht="30" customHeight="1" x14ac:dyDescent="0.15">
      <c r="B156" s="67"/>
      <c r="C156" s="67"/>
      <c r="D156" s="67"/>
      <c r="E156" s="67"/>
      <c r="F156" s="67"/>
      <c r="G156" s="67"/>
      <c r="H156" s="67"/>
      <c r="I156" s="67"/>
      <c r="J156" s="67"/>
      <c r="K156" s="67"/>
      <c r="L156" s="67"/>
      <c r="M156" s="67"/>
      <c r="N156" s="67"/>
      <c r="O156" s="67"/>
      <c r="P156" s="67"/>
      <c r="Q156" s="67"/>
      <c r="R156" s="67"/>
      <c r="S156" s="67"/>
      <c r="T156" s="67"/>
    </row>
    <row r="157" spans="2:20" s="80" customFormat="1" ht="30" customHeight="1" x14ac:dyDescent="0.15">
      <c r="B157" s="67"/>
      <c r="C157" s="67"/>
      <c r="D157" s="67"/>
      <c r="E157" s="67"/>
      <c r="F157" s="67"/>
      <c r="G157" s="67"/>
      <c r="H157" s="67"/>
      <c r="I157" s="67"/>
      <c r="J157" s="67"/>
      <c r="K157" s="67"/>
      <c r="L157" s="67"/>
      <c r="M157" s="67"/>
      <c r="N157" s="67"/>
      <c r="O157" s="67"/>
      <c r="P157" s="67"/>
      <c r="Q157" s="67"/>
      <c r="R157" s="67"/>
      <c r="S157" s="67"/>
      <c r="T157" s="67"/>
    </row>
    <row r="158" spans="2:20" s="80" customFormat="1" ht="30" customHeight="1" x14ac:dyDescent="0.15">
      <c r="B158" s="67"/>
      <c r="C158" s="67"/>
      <c r="D158" s="67"/>
      <c r="E158" s="67"/>
      <c r="F158" s="67"/>
      <c r="G158" s="67"/>
      <c r="H158" s="67"/>
      <c r="I158" s="67"/>
      <c r="J158" s="67"/>
      <c r="K158" s="67"/>
      <c r="L158" s="67"/>
      <c r="M158" s="67"/>
      <c r="N158" s="67"/>
      <c r="O158" s="67"/>
      <c r="P158" s="67"/>
      <c r="Q158" s="67"/>
      <c r="R158" s="67"/>
      <c r="S158" s="67"/>
      <c r="T158" s="67"/>
    </row>
    <row r="159" spans="2:20" s="80" customFormat="1" ht="30" customHeight="1" x14ac:dyDescent="0.15">
      <c r="B159" s="67"/>
      <c r="C159" s="67"/>
      <c r="D159" s="67"/>
      <c r="E159" s="67"/>
      <c r="F159" s="67"/>
      <c r="G159" s="67"/>
      <c r="H159" s="67"/>
      <c r="I159" s="67"/>
      <c r="J159" s="67"/>
      <c r="K159" s="67"/>
      <c r="L159" s="67"/>
      <c r="M159" s="67"/>
      <c r="N159" s="67"/>
      <c r="O159" s="67"/>
      <c r="P159" s="67"/>
      <c r="Q159" s="67"/>
      <c r="R159" s="67"/>
      <c r="S159" s="67"/>
      <c r="T159" s="67"/>
    </row>
    <row r="160" spans="2:20" s="80" customFormat="1" ht="30" customHeight="1" x14ac:dyDescent="0.15">
      <c r="B160" s="67"/>
      <c r="C160" s="67"/>
      <c r="D160" s="67"/>
      <c r="E160" s="67"/>
      <c r="F160" s="67"/>
      <c r="G160" s="67"/>
      <c r="H160" s="67"/>
      <c r="I160" s="67"/>
      <c r="J160" s="67"/>
      <c r="K160" s="67"/>
      <c r="L160" s="67"/>
      <c r="M160" s="67"/>
      <c r="N160" s="67"/>
      <c r="O160" s="67"/>
      <c r="P160" s="67"/>
      <c r="Q160" s="67"/>
      <c r="R160" s="67"/>
      <c r="S160" s="67"/>
      <c r="T160" s="67"/>
    </row>
    <row r="161" spans="2:20" s="80" customFormat="1" ht="30" customHeight="1" x14ac:dyDescent="0.15">
      <c r="B161" s="67"/>
      <c r="C161" s="67"/>
      <c r="D161" s="67"/>
      <c r="E161" s="67"/>
      <c r="F161" s="67"/>
      <c r="G161" s="67"/>
      <c r="H161" s="67"/>
      <c r="I161" s="67"/>
      <c r="J161" s="67"/>
      <c r="K161" s="67"/>
      <c r="L161" s="67"/>
      <c r="M161" s="67"/>
      <c r="N161" s="67"/>
      <c r="O161" s="67"/>
      <c r="P161" s="67"/>
      <c r="Q161" s="67"/>
      <c r="R161" s="67"/>
      <c r="S161" s="67"/>
      <c r="T161" s="67"/>
    </row>
    <row r="162" spans="2:20" s="80" customFormat="1" ht="30" customHeight="1" x14ac:dyDescent="0.15">
      <c r="B162" s="67"/>
      <c r="C162" s="67"/>
      <c r="D162" s="67"/>
      <c r="E162" s="67"/>
      <c r="F162" s="67"/>
      <c r="G162" s="67"/>
      <c r="H162" s="67"/>
      <c r="I162" s="67"/>
      <c r="J162" s="67"/>
      <c r="K162" s="67"/>
      <c r="L162" s="67"/>
      <c r="M162" s="67"/>
      <c r="N162" s="67"/>
      <c r="O162" s="67"/>
      <c r="P162" s="67"/>
      <c r="Q162" s="67"/>
      <c r="R162" s="67"/>
      <c r="S162" s="67"/>
      <c r="T162" s="67"/>
    </row>
    <row r="163" spans="2:20" s="80" customFormat="1" ht="30" customHeight="1" x14ac:dyDescent="0.15">
      <c r="B163" s="67"/>
      <c r="C163" s="67"/>
      <c r="D163" s="67"/>
      <c r="E163" s="67"/>
      <c r="F163" s="67"/>
      <c r="G163" s="67"/>
      <c r="H163" s="67"/>
      <c r="I163" s="67"/>
      <c r="J163" s="67"/>
      <c r="K163" s="67"/>
      <c r="L163" s="67"/>
      <c r="M163" s="67"/>
      <c r="N163" s="67"/>
      <c r="O163" s="67"/>
      <c r="P163" s="67"/>
      <c r="Q163" s="67"/>
      <c r="R163" s="67"/>
      <c r="S163" s="67"/>
      <c r="T163" s="67"/>
    </row>
    <row r="164" spans="2:20" s="80" customFormat="1" ht="30" customHeight="1" x14ac:dyDescent="0.15">
      <c r="B164" s="67"/>
      <c r="C164" s="67"/>
      <c r="D164" s="67"/>
      <c r="E164" s="67"/>
      <c r="F164" s="67"/>
      <c r="G164" s="67"/>
      <c r="H164" s="67"/>
      <c r="I164" s="67"/>
      <c r="J164" s="67"/>
      <c r="K164" s="67"/>
      <c r="L164" s="67"/>
      <c r="M164" s="67"/>
      <c r="N164" s="67"/>
      <c r="O164" s="67"/>
      <c r="P164" s="67"/>
      <c r="Q164" s="67"/>
      <c r="R164" s="67"/>
      <c r="S164" s="67"/>
      <c r="T164" s="67"/>
    </row>
    <row r="165" spans="2:20" s="80" customFormat="1" ht="30" customHeight="1" x14ac:dyDescent="0.15">
      <c r="B165" s="67"/>
      <c r="C165" s="67"/>
      <c r="D165" s="67"/>
      <c r="E165" s="67"/>
      <c r="F165" s="67"/>
      <c r="G165" s="67"/>
      <c r="H165" s="67"/>
      <c r="I165" s="67"/>
      <c r="J165" s="67"/>
      <c r="K165" s="67"/>
      <c r="L165" s="67"/>
      <c r="M165" s="67"/>
      <c r="N165" s="67"/>
      <c r="O165" s="67"/>
      <c r="P165" s="67"/>
      <c r="Q165" s="67"/>
      <c r="R165" s="67"/>
      <c r="S165" s="67"/>
      <c r="T165" s="67"/>
    </row>
    <row r="166" spans="2:20" s="80" customFormat="1" ht="30" customHeight="1" x14ac:dyDescent="0.15">
      <c r="B166" s="67"/>
      <c r="C166" s="67"/>
      <c r="D166" s="67"/>
      <c r="E166" s="67"/>
      <c r="F166" s="67"/>
      <c r="G166" s="67"/>
      <c r="H166" s="67"/>
      <c r="I166" s="67"/>
      <c r="J166" s="67"/>
      <c r="K166" s="67"/>
      <c r="L166" s="67"/>
      <c r="M166" s="67"/>
      <c r="N166" s="67"/>
      <c r="O166" s="67"/>
      <c r="P166" s="67"/>
      <c r="Q166" s="67"/>
      <c r="R166" s="67"/>
      <c r="S166" s="67"/>
      <c r="T166" s="67"/>
    </row>
    <row r="167" spans="2:20" s="80" customFormat="1" ht="30" customHeight="1" x14ac:dyDescent="0.15">
      <c r="B167" s="67"/>
      <c r="C167" s="67"/>
      <c r="D167" s="67"/>
      <c r="E167" s="67"/>
      <c r="F167" s="67"/>
      <c r="G167" s="67"/>
      <c r="H167" s="67"/>
      <c r="I167" s="67"/>
      <c r="J167" s="67"/>
      <c r="K167" s="67"/>
      <c r="L167" s="67"/>
      <c r="M167" s="67"/>
      <c r="N167" s="67"/>
      <c r="O167" s="67"/>
      <c r="P167" s="67"/>
      <c r="Q167" s="67"/>
      <c r="R167" s="67"/>
      <c r="S167" s="67"/>
      <c r="T167" s="67"/>
    </row>
    <row r="168" spans="2:20" s="80" customFormat="1" ht="30" customHeight="1" x14ac:dyDescent="0.15">
      <c r="B168" s="67"/>
      <c r="C168" s="67"/>
      <c r="D168" s="67"/>
      <c r="E168" s="67"/>
      <c r="F168" s="67"/>
      <c r="G168" s="67"/>
      <c r="H168" s="67"/>
      <c r="I168" s="67"/>
      <c r="J168" s="67"/>
      <c r="K168" s="67"/>
      <c r="L168" s="67"/>
      <c r="M168" s="67"/>
      <c r="N168" s="67"/>
      <c r="O168" s="67"/>
      <c r="P168" s="67"/>
      <c r="Q168" s="67"/>
      <c r="R168" s="67"/>
      <c r="S168" s="67"/>
      <c r="T168" s="67"/>
    </row>
    <row r="169" spans="2:20" s="80" customFormat="1" ht="30" customHeight="1" x14ac:dyDescent="0.15">
      <c r="B169" s="67"/>
      <c r="C169" s="67"/>
      <c r="D169" s="67"/>
      <c r="E169" s="67"/>
      <c r="F169" s="67"/>
      <c r="G169" s="67"/>
      <c r="H169" s="67"/>
      <c r="I169" s="67"/>
      <c r="J169" s="67"/>
      <c r="K169" s="67"/>
      <c r="L169" s="67"/>
      <c r="M169" s="67"/>
      <c r="N169" s="67"/>
      <c r="O169" s="67"/>
      <c r="P169" s="67"/>
      <c r="Q169" s="67"/>
      <c r="R169" s="67"/>
      <c r="S169" s="67"/>
      <c r="T169" s="67"/>
    </row>
    <row r="170" spans="2:20" s="80" customFormat="1" ht="30" customHeight="1" x14ac:dyDescent="0.15">
      <c r="B170" s="67"/>
      <c r="C170" s="67"/>
      <c r="D170" s="67"/>
      <c r="E170" s="67"/>
      <c r="F170" s="67"/>
      <c r="G170" s="67"/>
      <c r="H170" s="67"/>
      <c r="I170" s="67"/>
      <c r="J170" s="67"/>
      <c r="K170" s="67"/>
      <c r="L170" s="67"/>
      <c r="M170" s="67"/>
      <c r="N170" s="67"/>
      <c r="O170" s="67"/>
      <c r="P170" s="67"/>
      <c r="Q170" s="67"/>
      <c r="R170" s="67"/>
      <c r="S170" s="67"/>
      <c r="T170" s="67"/>
    </row>
    <row r="171" spans="2:20" s="80" customFormat="1" ht="30" customHeight="1" x14ac:dyDescent="0.15">
      <c r="B171" s="67"/>
      <c r="C171" s="67"/>
      <c r="D171" s="67"/>
      <c r="E171" s="67"/>
      <c r="F171" s="67"/>
      <c r="G171" s="67"/>
      <c r="H171" s="67"/>
      <c r="I171" s="67"/>
      <c r="J171" s="67"/>
      <c r="K171" s="67"/>
      <c r="L171" s="67"/>
      <c r="M171" s="67"/>
      <c r="N171" s="67"/>
      <c r="O171" s="67"/>
      <c r="P171" s="67"/>
      <c r="Q171" s="67"/>
      <c r="R171" s="67"/>
      <c r="S171" s="67"/>
      <c r="T171" s="67"/>
    </row>
    <row r="172" spans="2:20" s="80" customFormat="1" ht="30" customHeight="1" x14ac:dyDescent="0.15">
      <c r="B172" s="67"/>
      <c r="C172" s="67"/>
      <c r="D172" s="67"/>
      <c r="E172" s="67"/>
      <c r="F172" s="67"/>
      <c r="G172" s="67"/>
      <c r="H172" s="67"/>
      <c r="I172" s="67"/>
      <c r="J172" s="67"/>
      <c r="K172" s="67"/>
      <c r="L172" s="67"/>
      <c r="M172" s="67"/>
      <c r="N172" s="67"/>
      <c r="O172" s="67"/>
      <c r="P172" s="67"/>
      <c r="Q172" s="67"/>
      <c r="R172" s="67"/>
      <c r="S172" s="67"/>
      <c r="T172" s="67"/>
    </row>
    <row r="173" spans="2:20" s="80" customFormat="1" ht="30" customHeight="1" x14ac:dyDescent="0.15">
      <c r="B173" s="67"/>
      <c r="C173" s="67"/>
      <c r="D173" s="67"/>
      <c r="E173" s="67"/>
      <c r="F173" s="67"/>
      <c r="G173" s="67"/>
      <c r="H173" s="67"/>
      <c r="I173" s="67"/>
      <c r="J173" s="67"/>
      <c r="K173" s="67"/>
      <c r="L173" s="67"/>
      <c r="M173" s="67"/>
      <c r="N173" s="67"/>
      <c r="O173" s="67"/>
      <c r="P173" s="67"/>
      <c r="Q173" s="67"/>
      <c r="R173" s="67"/>
      <c r="S173" s="67"/>
      <c r="T173" s="67"/>
    </row>
    <row r="174" spans="2:20" s="80" customFormat="1" ht="30" customHeight="1" x14ac:dyDescent="0.15">
      <c r="B174" s="67"/>
      <c r="C174" s="67"/>
      <c r="D174" s="67"/>
      <c r="E174" s="67"/>
      <c r="F174" s="67"/>
      <c r="G174" s="67"/>
      <c r="H174" s="67"/>
      <c r="I174" s="67"/>
      <c r="J174" s="67"/>
      <c r="K174" s="67"/>
      <c r="L174" s="67"/>
      <c r="M174" s="67"/>
      <c r="N174" s="67"/>
      <c r="O174" s="67"/>
      <c r="P174" s="67"/>
      <c r="Q174" s="67"/>
      <c r="R174" s="67"/>
      <c r="S174" s="67"/>
      <c r="T174" s="67"/>
    </row>
    <row r="175" spans="2:20" ht="30" customHeight="1" x14ac:dyDescent="0.15">
      <c r="B175" s="89"/>
      <c r="C175" s="89"/>
      <c r="D175" s="89"/>
      <c r="E175" s="89"/>
      <c r="F175" s="89"/>
      <c r="G175" s="89"/>
      <c r="H175" s="89"/>
      <c r="I175" s="89"/>
      <c r="J175" s="89"/>
      <c r="K175" s="89"/>
      <c r="L175" s="89"/>
      <c r="M175" s="89"/>
      <c r="N175" s="89"/>
      <c r="O175" s="89"/>
      <c r="P175" s="89"/>
      <c r="Q175" s="89"/>
      <c r="R175" s="89"/>
      <c r="S175" s="89"/>
      <c r="T175" s="89"/>
    </row>
    <row r="176" spans="2:20" ht="30" customHeight="1" x14ac:dyDescent="0.15">
      <c r="B176" s="89"/>
      <c r="C176" s="89"/>
      <c r="D176" s="89"/>
      <c r="E176" s="89"/>
      <c r="F176" s="89"/>
      <c r="G176" s="89"/>
      <c r="H176" s="89"/>
      <c r="I176" s="89"/>
      <c r="J176" s="89"/>
      <c r="K176" s="89"/>
      <c r="L176" s="89"/>
      <c r="M176" s="89"/>
      <c r="N176" s="89"/>
      <c r="O176" s="89"/>
      <c r="P176" s="89"/>
      <c r="Q176" s="89"/>
      <c r="R176" s="89"/>
      <c r="S176" s="89"/>
      <c r="T176" s="89"/>
    </row>
    <row r="177" spans="2:20" ht="30" customHeight="1" x14ac:dyDescent="0.15">
      <c r="B177" s="89"/>
      <c r="C177" s="89"/>
      <c r="D177" s="89"/>
      <c r="E177" s="89"/>
      <c r="F177" s="89"/>
      <c r="G177" s="89"/>
      <c r="H177" s="89"/>
      <c r="I177" s="89"/>
      <c r="J177" s="89"/>
      <c r="K177" s="89"/>
      <c r="L177" s="89"/>
      <c r="M177" s="89"/>
      <c r="N177" s="89"/>
      <c r="O177" s="89"/>
      <c r="P177" s="89"/>
      <c r="Q177" s="89"/>
      <c r="R177" s="89"/>
      <c r="S177" s="89"/>
      <c r="T177" s="89"/>
    </row>
    <row r="178" spans="2:20" ht="30" customHeight="1" x14ac:dyDescent="0.15">
      <c r="B178" s="89"/>
      <c r="C178" s="89"/>
      <c r="D178" s="89"/>
      <c r="E178" s="89"/>
      <c r="F178" s="89"/>
      <c r="G178" s="89"/>
      <c r="H178" s="89"/>
      <c r="I178" s="89"/>
      <c r="J178" s="89"/>
      <c r="K178" s="89"/>
      <c r="L178" s="89"/>
      <c r="M178" s="89"/>
      <c r="N178" s="89"/>
      <c r="O178" s="89"/>
      <c r="P178" s="89"/>
      <c r="Q178" s="89"/>
      <c r="R178" s="89"/>
      <c r="S178" s="89"/>
      <c r="T178" s="89"/>
    </row>
    <row r="179" spans="2:20" ht="30" customHeight="1" x14ac:dyDescent="0.15">
      <c r="B179" s="89"/>
      <c r="C179" s="89"/>
      <c r="D179" s="89"/>
      <c r="E179" s="89"/>
      <c r="F179" s="89"/>
      <c r="G179" s="89"/>
      <c r="H179" s="89"/>
      <c r="I179" s="89"/>
      <c r="J179" s="89"/>
      <c r="K179" s="89"/>
      <c r="L179" s="89"/>
      <c r="M179" s="89"/>
      <c r="N179" s="89"/>
      <c r="O179" s="89"/>
      <c r="P179" s="89"/>
      <c r="Q179" s="89"/>
      <c r="R179" s="89"/>
      <c r="S179" s="89"/>
      <c r="T179" s="89"/>
    </row>
    <row r="180" spans="2:20" ht="30" customHeight="1" x14ac:dyDescent="0.15">
      <c r="B180" s="89"/>
      <c r="C180" s="89"/>
      <c r="D180" s="89"/>
      <c r="E180" s="89"/>
      <c r="F180" s="89"/>
      <c r="G180" s="89"/>
      <c r="H180" s="89"/>
      <c r="I180" s="89"/>
      <c r="J180" s="89"/>
      <c r="K180" s="89"/>
      <c r="L180" s="89"/>
      <c r="M180" s="89"/>
      <c r="N180" s="89"/>
      <c r="O180" s="89"/>
      <c r="P180" s="89"/>
      <c r="Q180" s="89"/>
      <c r="R180" s="89"/>
      <c r="S180" s="89"/>
      <c r="T180" s="89"/>
    </row>
    <row r="181" spans="2:20" ht="30" customHeight="1" x14ac:dyDescent="0.15">
      <c r="B181" s="89"/>
      <c r="C181" s="89"/>
      <c r="D181" s="89"/>
      <c r="E181" s="89"/>
      <c r="F181" s="89"/>
      <c r="G181" s="89"/>
      <c r="H181" s="89"/>
      <c r="I181" s="89"/>
      <c r="J181" s="89"/>
      <c r="K181" s="89"/>
      <c r="L181" s="89"/>
      <c r="M181" s="89"/>
      <c r="N181" s="89"/>
      <c r="O181" s="89"/>
      <c r="P181" s="89"/>
      <c r="Q181" s="89"/>
      <c r="R181" s="89"/>
      <c r="S181" s="89"/>
      <c r="T181" s="89"/>
    </row>
    <row r="182" spans="2:20" ht="30" customHeight="1" x14ac:dyDescent="0.15">
      <c r="B182" s="89"/>
      <c r="C182" s="89"/>
      <c r="D182" s="89"/>
      <c r="E182" s="89"/>
      <c r="F182" s="89"/>
      <c r="G182" s="89"/>
      <c r="H182" s="89"/>
      <c r="I182" s="89"/>
      <c r="J182" s="89"/>
      <c r="K182" s="89"/>
      <c r="L182" s="89"/>
      <c r="M182" s="89"/>
      <c r="N182" s="89"/>
      <c r="O182" s="89"/>
      <c r="P182" s="89"/>
      <c r="Q182" s="89"/>
      <c r="R182" s="89"/>
      <c r="S182" s="89"/>
      <c r="T182" s="89"/>
    </row>
    <row r="183" spans="2:20" ht="30" customHeight="1" x14ac:dyDescent="0.15">
      <c r="B183" s="89"/>
      <c r="C183" s="89"/>
      <c r="D183" s="89"/>
      <c r="E183" s="89"/>
      <c r="F183" s="89"/>
      <c r="G183" s="89"/>
      <c r="H183" s="89"/>
      <c r="I183" s="89"/>
      <c r="J183" s="89"/>
      <c r="K183" s="89"/>
      <c r="L183" s="89"/>
      <c r="M183" s="89"/>
      <c r="N183" s="89"/>
      <c r="O183" s="89"/>
      <c r="P183" s="89"/>
      <c r="Q183" s="89"/>
      <c r="R183" s="89"/>
      <c r="S183" s="89"/>
      <c r="T183" s="89"/>
    </row>
    <row r="184" spans="2:20" ht="30" customHeight="1" x14ac:dyDescent="0.15">
      <c r="B184" s="89"/>
      <c r="C184" s="89"/>
      <c r="D184" s="89"/>
      <c r="E184" s="89"/>
      <c r="F184" s="89"/>
      <c r="G184" s="89"/>
      <c r="H184" s="89"/>
      <c r="I184" s="89"/>
      <c r="J184" s="89"/>
      <c r="K184" s="89"/>
      <c r="L184" s="89"/>
      <c r="M184" s="89"/>
      <c r="N184" s="89"/>
      <c r="O184" s="89"/>
      <c r="P184" s="89"/>
      <c r="Q184" s="89"/>
      <c r="R184" s="89"/>
      <c r="S184" s="89"/>
      <c r="T184" s="89"/>
    </row>
    <row r="185" spans="2:20" ht="30" customHeight="1" x14ac:dyDescent="0.15">
      <c r="B185" s="89"/>
      <c r="C185" s="89"/>
      <c r="D185" s="89"/>
      <c r="E185" s="89"/>
      <c r="F185" s="89"/>
      <c r="G185" s="89"/>
      <c r="H185" s="89"/>
      <c r="I185" s="89"/>
      <c r="J185" s="89"/>
      <c r="K185" s="89"/>
      <c r="L185" s="89"/>
      <c r="M185" s="89"/>
      <c r="N185" s="89"/>
      <c r="O185" s="89"/>
      <c r="P185" s="89"/>
      <c r="Q185" s="89"/>
      <c r="R185" s="89"/>
      <c r="S185" s="89"/>
      <c r="T185" s="89"/>
    </row>
    <row r="186" spans="2:20" ht="30" customHeight="1" x14ac:dyDescent="0.15">
      <c r="B186" s="89"/>
      <c r="C186" s="89"/>
      <c r="D186" s="89"/>
      <c r="E186" s="89"/>
      <c r="F186" s="89"/>
      <c r="G186" s="89"/>
      <c r="H186" s="89"/>
      <c r="I186" s="89"/>
      <c r="J186" s="89"/>
      <c r="K186" s="89"/>
      <c r="L186" s="89"/>
      <c r="M186" s="89"/>
      <c r="N186" s="89"/>
      <c r="O186" s="89"/>
      <c r="P186" s="89"/>
      <c r="Q186" s="89"/>
      <c r="R186" s="89"/>
      <c r="S186" s="89"/>
      <c r="T186" s="89"/>
    </row>
    <row r="187" spans="2:20" ht="30" customHeight="1" x14ac:dyDescent="0.15">
      <c r="B187" s="89"/>
      <c r="C187" s="89"/>
      <c r="D187" s="89"/>
      <c r="E187" s="89"/>
      <c r="F187" s="89"/>
      <c r="G187" s="89"/>
      <c r="H187" s="89"/>
      <c r="I187" s="89"/>
      <c r="J187" s="89"/>
      <c r="K187" s="89"/>
      <c r="L187" s="89"/>
      <c r="M187" s="89"/>
      <c r="N187" s="89"/>
      <c r="O187" s="89"/>
      <c r="P187" s="89"/>
      <c r="Q187" s="89"/>
      <c r="R187" s="89"/>
      <c r="S187" s="89"/>
      <c r="T187" s="89"/>
    </row>
    <row r="188" spans="2:20" ht="30" customHeight="1" x14ac:dyDescent="0.15">
      <c r="B188" s="89"/>
      <c r="C188" s="89"/>
      <c r="D188" s="89"/>
      <c r="E188" s="89"/>
      <c r="F188" s="89"/>
      <c r="G188" s="89"/>
      <c r="H188" s="89"/>
      <c r="I188" s="89"/>
      <c r="J188" s="89"/>
      <c r="K188" s="89"/>
      <c r="L188" s="89"/>
      <c r="M188" s="89"/>
      <c r="N188" s="89"/>
      <c r="O188" s="89"/>
      <c r="P188" s="89"/>
      <c r="Q188" s="89"/>
      <c r="R188" s="89"/>
      <c r="S188" s="89"/>
      <c r="T188" s="89"/>
    </row>
    <row r="189" spans="2:20" ht="30" customHeight="1" x14ac:dyDescent="0.15">
      <c r="B189" s="89"/>
      <c r="C189" s="89"/>
      <c r="D189" s="89"/>
      <c r="E189" s="89"/>
      <c r="F189" s="89"/>
      <c r="G189" s="89"/>
      <c r="H189" s="89"/>
      <c r="I189" s="89"/>
      <c r="J189" s="89"/>
      <c r="K189" s="89"/>
      <c r="L189" s="89"/>
      <c r="M189" s="89"/>
      <c r="N189" s="89"/>
      <c r="O189" s="89"/>
      <c r="P189" s="89"/>
      <c r="Q189" s="89"/>
      <c r="R189" s="89"/>
      <c r="S189" s="89"/>
      <c r="T189" s="89"/>
    </row>
    <row r="190" spans="2:20" ht="30" customHeight="1" x14ac:dyDescent="0.15">
      <c r="B190" s="89"/>
      <c r="C190" s="89"/>
      <c r="D190" s="89"/>
      <c r="E190" s="89"/>
      <c r="F190" s="89"/>
      <c r="G190" s="89"/>
      <c r="H190" s="89"/>
      <c r="I190" s="89"/>
      <c r="J190" s="89"/>
      <c r="K190" s="89"/>
      <c r="L190" s="89"/>
      <c r="M190" s="89"/>
      <c r="N190" s="89"/>
      <c r="O190" s="89"/>
      <c r="P190" s="89"/>
      <c r="Q190" s="89"/>
      <c r="R190" s="89"/>
      <c r="S190" s="89"/>
      <c r="T190" s="89"/>
    </row>
    <row r="191" spans="2:20" ht="30" customHeight="1" x14ac:dyDescent="0.15">
      <c r="B191" s="89"/>
      <c r="C191" s="89"/>
      <c r="D191" s="89"/>
      <c r="E191" s="89"/>
      <c r="F191" s="89"/>
      <c r="G191" s="89"/>
      <c r="H191" s="89"/>
      <c r="I191" s="89"/>
      <c r="J191" s="89"/>
      <c r="K191" s="89"/>
      <c r="L191" s="89"/>
      <c r="M191" s="89"/>
      <c r="N191" s="89"/>
      <c r="O191" s="89"/>
      <c r="P191" s="89"/>
      <c r="Q191" s="89"/>
      <c r="R191" s="89"/>
      <c r="S191" s="89"/>
      <c r="T191" s="89"/>
    </row>
    <row r="192" spans="2:20" ht="30" customHeight="1" x14ac:dyDescent="0.15">
      <c r="B192" s="89"/>
      <c r="C192" s="89"/>
      <c r="D192" s="89"/>
      <c r="E192" s="89"/>
      <c r="F192" s="89"/>
      <c r="G192" s="89"/>
      <c r="H192" s="89"/>
      <c r="I192" s="89"/>
      <c r="J192" s="89"/>
      <c r="K192" s="89"/>
      <c r="L192" s="89"/>
      <c r="M192" s="89"/>
      <c r="N192" s="89"/>
      <c r="O192" s="89"/>
      <c r="P192" s="89"/>
      <c r="Q192" s="89"/>
      <c r="R192" s="89"/>
      <c r="S192" s="89"/>
      <c r="T192" s="89"/>
    </row>
    <row r="193" spans="2:20" ht="30" customHeight="1" x14ac:dyDescent="0.15">
      <c r="B193" s="89"/>
      <c r="C193" s="89"/>
      <c r="D193" s="89"/>
      <c r="E193" s="89"/>
      <c r="F193" s="89"/>
      <c r="G193" s="89"/>
      <c r="H193" s="89"/>
      <c r="I193" s="89"/>
      <c r="J193" s="89"/>
      <c r="K193" s="89"/>
      <c r="L193" s="89"/>
      <c r="M193" s="89"/>
      <c r="N193" s="89"/>
      <c r="O193" s="89"/>
      <c r="P193" s="89"/>
      <c r="Q193" s="89"/>
      <c r="R193" s="89"/>
      <c r="S193" s="89"/>
      <c r="T193" s="89"/>
    </row>
    <row r="194" spans="2:20" ht="30" customHeight="1" x14ac:dyDescent="0.15">
      <c r="B194" s="89"/>
      <c r="C194" s="89"/>
      <c r="D194" s="89"/>
      <c r="E194" s="89"/>
      <c r="F194" s="89"/>
      <c r="G194" s="89"/>
      <c r="H194" s="89"/>
      <c r="I194" s="89"/>
      <c r="J194" s="89"/>
      <c r="K194" s="89"/>
      <c r="L194" s="89"/>
      <c r="M194" s="89"/>
      <c r="N194" s="89"/>
      <c r="O194" s="89"/>
      <c r="P194" s="89"/>
      <c r="Q194" s="89"/>
      <c r="R194" s="89"/>
      <c r="S194" s="89"/>
      <c r="T194" s="89"/>
    </row>
    <row r="195" spans="2:20" ht="30" customHeight="1" x14ac:dyDescent="0.15">
      <c r="B195" s="89"/>
      <c r="C195" s="89"/>
      <c r="D195" s="89"/>
      <c r="E195" s="89"/>
      <c r="F195" s="89"/>
      <c r="G195" s="89"/>
      <c r="H195" s="89"/>
      <c r="I195" s="89"/>
      <c r="J195" s="89"/>
      <c r="K195" s="89"/>
      <c r="L195" s="89"/>
      <c r="M195" s="89"/>
      <c r="N195" s="89"/>
      <c r="O195" s="89"/>
      <c r="P195" s="89"/>
      <c r="Q195" s="89"/>
      <c r="R195" s="89"/>
      <c r="S195" s="89"/>
      <c r="T195" s="89"/>
    </row>
    <row r="196" spans="2:20" ht="30" customHeight="1" x14ac:dyDescent="0.15">
      <c r="B196" s="89"/>
      <c r="C196" s="89"/>
      <c r="D196" s="89"/>
      <c r="E196" s="89"/>
      <c r="F196" s="89"/>
      <c r="G196" s="89"/>
      <c r="H196" s="89"/>
      <c r="I196" s="89"/>
      <c r="J196" s="89"/>
      <c r="K196" s="89"/>
      <c r="L196" s="89"/>
      <c r="M196" s="89"/>
      <c r="N196" s="89"/>
      <c r="O196" s="89"/>
      <c r="P196" s="89"/>
      <c r="Q196" s="89"/>
      <c r="R196" s="89"/>
      <c r="S196" s="89"/>
      <c r="T196" s="89"/>
    </row>
    <row r="197" spans="2:20" ht="30" customHeight="1" x14ac:dyDescent="0.15">
      <c r="B197" s="89"/>
      <c r="C197" s="89"/>
      <c r="D197" s="89"/>
      <c r="E197" s="89"/>
      <c r="F197" s="89"/>
      <c r="G197" s="89"/>
      <c r="H197" s="89"/>
      <c r="I197" s="89"/>
      <c r="J197" s="89"/>
      <c r="K197" s="89"/>
      <c r="L197" s="89"/>
      <c r="M197" s="89"/>
      <c r="N197" s="89"/>
      <c r="O197" s="89"/>
      <c r="P197" s="89"/>
      <c r="Q197" s="89"/>
      <c r="R197" s="89"/>
      <c r="S197" s="89"/>
      <c r="T197" s="89"/>
    </row>
    <row r="198" spans="2:20" ht="30" customHeight="1" x14ac:dyDescent="0.15">
      <c r="B198" s="89"/>
      <c r="C198" s="89"/>
      <c r="D198" s="89"/>
      <c r="E198" s="89"/>
      <c r="F198" s="89"/>
      <c r="G198" s="89"/>
      <c r="H198" s="89"/>
      <c r="I198" s="89"/>
      <c r="J198" s="89"/>
      <c r="K198" s="89"/>
      <c r="L198" s="89"/>
      <c r="M198" s="89"/>
      <c r="N198" s="89"/>
      <c r="O198" s="89"/>
      <c r="P198" s="89"/>
      <c r="Q198" s="89"/>
      <c r="R198" s="89"/>
      <c r="S198" s="89"/>
      <c r="T198" s="89"/>
    </row>
    <row r="199" spans="2:20" ht="30" customHeight="1" x14ac:dyDescent="0.15">
      <c r="B199" s="89"/>
      <c r="C199" s="89"/>
      <c r="D199" s="89"/>
      <c r="E199" s="89"/>
      <c r="F199" s="89"/>
      <c r="G199" s="89"/>
      <c r="H199" s="89"/>
      <c r="I199" s="89"/>
      <c r="J199" s="89"/>
      <c r="K199" s="89"/>
      <c r="L199" s="89"/>
      <c r="M199" s="89"/>
      <c r="N199" s="89"/>
      <c r="O199" s="89"/>
      <c r="P199" s="89"/>
      <c r="Q199" s="89"/>
      <c r="R199" s="89"/>
      <c r="S199" s="89"/>
      <c r="T199" s="89"/>
    </row>
    <row r="200" spans="2:20" ht="30" customHeight="1" x14ac:dyDescent="0.15">
      <c r="B200" s="89"/>
      <c r="C200" s="89"/>
      <c r="D200" s="89"/>
      <c r="E200" s="89"/>
      <c r="F200" s="89"/>
      <c r="G200" s="89"/>
      <c r="H200" s="89"/>
      <c r="I200" s="89"/>
      <c r="J200" s="89"/>
      <c r="K200" s="89"/>
      <c r="L200" s="89"/>
      <c r="M200" s="89"/>
      <c r="N200" s="89"/>
      <c r="O200" s="89"/>
      <c r="P200" s="89"/>
      <c r="Q200" s="89"/>
      <c r="R200" s="89"/>
      <c r="S200" s="89"/>
      <c r="T200" s="89"/>
    </row>
    <row r="201" spans="2:20" ht="30" customHeight="1" x14ac:dyDescent="0.15">
      <c r="B201" s="89"/>
      <c r="C201" s="89"/>
      <c r="D201" s="89"/>
      <c r="E201" s="89"/>
      <c r="F201" s="89"/>
      <c r="G201" s="89"/>
      <c r="H201" s="89"/>
      <c r="I201" s="89"/>
      <c r="J201" s="89"/>
      <c r="K201" s="89"/>
      <c r="L201" s="89"/>
      <c r="M201" s="89"/>
      <c r="N201" s="89"/>
      <c r="O201" s="89"/>
      <c r="P201" s="89"/>
      <c r="Q201" s="89"/>
      <c r="R201" s="89"/>
      <c r="S201" s="89"/>
      <c r="T201" s="89"/>
    </row>
    <row r="202" spans="2:20" ht="30" customHeight="1" x14ac:dyDescent="0.15">
      <c r="B202" s="89"/>
      <c r="C202" s="89"/>
      <c r="D202" s="89"/>
      <c r="E202" s="89"/>
      <c r="F202" s="89"/>
      <c r="G202" s="89"/>
      <c r="H202" s="89"/>
      <c r="I202" s="89"/>
      <c r="J202" s="89"/>
      <c r="K202" s="89"/>
      <c r="L202" s="89"/>
      <c r="M202" s="89"/>
      <c r="N202" s="89"/>
      <c r="O202" s="89"/>
      <c r="P202" s="89"/>
      <c r="Q202" s="89"/>
      <c r="R202" s="89"/>
      <c r="S202" s="89"/>
      <c r="T202" s="89"/>
    </row>
    <row r="203" spans="2:20" ht="30" customHeight="1" x14ac:dyDescent="0.15">
      <c r="B203" s="89"/>
      <c r="C203" s="89"/>
      <c r="D203" s="89"/>
      <c r="E203" s="89"/>
      <c r="F203" s="89"/>
      <c r="G203" s="89"/>
      <c r="H203" s="89"/>
      <c r="I203" s="89"/>
      <c r="J203" s="89"/>
      <c r="K203" s="89"/>
      <c r="L203" s="89"/>
      <c r="M203" s="89"/>
      <c r="N203" s="89"/>
      <c r="O203" s="89"/>
      <c r="P203" s="89"/>
      <c r="Q203" s="89"/>
      <c r="R203" s="89"/>
      <c r="S203" s="89"/>
      <c r="T203" s="89"/>
    </row>
    <row r="204" spans="2:20" ht="30" customHeight="1" x14ac:dyDescent="0.15">
      <c r="B204" s="89"/>
      <c r="C204" s="89"/>
      <c r="D204" s="89"/>
      <c r="E204" s="89"/>
      <c r="F204" s="89"/>
      <c r="G204" s="89"/>
      <c r="H204" s="89"/>
      <c r="I204" s="89"/>
      <c r="J204" s="89"/>
      <c r="K204" s="89"/>
      <c r="L204" s="89"/>
      <c r="M204" s="89"/>
      <c r="N204" s="89"/>
      <c r="O204" s="89"/>
      <c r="P204" s="89"/>
      <c r="Q204" s="89"/>
      <c r="R204" s="89"/>
      <c r="S204" s="89"/>
      <c r="T204" s="89"/>
    </row>
    <row r="205" spans="2:20" ht="30" customHeight="1" x14ac:dyDescent="0.15">
      <c r="B205" s="89"/>
      <c r="C205" s="89"/>
      <c r="D205" s="89"/>
      <c r="E205" s="89"/>
      <c r="F205" s="89"/>
      <c r="G205" s="89"/>
      <c r="H205" s="89"/>
      <c r="I205" s="89"/>
      <c r="J205" s="89"/>
      <c r="K205" s="89"/>
      <c r="L205" s="89"/>
      <c r="M205" s="89"/>
      <c r="N205" s="89"/>
      <c r="O205" s="89"/>
      <c r="P205" s="89"/>
      <c r="Q205" s="89"/>
      <c r="R205" s="89"/>
      <c r="S205" s="89"/>
      <c r="T205" s="89"/>
    </row>
    <row r="206" spans="2:20" ht="30" customHeight="1" x14ac:dyDescent="0.15">
      <c r="B206" s="89"/>
      <c r="C206" s="89"/>
      <c r="D206" s="89"/>
      <c r="E206" s="89"/>
      <c r="F206" s="89"/>
      <c r="G206" s="89"/>
      <c r="H206" s="89"/>
      <c r="I206" s="89"/>
      <c r="J206" s="89"/>
      <c r="K206" s="89"/>
      <c r="L206" s="89"/>
      <c r="M206" s="89"/>
      <c r="N206" s="89"/>
      <c r="O206" s="89"/>
      <c r="P206" s="89"/>
      <c r="Q206" s="89"/>
      <c r="R206" s="89"/>
      <c r="S206" s="89"/>
      <c r="T206" s="89"/>
    </row>
    <row r="207" spans="2:20" ht="30" customHeight="1" x14ac:dyDescent="0.15">
      <c r="B207" s="89"/>
      <c r="C207" s="89"/>
      <c r="D207" s="89"/>
      <c r="E207" s="89"/>
      <c r="F207" s="89"/>
      <c r="G207" s="89"/>
      <c r="H207" s="89"/>
      <c r="I207" s="89"/>
      <c r="J207" s="89"/>
      <c r="K207" s="89"/>
      <c r="L207" s="89"/>
      <c r="M207" s="89"/>
      <c r="N207" s="89"/>
      <c r="O207" s="89"/>
      <c r="P207" s="89"/>
      <c r="Q207" s="89"/>
      <c r="R207" s="89"/>
      <c r="S207" s="89"/>
      <c r="T207" s="89"/>
    </row>
    <row r="208" spans="2:20" ht="30" customHeight="1" x14ac:dyDescent="0.15">
      <c r="B208" s="89"/>
      <c r="C208" s="89"/>
      <c r="D208" s="89"/>
      <c r="E208" s="89"/>
      <c r="F208" s="89"/>
      <c r="G208" s="89"/>
      <c r="H208" s="89"/>
      <c r="I208" s="89"/>
      <c r="J208" s="89"/>
      <c r="K208" s="89"/>
      <c r="L208" s="89"/>
      <c r="M208" s="89"/>
      <c r="N208" s="89"/>
      <c r="O208" s="89"/>
      <c r="P208" s="89"/>
      <c r="Q208" s="89"/>
      <c r="R208" s="89"/>
      <c r="S208" s="89"/>
      <c r="T208" s="89"/>
    </row>
    <row r="209" spans="2:20" ht="30" customHeight="1" x14ac:dyDescent="0.15">
      <c r="B209" s="89"/>
      <c r="C209" s="89"/>
      <c r="D209" s="89"/>
      <c r="E209" s="89"/>
      <c r="F209" s="89"/>
      <c r="G209" s="89"/>
      <c r="H209" s="89"/>
      <c r="I209" s="89"/>
      <c r="J209" s="89"/>
      <c r="K209" s="89"/>
      <c r="L209" s="89"/>
      <c r="M209" s="89"/>
      <c r="N209" s="89"/>
      <c r="O209" s="89"/>
      <c r="P209" s="89"/>
      <c r="Q209" s="89"/>
      <c r="R209" s="89"/>
      <c r="S209" s="89"/>
      <c r="T209" s="89"/>
    </row>
    <row r="210" spans="2:20" ht="30" customHeight="1" x14ac:dyDescent="0.15">
      <c r="B210" s="89"/>
      <c r="C210" s="89"/>
      <c r="D210" s="89"/>
      <c r="E210" s="89"/>
      <c r="F210" s="89"/>
      <c r="G210" s="89"/>
      <c r="H210" s="89"/>
      <c r="I210" s="89"/>
      <c r="J210" s="89"/>
      <c r="K210" s="89"/>
      <c r="L210" s="89"/>
      <c r="M210" s="89"/>
      <c r="N210" s="89"/>
      <c r="O210" s="89"/>
      <c r="P210" s="89"/>
      <c r="Q210" s="89"/>
      <c r="R210" s="89"/>
      <c r="S210" s="89"/>
      <c r="T210" s="89"/>
    </row>
    <row r="211" spans="2:20" ht="30" customHeight="1" x14ac:dyDescent="0.15">
      <c r="B211" s="89"/>
      <c r="C211" s="89"/>
      <c r="D211" s="89"/>
      <c r="E211" s="89"/>
      <c r="F211" s="89"/>
      <c r="G211" s="89"/>
      <c r="H211" s="89"/>
      <c r="I211" s="89"/>
      <c r="J211" s="89"/>
      <c r="K211" s="89"/>
      <c r="L211" s="89"/>
      <c r="M211" s="89"/>
      <c r="N211" s="89"/>
      <c r="O211" s="89"/>
      <c r="P211" s="89"/>
      <c r="Q211" s="89"/>
      <c r="R211" s="89"/>
      <c r="S211" s="89"/>
      <c r="T211" s="89"/>
    </row>
    <row r="212" spans="2:20" ht="30" customHeight="1" x14ac:dyDescent="0.15">
      <c r="B212" s="89"/>
      <c r="C212" s="89"/>
      <c r="D212" s="89"/>
      <c r="E212" s="89"/>
      <c r="F212" s="89"/>
      <c r="G212" s="89"/>
      <c r="H212" s="89"/>
      <c r="I212" s="89"/>
      <c r="J212" s="89"/>
      <c r="K212" s="89"/>
      <c r="L212" s="89"/>
      <c r="M212" s="89"/>
      <c r="N212" s="89"/>
      <c r="O212" s="89"/>
      <c r="P212" s="89"/>
      <c r="Q212" s="89"/>
      <c r="R212" s="89"/>
      <c r="S212" s="89"/>
      <c r="T212" s="89"/>
    </row>
    <row r="213" spans="2:20" ht="30" customHeight="1" x14ac:dyDescent="0.15">
      <c r="B213" s="89"/>
      <c r="C213" s="89"/>
      <c r="D213" s="89"/>
      <c r="E213" s="89"/>
      <c r="F213" s="89"/>
      <c r="G213" s="89"/>
      <c r="H213" s="89"/>
      <c r="I213" s="89"/>
      <c r="J213" s="89"/>
      <c r="K213" s="89"/>
      <c r="L213" s="89"/>
      <c r="M213" s="89"/>
      <c r="N213" s="89"/>
      <c r="O213" s="89"/>
      <c r="P213" s="89"/>
      <c r="Q213" s="89"/>
      <c r="R213" s="89"/>
      <c r="S213" s="89"/>
      <c r="T213" s="89"/>
    </row>
    <row r="214" spans="2:20" ht="30" customHeight="1" x14ac:dyDescent="0.15">
      <c r="B214" s="89"/>
      <c r="C214" s="89"/>
      <c r="D214" s="89"/>
      <c r="E214" s="89"/>
      <c r="F214" s="89"/>
      <c r="G214" s="89"/>
      <c r="H214" s="89"/>
      <c r="I214" s="89"/>
      <c r="J214" s="89"/>
      <c r="K214" s="89"/>
      <c r="L214" s="89"/>
      <c r="M214" s="89"/>
      <c r="N214" s="89"/>
      <c r="O214" s="89"/>
      <c r="P214" s="89"/>
      <c r="Q214" s="89"/>
      <c r="R214" s="89"/>
      <c r="S214" s="89"/>
      <c r="T214" s="89"/>
    </row>
    <row r="215" spans="2:20" ht="30" customHeight="1" x14ac:dyDescent="0.15">
      <c r="B215" s="89"/>
      <c r="C215" s="89"/>
      <c r="D215" s="89"/>
      <c r="E215" s="89"/>
      <c r="F215" s="89"/>
      <c r="G215" s="89"/>
      <c r="H215" s="89"/>
      <c r="I215" s="89"/>
      <c r="J215" s="89"/>
      <c r="K215" s="89"/>
      <c r="L215" s="89"/>
      <c r="M215" s="89"/>
      <c r="N215" s="89"/>
      <c r="O215" s="89"/>
      <c r="P215" s="89"/>
      <c r="Q215" s="89"/>
      <c r="R215" s="89"/>
      <c r="S215" s="89"/>
      <c r="T215" s="89"/>
    </row>
    <row r="216" spans="2:20" ht="30" customHeight="1" x14ac:dyDescent="0.15">
      <c r="B216" s="89"/>
      <c r="C216" s="89"/>
      <c r="D216" s="89"/>
      <c r="E216" s="89"/>
      <c r="F216" s="89"/>
      <c r="G216" s="89"/>
      <c r="H216" s="89"/>
      <c r="I216" s="89"/>
      <c r="J216" s="89"/>
      <c r="K216" s="89"/>
      <c r="L216" s="89"/>
      <c r="M216" s="89"/>
      <c r="N216" s="89"/>
      <c r="O216" s="89"/>
      <c r="P216" s="89"/>
      <c r="Q216" s="89"/>
      <c r="R216" s="89"/>
      <c r="S216" s="89"/>
      <c r="T216" s="89"/>
    </row>
    <row r="217" spans="2:20" ht="30" customHeight="1" x14ac:dyDescent="0.15">
      <c r="B217" s="89"/>
      <c r="C217" s="89"/>
      <c r="D217" s="89"/>
      <c r="E217" s="89"/>
      <c r="F217" s="89"/>
      <c r="G217" s="89"/>
      <c r="H217" s="89"/>
      <c r="I217" s="89"/>
      <c r="J217" s="89"/>
      <c r="K217" s="89"/>
      <c r="L217" s="89"/>
      <c r="M217" s="89"/>
      <c r="N217" s="89"/>
      <c r="O217" s="89"/>
      <c r="P217" s="89"/>
      <c r="Q217" s="89"/>
      <c r="R217" s="89"/>
      <c r="S217" s="89"/>
      <c r="T217" s="89"/>
    </row>
    <row r="218" spans="2:20" ht="30" customHeight="1" x14ac:dyDescent="0.15">
      <c r="B218" s="89"/>
      <c r="C218" s="89"/>
      <c r="D218" s="89"/>
      <c r="E218" s="89"/>
      <c r="F218" s="89"/>
      <c r="G218" s="89"/>
      <c r="H218" s="89"/>
      <c r="I218" s="89"/>
      <c r="J218" s="89"/>
      <c r="K218" s="89"/>
      <c r="L218" s="89"/>
      <c r="M218" s="89"/>
      <c r="N218" s="89"/>
      <c r="O218" s="89"/>
      <c r="P218" s="89"/>
      <c r="Q218" s="89"/>
      <c r="R218" s="89"/>
      <c r="S218" s="89"/>
      <c r="T218" s="89"/>
    </row>
    <row r="219" spans="2:20" ht="30" customHeight="1" x14ac:dyDescent="0.15">
      <c r="B219" s="89"/>
      <c r="C219" s="89"/>
      <c r="D219" s="89"/>
      <c r="E219" s="89"/>
      <c r="F219" s="89"/>
      <c r="G219" s="89"/>
      <c r="H219" s="89"/>
      <c r="I219" s="89"/>
      <c r="J219" s="89"/>
      <c r="K219" s="89"/>
      <c r="L219" s="89"/>
      <c r="M219" s="89"/>
      <c r="N219" s="89"/>
      <c r="O219" s="89"/>
      <c r="P219" s="89"/>
      <c r="Q219" s="89"/>
      <c r="R219" s="89"/>
      <c r="S219" s="89"/>
      <c r="T219" s="89"/>
    </row>
    <row r="220" spans="2:20" ht="30" customHeight="1" x14ac:dyDescent="0.15">
      <c r="B220" s="89"/>
      <c r="C220" s="89"/>
      <c r="D220" s="89"/>
      <c r="E220" s="89"/>
      <c r="F220" s="89"/>
      <c r="G220" s="89"/>
      <c r="H220" s="89"/>
      <c r="I220" s="89"/>
      <c r="J220" s="89"/>
      <c r="K220" s="89"/>
      <c r="L220" s="89"/>
      <c r="M220" s="89"/>
      <c r="N220" s="89"/>
      <c r="O220" s="89"/>
      <c r="P220" s="89"/>
      <c r="Q220" s="89"/>
      <c r="R220" s="89"/>
      <c r="S220" s="89"/>
      <c r="T220" s="89"/>
    </row>
    <row r="221" spans="2:20" ht="30" customHeight="1" x14ac:dyDescent="0.15">
      <c r="B221" s="89"/>
      <c r="C221" s="89"/>
      <c r="D221" s="89"/>
      <c r="E221" s="89"/>
      <c r="F221" s="89"/>
      <c r="G221" s="89"/>
      <c r="H221" s="89"/>
      <c r="I221" s="89"/>
      <c r="J221" s="89"/>
      <c r="K221" s="89"/>
      <c r="L221" s="89"/>
      <c r="M221" s="89"/>
      <c r="N221" s="89"/>
      <c r="O221" s="89"/>
      <c r="P221" s="89"/>
      <c r="Q221" s="89"/>
      <c r="R221" s="89"/>
      <c r="S221" s="89"/>
      <c r="T221" s="89"/>
    </row>
    <row r="222" spans="2:20" ht="30" customHeight="1" x14ac:dyDescent="0.15">
      <c r="B222" s="89"/>
      <c r="C222" s="89"/>
      <c r="D222" s="89"/>
      <c r="E222" s="89"/>
      <c r="F222" s="89"/>
      <c r="G222" s="89"/>
      <c r="H222" s="89"/>
      <c r="I222" s="89"/>
      <c r="J222" s="89"/>
      <c r="K222" s="89"/>
      <c r="L222" s="89"/>
      <c r="M222" s="89"/>
      <c r="N222" s="89"/>
      <c r="O222" s="89"/>
      <c r="P222" s="89"/>
      <c r="Q222" s="89"/>
      <c r="R222" s="89"/>
      <c r="S222" s="89"/>
      <c r="T222" s="89"/>
    </row>
    <row r="223" spans="2:20" ht="30" customHeight="1" x14ac:dyDescent="0.15">
      <c r="B223" s="89"/>
      <c r="C223" s="89"/>
      <c r="D223" s="89"/>
      <c r="E223" s="89"/>
      <c r="F223" s="89"/>
      <c r="G223" s="89"/>
      <c r="H223" s="89"/>
      <c r="I223" s="89"/>
      <c r="J223" s="89"/>
      <c r="K223" s="89"/>
      <c r="L223" s="89"/>
      <c r="M223" s="89"/>
      <c r="N223" s="89"/>
      <c r="O223" s="89"/>
      <c r="P223" s="89"/>
      <c r="Q223" s="89"/>
      <c r="R223" s="89"/>
      <c r="S223" s="89"/>
      <c r="T223" s="89"/>
    </row>
    <row r="224" spans="2:20" ht="30" customHeight="1" x14ac:dyDescent="0.15">
      <c r="B224" s="89"/>
      <c r="C224" s="89"/>
      <c r="D224" s="89"/>
      <c r="E224" s="89"/>
      <c r="F224" s="89"/>
      <c r="G224" s="89"/>
      <c r="H224" s="89"/>
      <c r="I224" s="89"/>
      <c r="J224" s="89"/>
      <c r="K224" s="89"/>
      <c r="L224" s="89"/>
      <c r="M224" s="89"/>
      <c r="N224" s="89"/>
      <c r="O224" s="89"/>
      <c r="P224" s="89"/>
      <c r="Q224" s="89"/>
      <c r="R224" s="89"/>
      <c r="S224" s="89"/>
      <c r="T224" s="89"/>
    </row>
    <row r="225" spans="2:20" ht="30" customHeight="1" x14ac:dyDescent="0.15">
      <c r="B225" s="89"/>
      <c r="C225" s="89"/>
      <c r="D225" s="89"/>
      <c r="E225" s="89"/>
      <c r="F225" s="89"/>
      <c r="G225" s="89"/>
      <c r="H225" s="89"/>
      <c r="I225" s="89"/>
      <c r="J225" s="89"/>
      <c r="K225" s="89"/>
      <c r="L225" s="89"/>
      <c r="M225" s="89"/>
      <c r="N225" s="89"/>
      <c r="O225" s="89"/>
      <c r="P225" s="89"/>
      <c r="Q225" s="89"/>
      <c r="R225" s="89"/>
      <c r="S225" s="89"/>
      <c r="T225" s="89"/>
    </row>
    <row r="226" spans="2:20" ht="30" customHeight="1" x14ac:dyDescent="0.15">
      <c r="B226" s="89"/>
      <c r="C226" s="89"/>
      <c r="D226" s="89"/>
      <c r="E226" s="89"/>
      <c r="F226" s="89"/>
      <c r="G226" s="89"/>
      <c r="H226" s="89"/>
      <c r="I226" s="89"/>
      <c r="J226" s="89"/>
      <c r="K226" s="89"/>
      <c r="L226" s="89"/>
      <c r="M226" s="89"/>
      <c r="N226" s="89"/>
      <c r="O226" s="89"/>
      <c r="P226" s="89"/>
      <c r="Q226" s="89"/>
      <c r="R226" s="89"/>
      <c r="S226" s="89"/>
      <c r="T226" s="89"/>
    </row>
    <row r="227" spans="2:20" ht="30" customHeight="1" x14ac:dyDescent="0.15">
      <c r="B227" s="89"/>
      <c r="C227" s="89"/>
      <c r="D227" s="89"/>
      <c r="E227" s="89"/>
      <c r="F227" s="89"/>
      <c r="G227" s="89"/>
      <c r="H227" s="89"/>
      <c r="I227" s="89"/>
      <c r="J227" s="89"/>
      <c r="K227" s="89"/>
      <c r="L227" s="89"/>
      <c r="M227" s="89"/>
      <c r="N227" s="89"/>
      <c r="O227" s="89"/>
      <c r="P227" s="89"/>
      <c r="Q227" s="89"/>
      <c r="R227" s="89"/>
      <c r="S227" s="89"/>
      <c r="T227" s="89"/>
    </row>
    <row r="228" spans="2:20" ht="30" customHeight="1" x14ac:dyDescent="0.15">
      <c r="B228" s="89"/>
      <c r="C228" s="89"/>
      <c r="D228" s="89"/>
      <c r="E228" s="89"/>
      <c r="F228" s="89"/>
      <c r="G228" s="89"/>
      <c r="H228" s="89"/>
      <c r="I228" s="89"/>
      <c r="J228" s="89"/>
      <c r="K228" s="89"/>
      <c r="L228" s="89"/>
      <c r="M228" s="89"/>
      <c r="N228" s="89"/>
      <c r="O228" s="89"/>
      <c r="P228" s="89"/>
      <c r="Q228" s="89"/>
      <c r="R228" s="89"/>
      <c r="S228" s="89"/>
      <c r="T228" s="89"/>
    </row>
    <row r="229" spans="2:20" ht="30" customHeight="1" x14ac:dyDescent="0.15">
      <c r="B229" s="89"/>
      <c r="C229" s="89"/>
      <c r="D229" s="89"/>
      <c r="E229" s="89"/>
      <c r="F229" s="89"/>
      <c r="G229" s="89"/>
      <c r="H229" s="89"/>
      <c r="I229" s="89"/>
      <c r="J229" s="89"/>
      <c r="K229" s="89"/>
      <c r="L229" s="89"/>
      <c r="M229" s="89"/>
      <c r="N229" s="89"/>
      <c r="O229" s="89"/>
      <c r="P229" s="89"/>
      <c r="Q229" s="89"/>
      <c r="R229" s="89"/>
      <c r="S229" s="89"/>
      <c r="T229" s="89"/>
    </row>
    <row r="230" spans="2:20" ht="30" customHeight="1" x14ac:dyDescent="0.15">
      <c r="B230" s="89"/>
      <c r="C230" s="89"/>
      <c r="D230" s="89"/>
      <c r="E230" s="89"/>
      <c r="F230" s="89"/>
      <c r="G230" s="89"/>
      <c r="H230" s="89"/>
      <c r="I230" s="89"/>
      <c r="J230" s="89"/>
      <c r="K230" s="89"/>
      <c r="L230" s="89"/>
      <c r="M230" s="89"/>
      <c r="N230" s="89"/>
      <c r="O230" s="89"/>
      <c r="P230" s="89"/>
      <c r="Q230" s="89"/>
      <c r="R230" s="89"/>
      <c r="S230" s="89"/>
      <c r="T230" s="89"/>
    </row>
    <row r="231" spans="2:20" ht="30" customHeight="1" x14ac:dyDescent="0.15">
      <c r="B231" s="89"/>
      <c r="C231" s="89"/>
      <c r="D231" s="89"/>
      <c r="E231" s="89"/>
      <c r="F231" s="89"/>
      <c r="G231" s="89"/>
      <c r="H231" s="89"/>
      <c r="I231" s="89"/>
      <c r="J231" s="89"/>
      <c r="K231" s="89"/>
      <c r="L231" s="89"/>
      <c r="M231" s="89"/>
      <c r="N231" s="89"/>
      <c r="O231" s="89"/>
      <c r="P231" s="89"/>
      <c r="Q231" s="89"/>
      <c r="R231" s="89"/>
      <c r="S231" s="89"/>
      <c r="T231" s="89"/>
    </row>
    <row r="232" spans="2:20" ht="30" customHeight="1" x14ac:dyDescent="0.15">
      <c r="B232" s="89"/>
      <c r="C232" s="89"/>
      <c r="D232" s="89"/>
      <c r="E232" s="89"/>
      <c r="F232" s="89"/>
      <c r="G232" s="89"/>
      <c r="H232" s="89"/>
      <c r="I232" s="89"/>
      <c r="J232" s="89"/>
      <c r="K232" s="89"/>
      <c r="L232" s="89"/>
      <c r="M232" s="89"/>
      <c r="N232" s="89"/>
      <c r="O232" s="89"/>
      <c r="P232" s="89"/>
      <c r="Q232" s="89"/>
      <c r="R232" s="89"/>
      <c r="S232" s="89"/>
      <c r="T232" s="89"/>
    </row>
    <row r="233" spans="2:20" ht="30" customHeight="1" x14ac:dyDescent="0.15">
      <c r="B233" s="89"/>
      <c r="C233" s="89"/>
      <c r="D233" s="89"/>
      <c r="E233" s="89"/>
      <c r="F233" s="89"/>
      <c r="G233" s="89"/>
      <c r="H233" s="89"/>
      <c r="I233" s="89"/>
      <c r="J233" s="89"/>
      <c r="K233" s="89"/>
      <c r="L233" s="89"/>
      <c r="M233" s="89"/>
      <c r="N233" s="89"/>
      <c r="O233" s="89"/>
      <c r="P233" s="89"/>
      <c r="Q233" s="89"/>
      <c r="R233" s="89"/>
      <c r="S233" s="89"/>
      <c r="T233" s="89"/>
    </row>
    <row r="234" spans="2:20" ht="30" customHeight="1" x14ac:dyDescent="0.15">
      <c r="B234" s="89"/>
      <c r="C234" s="89"/>
      <c r="D234" s="89"/>
      <c r="E234" s="89"/>
      <c r="F234" s="89"/>
      <c r="G234" s="89"/>
      <c r="H234" s="89"/>
      <c r="I234" s="89"/>
      <c r="J234" s="89"/>
      <c r="K234" s="89"/>
      <c r="L234" s="89"/>
      <c r="M234" s="89"/>
      <c r="N234" s="89"/>
      <c r="O234" s="89"/>
      <c r="P234" s="89"/>
      <c r="Q234" s="89"/>
      <c r="R234" s="89"/>
      <c r="S234" s="89"/>
      <c r="T234" s="89"/>
    </row>
    <row r="235" spans="2:20" ht="30" customHeight="1" x14ac:dyDescent="0.15">
      <c r="B235" s="89"/>
      <c r="C235" s="89"/>
      <c r="D235" s="89"/>
      <c r="E235" s="89"/>
      <c r="F235" s="89"/>
      <c r="G235" s="89"/>
      <c r="H235" s="89"/>
      <c r="I235" s="89"/>
      <c r="J235" s="89"/>
      <c r="K235" s="89"/>
      <c r="L235" s="89"/>
      <c r="M235" s="89"/>
      <c r="N235" s="89"/>
      <c r="O235" s="89"/>
      <c r="P235" s="89"/>
      <c r="Q235" s="89"/>
      <c r="R235" s="89"/>
      <c r="S235" s="89"/>
      <c r="T235" s="89"/>
    </row>
    <row r="236" spans="2:20" ht="30" customHeight="1" x14ac:dyDescent="0.15">
      <c r="B236" s="89"/>
      <c r="C236" s="89"/>
      <c r="D236" s="89"/>
      <c r="E236" s="89"/>
      <c r="F236" s="89"/>
      <c r="G236" s="89"/>
      <c r="H236" s="89"/>
      <c r="I236" s="89"/>
      <c r="J236" s="89"/>
      <c r="K236" s="89"/>
      <c r="L236" s="89"/>
      <c r="M236" s="89"/>
      <c r="N236" s="89"/>
      <c r="O236" s="89"/>
      <c r="P236" s="89"/>
      <c r="Q236" s="89"/>
      <c r="R236" s="89"/>
      <c r="S236" s="89"/>
      <c r="T236" s="89"/>
    </row>
    <row r="237" spans="2:20" ht="30" customHeight="1" x14ac:dyDescent="0.15">
      <c r="B237" s="89"/>
      <c r="C237" s="89"/>
      <c r="D237" s="89"/>
      <c r="E237" s="89"/>
      <c r="F237" s="89"/>
      <c r="G237" s="89"/>
      <c r="H237" s="89"/>
      <c r="I237" s="89"/>
      <c r="J237" s="89"/>
      <c r="K237" s="89"/>
      <c r="L237" s="89"/>
      <c r="M237" s="89"/>
      <c r="N237" s="89"/>
      <c r="O237" s="89"/>
      <c r="P237" s="89"/>
      <c r="Q237" s="89"/>
      <c r="R237" s="89"/>
      <c r="S237" s="89"/>
      <c r="T237" s="89"/>
    </row>
    <row r="238" spans="2:20" ht="30" customHeight="1" x14ac:dyDescent="0.15">
      <c r="B238" s="89"/>
      <c r="C238" s="89"/>
      <c r="D238" s="89"/>
      <c r="E238" s="89"/>
      <c r="F238" s="89"/>
      <c r="G238" s="89"/>
      <c r="H238" s="89"/>
      <c r="I238" s="89"/>
      <c r="J238" s="89"/>
      <c r="K238" s="89"/>
      <c r="L238" s="89"/>
      <c r="M238" s="89"/>
      <c r="N238" s="89"/>
      <c r="O238" s="89"/>
      <c r="P238" s="89"/>
      <c r="Q238" s="89"/>
      <c r="R238" s="89"/>
      <c r="S238" s="89"/>
      <c r="T238" s="89"/>
    </row>
    <row r="239" spans="2:20" ht="30" customHeight="1" x14ac:dyDescent="0.15">
      <c r="B239" s="89"/>
      <c r="C239" s="89"/>
      <c r="D239" s="89"/>
      <c r="E239" s="89"/>
      <c r="F239" s="89"/>
      <c r="G239" s="89"/>
      <c r="H239" s="89"/>
      <c r="I239" s="89"/>
      <c r="J239" s="89"/>
      <c r="K239" s="89"/>
      <c r="L239" s="89"/>
      <c r="M239" s="89"/>
      <c r="N239" s="89"/>
      <c r="O239" s="89"/>
      <c r="P239" s="89"/>
      <c r="Q239" s="89"/>
      <c r="R239" s="89"/>
      <c r="S239" s="89"/>
      <c r="T239" s="89"/>
    </row>
    <row r="240" spans="2:20" ht="30" customHeight="1" x14ac:dyDescent="0.15">
      <c r="B240" s="89"/>
      <c r="C240" s="89"/>
      <c r="D240" s="89"/>
      <c r="E240" s="89"/>
      <c r="F240" s="89"/>
      <c r="G240" s="89"/>
      <c r="H240" s="89"/>
      <c r="I240" s="89"/>
      <c r="J240" s="89"/>
      <c r="K240" s="89"/>
      <c r="L240" s="89"/>
      <c r="M240" s="89"/>
      <c r="N240" s="89"/>
      <c r="O240" s="89"/>
      <c r="P240" s="89"/>
      <c r="Q240" s="89"/>
      <c r="R240" s="89"/>
      <c r="S240" s="89"/>
      <c r="T240" s="89"/>
    </row>
    <row r="241" spans="2:20" ht="30" customHeight="1" x14ac:dyDescent="0.15">
      <c r="B241" s="89"/>
      <c r="C241" s="89"/>
      <c r="D241" s="89"/>
      <c r="E241" s="89"/>
      <c r="F241" s="89"/>
      <c r="G241" s="89"/>
      <c r="H241" s="89"/>
      <c r="I241" s="89"/>
      <c r="J241" s="89"/>
      <c r="K241" s="89"/>
      <c r="L241" s="89"/>
      <c r="M241" s="89"/>
      <c r="N241" s="89"/>
      <c r="O241" s="89"/>
      <c r="P241" s="89"/>
      <c r="Q241" s="89"/>
      <c r="R241" s="89"/>
      <c r="S241" s="89"/>
      <c r="T241" s="89"/>
    </row>
    <row r="242" spans="2:20" ht="30" customHeight="1" x14ac:dyDescent="0.15">
      <c r="B242" s="89"/>
      <c r="C242" s="89"/>
      <c r="D242" s="89"/>
      <c r="E242" s="89"/>
      <c r="F242" s="89"/>
      <c r="G242" s="89"/>
      <c r="H242" s="89"/>
      <c r="I242" s="89"/>
      <c r="J242" s="89"/>
      <c r="K242" s="89"/>
      <c r="L242" s="89"/>
      <c r="M242" s="89"/>
      <c r="N242" s="89"/>
      <c r="O242" s="89"/>
      <c r="P242" s="89"/>
      <c r="Q242" s="89"/>
      <c r="R242" s="89"/>
      <c r="S242" s="89"/>
      <c r="T242" s="89"/>
    </row>
    <row r="243" spans="2:20" ht="30" customHeight="1" x14ac:dyDescent="0.15">
      <c r="B243" s="89"/>
      <c r="C243" s="89"/>
      <c r="D243" s="89"/>
      <c r="E243" s="89"/>
      <c r="F243" s="89"/>
      <c r="G243" s="89"/>
      <c r="H243" s="89"/>
      <c r="I243" s="89"/>
      <c r="J243" s="89"/>
      <c r="K243" s="89"/>
      <c r="L243" s="89"/>
      <c r="M243" s="89"/>
      <c r="N243" s="89"/>
      <c r="O243" s="89"/>
      <c r="P243" s="89"/>
      <c r="Q243" s="89"/>
      <c r="R243" s="89"/>
      <c r="S243" s="89"/>
      <c r="T243" s="89"/>
    </row>
    <row r="244" spans="2:20" ht="30" customHeight="1" x14ac:dyDescent="0.15">
      <c r="B244" s="89"/>
      <c r="C244" s="89"/>
      <c r="D244" s="89"/>
      <c r="E244" s="89"/>
      <c r="F244" s="89"/>
      <c r="G244" s="89"/>
      <c r="H244" s="89"/>
      <c r="I244" s="89"/>
      <c r="J244" s="89"/>
      <c r="K244" s="89"/>
      <c r="L244" s="89"/>
      <c r="M244" s="89"/>
      <c r="N244" s="89"/>
      <c r="O244" s="89"/>
      <c r="P244" s="89"/>
      <c r="Q244" s="89"/>
      <c r="R244" s="89"/>
      <c r="S244" s="89"/>
      <c r="T244" s="89"/>
    </row>
    <row r="245" spans="2:20" ht="30" customHeight="1" x14ac:dyDescent="0.15">
      <c r="B245" s="89"/>
      <c r="C245" s="89"/>
      <c r="D245" s="89"/>
      <c r="E245" s="89"/>
      <c r="F245" s="89"/>
      <c r="G245" s="89"/>
      <c r="H245" s="89"/>
      <c r="I245" s="89"/>
      <c r="J245" s="89"/>
      <c r="K245" s="89"/>
      <c r="L245" s="89"/>
      <c r="M245" s="89"/>
      <c r="N245" s="89"/>
      <c r="O245" s="89"/>
      <c r="P245" s="89"/>
      <c r="Q245" s="89"/>
      <c r="R245" s="89"/>
      <c r="S245" s="89"/>
      <c r="T245" s="89"/>
    </row>
    <row r="246" spans="2:20" ht="30" customHeight="1" x14ac:dyDescent="0.15">
      <c r="B246" s="89"/>
      <c r="C246" s="89"/>
      <c r="D246" s="89"/>
      <c r="E246" s="89"/>
      <c r="F246" s="89"/>
      <c r="G246" s="89"/>
      <c r="H246" s="89"/>
      <c r="I246" s="89"/>
      <c r="J246" s="89"/>
      <c r="K246" s="89"/>
      <c r="L246" s="89"/>
      <c r="M246" s="89"/>
      <c r="N246" s="89"/>
      <c r="O246" s="89"/>
      <c r="P246" s="89"/>
      <c r="Q246" s="89"/>
      <c r="R246" s="89"/>
      <c r="S246" s="89"/>
      <c r="T246" s="89"/>
    </row>
    <row r="247" spans="2:20" ht="30" customHeight="1" x14ac:dyDescent="0.15">
      <c r="B247" s="89"/>
      <c r="C247" s="89"/>
      <c r="D247" s="89"/>
      <c r="E247" s="89"/>
      <c r="F247" s="89"/>
      <c r="G247" s="89"/>
      <c r="H247" s="89"/>
      <c r="I247" s="89"/>
      <c r="J247" s="89"/>
      <c r="K247" s="89"/>
      <c r="L247" s="89"/>
      <c r="M247" s="89"/>
      <c r="N247" s="89"/>
      <c r="O247" s="89"/>
      <c r="P247" s="89"/>
      <c r="Q247" s="89"/>
      <c r="R247" s="89"/>
      <c r="S247" s="89"/>
      <c r="T247" s="89"/>
    </row>
    <row r="248" spans="2:20" ht="30" customHeight="1" x14ac:dyDescent="0.15">
      <c r="B248" s="89"/>
      <c r="C248" s="89"/>
      <c r="D248" s="89"/>
      <c r="E248" s="89"/>
      <c r="F248" s="89"/>
      <c r="G248" s="89"/>
      <c r="H248" s="89"/>
      <c r="I248" s="89"/>
      <c r="J248" s="89"/>
      <c r="K248" s="89"/>
      <c r="L248" s="89"/>
      <c r="M248" s="89"/>
      <c r="N248" s="89"/>
      <c r="O248" s="89"/>
      <c r="P248" s="89"/>
      <c r="Q248" s="89"/>
      <c r="R248" s="89"/>
      <c r="S248" s="89"/>
      <c r="T248" s="89"/>
    </row>
    <row r="249" spans="2:20" ht="30" customHeight="1" x14ac:dyDescent="0.15">
      <c r="B249" s="89"/>
      <c r="C249" s="89"/>
      <c r="D249" s="89"/>
      <c r="E249" s="89"/>
      <c r="F249" s="89"/>
      <c r="G249" s="89"/>
      <c r="H249" s="89"/>
      <c r="I249" s="89"/>
      <c r="J249" s="89"/>
      <c r="K249" s="89"/>
      <c r="L249" s="89"/>
      <c r="M249" s="89"/>
      <c r="N249" s="89"/>
      <c r="O249" s="89"/>
      <c r="P249" s="89"/>
      <c r="Q249" s="89"/>
      <c r="R249" s="89"/>
      <c r="S249" s="89"/>
      <c r="T249" s="89"/>
    </row>
    <row r="250" spans="2:20" ht="30" customHeight="1" x14ac:dyDescent="0.15">
      <c r="B250" s="89"/>
      <c r="C250" s="89"/>
      <c r="D250" s="89"/>
      <c r="E250" s="89"/>
      <c r="F250" s="89"/>
      <c r="G250" s="89"/>
      <c r="H250" s="89"/>
      <c r="I250" s="89"/>
      <c r="J250" s="89"/>
      <c r="K250" s="89"/>
      <c r="L250" s="89"/>
      <c r="M250" s="89"/>
      <c r="N250" s="89"/>
      <c r="O250" s="89"/>
      <c r="P250" s="89"/>
      <c r="Q250" s="89"/>
      <c r="R250" s="89"/>
      <c r="S250" s="89"/>
      <c r="T250" s="89"/>
    </row>
    <row r="251" spans="2:20" ht="30" customHeight="1" x14ac:dyDescent="0.15">
      <c r="B251" s="89"/>
      <c r="C251" s="89"/>
      <c r="D251" s="89"/>
      <c r="E251" s="89"/>
      <c r="F251" s="89"/>
      <c r="G251" s="89"/>
      <c r="H251" s="89"/>
      <c r="I251" s="89"/>
      <c r="J251" s="89"/>
      <c r="K251" s="89"/>
      <c r="L251" s="89"/>
      <c r="M251" s="89"/>
      <c r="N251" s="89"/>
      <c r="O251" s="89"/>
      <c r="P251" s="89"/>
      <c r="Q251" s="89"/>
      <c r="R251" s="89"/>
      <c r="S251" s="89"/>
      <c r="T251" s="89"/>
    </row>
    <row r="252" spans="2:20" ht="30" customHeight="1" x14ac:dyDescent="0.15">
      <c r="B252" s="89"/>
      <c r="C252" s="89"/>
      <c r="D252" s="89"/>
      <c r="E252" s="89"/>
      <c r="F252" s="89"/>
      <c r="G252" s="89"/>
      <c r="H252" s="89"/>
      <c r="I252" s="89"/>
      <c r="J252" s="89"/>
      <c r="K252" s="89"/>
      <c r="L252" s="89"/>
      <c r="M252" s="89"/>
      <c r="N252" s="89"/>
      <c r="O252" s="89"/>
      <c r="P252" s="89"/>
      <c r="Q252" s="89"/>
      <c r="R252" s="89"/>
      <c r="S252" s="89"/>
      <c r="T252" s="89"/>
    </row>
    <row r="253" spans="2:20" ht="30" customHeight="1" x14ac:dyDescent="0.15">
      <c r="B253" s="89"/>
      <c r="C253" s="89"/>
      <c r="D253" s="89"/>
      <c r="E253" s="89"/>
      <c r="F253" s="89"/>
      <c r="G253" s="89"/>
      <c r="H253" s="89"/>
      <c r="I253" s="89"/>
      <c r="J253" s="89"/>
      <c r="K253" s="89"/>
      <c r="L253" s="89"/>
      <c r="M253" s="89"/>
      <c r="N253" s="89"/>
      <c r="O253" s="89"/>
      <c r="P253" s="89"/>
      <c r="Q253" s="89"/>
      <c r="R253" s="89"/>
      <c r="S253" s="89"/>
      <c r="T253" s="89"/>
    </row>
    <row r="254" spans="2:20" ht="30" customHeight="1" x14ac:dyDescent="0.15">
      <c r="B254" s="89"/>
      <c r="C254" s="89"/>
      <c r="D254" s="89"/>
      <c r="E254" s="89"/>
      <c r="F254" s="89"/>
      <c r="G254" s="89"/>
      <c r="H254" s="89"/>
      <c r="I254" s="89"/>
      <c r="J254" s="89"/>
      <c r="K254" s="89"/>
      <c r="L254" s="89"/>
      <c r="M254" s="89"/>
      <c r="N254" s="89"/>
      <c r="O254" s="89"/>
      <c r="P254" s="89"/>
      <c r="Q254" s="89"/>
      <c r="R254" s="89"/>
      <c r="S254" s="89"/>
      <c r="T254" s="89"/>
    </row>
    <row r="255" spans="2:20" ht="30" customHeight="1" x14ac:dyDescent="0.15">
      <c r="B255" s="89"/>
      <c r="C255" s="89"/>
      <c r="D255" s="89"/>
      <c r="E255" s="89"/>
      <c r="F255" s="89"/>
      <c r="G255" s="89"/>
      <c r="H255" s="89"/>
      <c r="I255" s="89"/>
      <c r="J255" s="89"/>
      <c r="K255" s="89"/>
      <c r="L255" s="89"/>
      <c r="M255" s="89"/>
      <c r="N255" s="89"/>
      <c r="O255" s="89"/>
      <c r="P255" s="89"/>
      <c r="Q255" s="89"/>
      <c r="R255" s="89"/>
      <c r="S255" s="89"/>
      <c r="T255" s="89"/>
    </row>
    <row r="256" spans="2:20" ht="30" customHeight="1" x14ac:dyDescent="0.15">
      <c r="B256" s="89"/>
      <c r="C256" s="89"/>
      <c r="D256" s="89"/>
      <c r="E256" s="89"/>
      <c r="F256" s="89"/>
      <c r="G256" s="89"/>
      <c r="H256" s="89"/>
      <c r="I256" s="89"/>
      <c r="J256" s="89"/>
      <c r="K256" s="89"/>
      <c r="L256" s="89"/>
      <c r="M256" s="89"/>
      <c r="N256" s="89"/>
      <c r="O256" s="89"/>
      <c r="P256" s="89"/>
      <c r="Q256" s="89"/>
      <c r="R256" s="89"/>
      <c r="S256" s="89"/>
      <c r="T256" s="89"/>
    </row>
    <row r="257" spans="2:20" ht="30" customHeight="1" x14ac:dyDescent="0.15">
      <c r="B257" s="89"/>
      <c r="C257" s="89"/>
      <c r="D257" s="89"/>
      <c r="E257" s="89"/>
      <c r="F257" s="89"/>
      <c r="G257" s="89"/>
      <c r="H257" s="89"/>
      <c r="I257" s="89"/>
      <c r="J257" s="89"/>
      <c r="K257" s="89"/>
      <c r="L257" s="89"/>
      <c r="M257" s="89"/>
      <c r="N257" s="89"/>
      <c r="O257" s="89"/>
      <c r="P257" s="89"/>
      <c r="Q257" s="89"/>
      <c r="R257" s="89"/>
      <c r="S257" s="89"/>
      <c r="T257" s="89"/>
    </row>
    <row r="258" spans="2:20" ht="30" customHeight="1" x14ac:dyDescent="0.15">
      <c r="B258" s="89"/>
      <c r="C258" s="89"/>
      <c r="D258" s="89"/>
      <c r="E258" s="89"/>
      <c r="F258" s="89"/>
      <c r="G258" s="89"/>
      <c r="H258" s="89"/>
      <c r="I258" s="89"/>
      <c r="J258" s="89"/>
      <c r="K258" s="89"/>
      <c r="L258" s="89"/>
      <c r="M258" s="89"/>
      <c r="N258" s="89"/>
      <c r="O258" s="89"/>
      <c r="P258" s="89"/>
      <c r="Q258" s="89"/>
      <c r="R258" s="89"/>
      <c r="S258" s="89"/>
      <c r="T258" s="89"/>
    </row>
  </sheetData>
  <mergeCells count="187">
    <mergeCell ref="F39:H39"/>
    <mergeCell ref="M39:N39"/>
    <mergeCell ref="O39:P39"/>
    <mergeCell ref="Q39:R39"/>
    <mergeCell ref="D37:E37"/>
    <mergeCell ref="F37:G37"/>
    <mergeCell ref="M37:N37"/>
    <mergeCell ref="O37:P37"/>
    <mergeCell ref="Q37:R37"/>
    <mergeCell ref="D38:E38"/>
    <mergeCell ref="F38:G38"/>
    <mergeCell ref="M38:N38"/>
    <mergeCell ref="O38:P38"/>
    <mergeCell ref="Q38:R38"/>
    <mergeCell ref="D35:E35"/>
    <mergeCell ref="F35:G35"/>
    <mergeCell ref="M35:N35"/>
    <mergeCell ref="O35:P35"/>
    <mergeCell ref="Q35:R35"/>
    <mergeCell ref="D36:E36"/>
    <mergeCell ref="F36:G36"/>
    <mergeCell ref="M36:N36"/>
    <mergeCell ref="O36:P36"/>
    <mergeCell ref="Q36:R36"/>
    <mergeCell ref="D33:E33"/>
    <mergeCell ref="F33:G33"/>
    <mergeCell ref="M33:N33"/>
    <mergeCell ref="O33:P33"/>
    <mergeCell ref="Q33:R33"/>
    <mergeCell ref="D34:E34"/>
    <mergeCell ref="F34:G34"/>
    <mergeCell ref="M34:N34"/>
    <mergeCell ref="O34:P34"/>
    <mergeCell ref="Q34:R34"/>
    <mergeCell ref="D31:E31"/>
    <mergeCell ref="F31:G31"/>
    <mergeCell ref="M31:N31"/>
    <mergeCell ref="O31:P31"/>
    <mergeCell ref="Q31:R31"/>
    <mergeCell ref="D32:E32"/>
    <mergeCell ref="F32:G32"/>
    <mergeCell ref="M32:N32"/>
    <mergeCell ref="O32:P32"/>
    <mergeCell ref="Q32:R32"/>
    <mergeCell ref="D29:E29"/>
    <mergeCell ref="F29:G29"/>
    <mergeCell ref="M29:N29"/>
    <mergeCell ref="O29:P29"/>
    <mergeCell ref="Q29:R29"/>
    <mergeCell ref="D30:E30"/>
    <mergeCell ref="F30:G30"/>
    <mergeCell ref="M30:N30"/>
    <mergeCell ref="O30:P30"/>
    <mergeCell ref="Q30:R30"/>
    <mergeCell ref="D27:E27"/>
    <mergeCell ref="F27:G27"/>
    <mergeCell ref="M27:N27"/>
    <mergeCell ref="O27:P27"/>
    <mergeCell ref="Q27:R27"/>
    <mergeCell ref="D28:E28"/>
    <mergeCell ref="F28:G28"/>
    <mergeCell ref="M28:N28"/>
    <mergeCell ref="O28:P28"/>
    <mergeCell ref="Q28:R28"/>
    <mergeCell ref="D25:E25"/>
    <mergeCell ref="F25:G25"/>
    <mergeCell ref="M25:N25"/>
    <mergeCell ref="O25:P25"/>
    <mergeCell ref="Q25:R25"/>
    <mergeCell ref="D26:E26"/>
    <mergeCell ref="F26:G26"/>
    <mergeCell ref="M26:N26"/>
    <mergeCell ref="O26:P26"/>
    <mergeCell ref="Q26:R26"/>
    <mergeCell ref="D23:E23"/>
    <mergeCell ref="F23:G23"/>
    <mergeCell ref="M23:N23"/>
    <mergeCell ref="O23:P23"/>
    <mergeCell ref="Q23:R23"/>
    <mergeCell ref="D24:E24"/>
    <mergeCell ref="F24:G24"/>
    <mergeCell ref="M24:N24"/>
    <mergeCell ref="O24:P24"/>
    <mergeCell ref="Q24:R24"/>
    <mergeCell ref="D21:E21"/>
    <mergeCell ref="F21:G21"/>
    <mergeCell ref="M21:N21"/>
    <mergeCell ref="O21:P21"/>
    <mergeCell ref="Q21:R21"/>
    <mergeCell ref="D22:E22"/>
    <mergeCell ref="F22:G22"/>
    <mergeCell ref="M22:N22"/>
    <mergeCell ref="O22:P22"/>
    <mergeCell ref="Q22:R22"/>
    <mergeCell ref="D19:E19"/>
    <mergeCell ref="F19:G19"/>
    <mergeCell ref="M19:N19"/>
    <mergeCell ref="O19:P19"/>
    <mergeCell ref="Q19:R19"/>
    <mergeCell ref="D20:E20"/>
    <mergeCell ref="F20:G20"/>
    <mergeCell ref="M20:N20"/>
    <mergeCell ref="O20:P20"/>
    <mergeCell ref="Q20:R20"/>
    <mergeCell ref="D17:E17"/>
    <mergeCell ref="F17:G17"/>
    <mergeCell ref="M17:N17"/>
    <mergeCell ref="O17:P17"/>
    <mergeCell ref="Q17:R17"/>
    <mergeCell ref="D18:E18"/>
    <mergeCell ref="F18:G18"/>
    <mergeCell ref="M18:N18"/>
    <mergeCell ref="O18:P18"/>
    <mergeCell ref="Q18:R18"/>
    <mergeCell ref="D15:E15"/>
    <mergeCell ref="F15:G15"/>
    <mergeCell ref="M15:N15"/>
    <mergeCell ref="O15:P15"/>
    <mergeCell ref="Q15:R15"/>
    <mergeCell ref="D16:E16"/>
    <mergeCell ref="F16:G16"/>
    <mergeCell ref="M16:N16"/>
    <mergeCell ref="O16:P16"/>
    <mergeCell ref="Q16:R16"/>
    <mergeCell ref="D13:E13"/>
    <mergeCell ref="F13:G13"/>
    <mergeCell ref="M13:N13"/>
    <mergeCell ref="O13:P13"/>
    <mergeCell ref="Q13:R13"/>
    <mergeCell ref="D14:E14"/>
    <mergeCell ref="F14:G14"/>
    <mergeCell ref="M14:N14"/>
    <mergeCell ref="O14:P14"/>
    <mergeCell ref="Q14:R14"/>
    <mergeCell ref="D11:E11"/>
    <mergeCell ref="F11:G11"/>
    <mergeCell ref="M11:N11"/>
    <mergeCell ref="O11:P11"/>
    <mergeCell ref="Q11:R11"/>
    <mergeCell ref="D12:E12"/>
    <mergeCell ref="F12:G12"/>
    <mergeCell ref="M12:N12"/>
    <mergeCell ref="O12:P12"/>
    <mergeCell ref="Q12:R12"/>
    <mergeCell ref="D9:E9"/>
    <mergeCell ref="F9:G9"/>
    <mergeCell ref="M9:N9"/>
    <mergeCell ref="O9:P9"/>
    <mergeCell ref="Q9:R9"/>
    <mergeCell ref="D10:E10"/>
    <mergeCell ref="F10:G10"/>
    <mergeCell ref="M10:N10"/>
    <mergeCell ref="O10:P10"/>
    <mergeCell ref="Q10:R10"/>
    <mergeCell ref="O7:P7"/>
    <mergeCell ref="Q7:R7"/>
    <mergeCell ref="S7:S8"/>
    <mergeCell ref="T7:T8"/>
    <mergeCell ref="M8:N8"/>
    <mergeCell ref="O8:P8"/>
    <mergeCell ref="Q8:R8"/>
    <mergeCell ref="J6:L6"/>
    <mergeCell ref="N6:P6"/>
    <mergeCell ref="R6:S6"/>
    <mergeCell ref="B7:B8"/>
    <mergeCell ref="C7:C8"/>
    <mergeCell ref="D7:E8"/>
    <mergeCell ref="F7:G8"/>
    <mergeCell ref="H7:H8"/>
    <mergeCell ref="K7:L7"/>
    <mergeCell ref="M7:N7"/>
    <mergeCell ref="B4:F4"/>
    <mergeCell ref="G4:K4"/>
    <mergeCell ref="L4:N4"/>
    <mergeCell ref="R4:S4"/>
    <mergeCell ref="B5:E6"/>
    <mergeCell ref="G5:I5"/>
    <mergeCell ref="K5:M5"/>
    <mergeCell ref="O5:Q5"/>
    <mergeCell ref="R5:T5"/>
    <mergeCell ref="F6:H6"/>
    <mergeCell ref="P1:T1"/>
    <mergeCell ref="B3:F3"/>
    <mergeCell ref="G3:K3"/>
    <mergeCell ref="L3:N3"/>
    <mergeCell ref="O3:Q3"/>
    <mergeCell ref="R3:T3"/>
  </mergeCells>
  <phoneticPr fontId="2"/>
  <dataValidations count="1">
    <dataValidation imeMode="on" allowBlank="1" showInputMessage="1" showErrorMessage="1" sqref="B4:K4 IX4:JG4 ST4:TC4 ACP4:ACY4 AML4:AMU4 AWH4:AWQ4 BGD4:BGM4 BPZ4:BQI4 BZV4:CAE4 CJR4:CKA4 CTN4:CTW4 DDJ4:DDS4 DNF4:DNO4 DXB4:DXK4 EGX4:EHG4 EQT4:ERC4 FAP4:FAY4 FKL4:FKU4 FUH4:FUQ4 GED4:GEM4 GNZ4:GOI4 GXV4:GYE4 HHR4:HIA4 HRN4:HRW4 IBJ4:IBS4 ILF4:ILO4 IVB4:IVK4 JEX4:JFG4 JOT4:JPC4 JYP4:JYY4 KIL4:KIU4 KSH4:KSQ4 LCD4:LCM4 LLZ4:LMI4 LVV4:LWE4 MFR4:MGA4 MPN4:MPW4 MZJ4:MZS4 NJF4:NJO4 NTB4:NTK4 OCX4:ODG4 OMT4:ONC4 OWP4:OWY4 PGL4:PGU4 PQH4:PQQ4 QAD4:QAM4 QJZ4:QKI4 QTV4:QUE4 RDR4:REA4 RNN4:RNW4 RXJ4:RXS4 SHF4:SHO4 SRB4:SRK4 TAX4:TBG4 TKT4:TLC4 TUP4:TUY4 UEL4:UEU4 UOH4:UOQ4 UYD4:UYM4 VHZ4:VII4 VRV4:VSE4 WBR4:WCA4 WLN4:WLW4 WVJ4:WVS4 B65540:K65540 IX65540:JG65540 ST65540:TC65540 ACP65540:ACY65540 AML65540:AMU65540 AWH65540:AWQ65540 BGD65540:BGM65540 BPZ65540:BQI65540 BZV65540:CAE65540 CJR65540:CKA65540 CTN65540:CTW65540 DDJ65540:DDS65540 DNF65540:DNO65540 DXB65540:DXK65540 EGX65540:EHG65540 EQT65540:ERC65540 FAP65540:FAY65540 FKL65540:FKU65540 FUH65540:FUQ65540 GED65540:GEM65540 GNZ65540:GOI65540 GXV65540:GYE65540 HHR65540:HIA65540 HRN65540:HRW65540 IBJ65540:IBS65540 ILF65540:ILO65540 IVB65540:IVK65540 JEX65540:JFG65540 JOT65540:JPC65540 JYP65540:JYY65540 KIL65540:KIU65540 KSH65540:KSQ65540 LCD65540:LCM65540 LLZ65540:LMI65540 LVV65540:LWE65540 MFR65540:MGA65540 MPN65540:MPW65540 MZJ65540:MZS65540 NJF65540:NJO65540 NTB65540:NTK65540 OCX65540:ODG65540 OMT65540:ONC65540 OWP65540:OWY65540 PGL65540:PGU65540 PQH65540:PQQ65540 QAD65540:QAM65540 QJZ65540:QKI65540 QTV65540:QUE65540 RDR65540:REA65540 RNN65540:RNW65540 RXJ65540:RXS65540 SHF65540:SHO65540 SRB65540:SRK65540 TAX65540:TBG65540 TKT65540:TLC65540 TUP65540:TUY65540 UEL65540:UEU65540 UOH65540:UOQ65540 UYD65540:UYM65540 VHZ65540:VII65540 VRV65540:VSE65540 WBR65540:WCA65540 WLN65540:WLW65540 WVJ65540:WVS65540 B131076:K131076 IX131076:JG131076 ST131076:TC131076 ACP131076:ACY131076 AML131076:AMU131076 AWH131076:AWQ131076 BGD131076:BGM131076 BPZ131076:BQI131076 BZV131076:CAE131076 CJR131076:CKA131076 CTN131076:CTW131076 DDJ131076:DDS131076 DNF131076:DNO131076 DXB131076:DXK131076 EGX131076:EHG131076 EQT131076:ERC131076 FAP131076:FAY131076 FKL131076:FKU131076 FUH131076:FUQ131076 GED131076:GEM131076 GNZ131076:GOI131076 GXV131076:GYE131076 HHR131076:HIA131076 HRN131076:HRW131076 IBJ131076:IBS131076 ILF131076:ILO131076 IVB131076:IVK131076 JEX131076:JFG131076 JOT131076:JPC131076 JYP131076:JYY131076 KIL131076:KIU131076 KSH131076:KSQ131076 LCD131076:LCM131076 LLZ131076:LMI131076 LVV131076:LWE131076 MFR131076:MGA131076 MPN131076:MPW131076 MZJ131076:MZS131076 NJF131076:NJO131076 NTB131076:NTK131076 OCX131076:ODG131076 OMT131076:ONC131076 OWP131076:OWY131076 PGL131076:PGU131076 PQH131076:PQQ131076 QAD131076:QAM131076 QJZ131076:QKI131076 QTV131076:QUE131076 RDR131076:REA131076 RNN131076:RNW131076 RXJ131076:RXS131076 SHF131076:SHO131076 SRB131076:SRK131076 TAX131076:TBG131076 TKT131076:TLC131076 TUP131076:TUY131076 UEL131076:UEU131076 UOH131076:UOQ131076 UYD131076:UYM131076 VHZ131076:VII131076 VRV131076:VSE131076 WBR131076:WCA131076 WLN131076:WLW131076 WVJ131076:WVS131076 B196612:K196612 IX196612:JG196612 ST196612:TC196612 ACP196612:ACY196612 AML196612:AMU196612 AWH196612:AWQ196612 BGD196612:BGM196612 BPZ196612:BQI196612 BZV196612:CAE196612 CJR196612:CKA196612 CTN196612:CTW196612 DDJ196612:DDS196612 DNF196612:DNO196612 DXB196612:DXK196612 EGX196612:EHG196612 EQT196612:ERC196612 FAP196612:FAY196612 FKL196612:FKU196612 FUH196612:FUQ196612 GED196612:GEM196612 GNZ196612:GOI196612 GXV196612:GYE196612 HHR196612:HIA196612 HRN196612:HRW196612 IBJ196612:IBS196612 ILF196612:ILO196612 IVB196612:IVK196612 JEX196612:JFG196612 JOT196612:JPC196612 JYP196612:JYY196612 KIL196612:KIU196612 KSH196612:KSQ196612 LCD196612:LCM196612 LLZ196612:LMI196612 LVV196612:LWE196612 MFR196612:MGA196612 MPN196612:MPW196612 MZJ196612:MZS196612 NJF196612:NJO196612 NTB196612:NTK196612 OCX196612:ODG196612 OMT196612:ONC196612 OWP196612:OWY196612 PGL196612:PGU196612 PQH196612:PQQ196612 QAD196612:QAM196612 QJZ196612:QKI196612 QTV196612:QUE196612 RDR196612:REA196612 RNN196612:RNW196612 RXJ196612:RXS196612 SHF196612:SHO196612 SRB196612:SRK196612 TAX196612:TBG196612 TKT196612:TLC196612 TUP196612:TUY196612 UEL196612:UEU196612 UOH196612:UOQ196612 UYD196612:UYM196612 VHZ196612:VII196612 VRV196612:VSE196612 WBR196612:WCA196612 WLN196612:WLW196612 WVJ196612:WVS196612 B262148:K262148 IX262148:JG262148 ST262148:TC262148 ACP262148:ACY262148 AML262148:AMU262148 AWH262148:AWQ262148 BGD262148:BGM262148 BPZ262148:BQI262148 BZV262148:CAE262148 CJR262148:CKA262148 CTN262148:CTW262148 DDJ262148:DDS262148 DNF262148:DNO262148 DXB262148:DXK262148 EGX262148:EHG262148 EQT262148:ERC262148 FAP262148:FAY262148 FKL262148:FKU262148 FUH262148:FUQ262148 GED262148:GEM262148 GNZ262148:GOI262148 GXV262148:GYE262148 HHR262148:HIA262148 HRN262148:HRW262148 IBJ262148:IBS262148 ILF262148:ILO262148 IVB262148:IVK262148 JEX262148:JFG262148 JOT262148:JPC262148 JYP262148:JYY262148 KIL262148:KIU262148 KSH262148:KSQ262148 LCD262148:LCM262148 LLZ262148:LMI262148 LVV262148:LWE262148 MFR262148:MGA262148 MPN262148:MPW262148 MZJ262148:MZS262148 NJF262148:NJO262148 NTB262148:NTK262148 OCX262148:ODG262148 OMT262148:ONC262148 OWP262148:OWY262148 PGL262148:PGU262148 PQH262148:PQQ262148 QAD262148:QAM262148 QJZ262148:QKI262148 QTV262148:QUE262148 RDR262148:REA262148 RNN262148:RNW262148 RXJ262148:RXS262148 SHF262148:SHO262148 SRB262148:SRK262148 TAX262148:TBG262148 TKT262148:TLC262148 TUP262148:TUY262148 UEL262148:UEU262148 UOH262148:UOQ262148 UYD262148:UYM262148 VHZ262148:VII262148 VRV262148:VSE262148 WBR262148:WCA262148 WLN262148:WLW262148 WVJ262148:WVS262148 B327684:K327684 IX327684:JG327684 ST327684:TC327684 ACP327684:ACY327684 AML327684:AMU327684 AWH327684:AWQ327684 BGD327684:BGM327684 BPZ327684:BQI327684 BZV327684:CAE327684 CJR327684:CKA327684 CTN327684:CTW327684 DDJ327684:DDS327684 DNF327684:DNO327684 DXB327684:DXK327684 EGX327684:EHG327684 EQT327684:ERC327684 FAP327684:FAY327684 FKL327684:FKU327684 FUH327684:FUQ327684 GED327684:GEM327684 GNZ327684:GOI327684 GXV327684:GYE327684 HHR327684:HIA327684 HRN327684:HRW327684 IBJ327684:IBS327684 ILF327684:ILO327684 IVB327684:IVK327684 JEX327684:JFG327684 JOT327684:JPC327684 JYP327684:JYY327684 KIL327684:KIU327684 KSH327684:KSQ327684 LCD327684:LCM327684 LLZ327684:LMI327684 LVV327684:LWE327684 MFR327684:MGA327684 MPN327684:MPW327684 MZJ327684:MZS327684 NJF327684:NJO327684 NTB327684:NTK327684 OCX327684:ODG327684 OMT327684:ONC327684 OWP327684:OWY327684 PGL327684:PGU327684 PQH327684:PQQ327684 QAD327684:QAM327684 QJZ327684:QKI327684 QTV327684:QUE327684 RDR327684:REA327684 RNN327684:RNW327684 RXJ327684:RXS327684 SHF327684:SHO327684 SRB327684:SRK327684 TAX327684:TBG327684 TKT327684:TLC327684 TUP327684:TUY327684 UEL327684:UEU327684 UOH327684:UOQ327684 UYD327684:UYM327684 VHZ327684:VII327684 VRV327684:VSE327684 WBR327684:WCA327684 WLN327684:WLW327684 WVJ327684:WVS327684 B393220:K393220 IX393220:JG393220 ST393220:TC393220 ACP393220:ACY393220 AML393220:AMU393220 AWH393220:AWQ393220 BGD393220:BGM393220 BPZ393220:BQI393220 BZV393220:CAE393220 CJR393220:CKA393220 CTN393220:CTW393220 DDJ393220:DDS393220 DNF393220:DNO393220 DXB393220:DXK393220 EGX393220:EHG393220 EQT393220:ERC393220 FAP393220:FAY393220 FKL393220:FKU393220 FUH393220:FUQ393220 GED393220:GEM393220 GNZ393220:GOI393220 GXV393220:GYE393220 HHR393220:HIA393220 HRN393220:HRW393220 IBJ393220:IBS393220 ILF393220:ILO393220 IVB393220:IVK393220 JEX393220:JFG393220 JOT393220:JPC393220 JYP393220:JYY393220 KIL393220:KIU393220 KSH393220:KSQ393220 LCD393220:LCM393220 LLZ393220:LMI393220 LVV393220:LWE393220 MFR393220:MGA393220 MPN393220:MPW393220 MZJ393220:MZS393220 NJF393220:NJO393220 NTB393220:NTK393220 OCX393220:ODG393220 OMT393220:ONC393220 OWP393220:OWY393220 PGL393220:PGU393220 PQH393220:PQQ393220 QAD393220:QAM393220 QJZ393220:QKI393220 QTV393220:QUE393220 RDR393220:REA393220 RNN393220:RNW393220 RXJ393220:RXS393220 SHF393220:SHO393220 SRB393220:SRK393220 TAX393220:TBG393220 TKT393220:TLC393220 TUP393220:TUY393220 UEL393220:UEU393220 UOH393220:UOQ393220 UYD393220:UYM393220 VHZ393220:VII393220 VRV393220:VSE393220 WBR393220:WCA393220 WLN393220:WLW393220 WVJ393220:WVS393220 B458756:K458756 IX458756:JG458756 ST458756:TC458756 ACP458756:ACY458756 AML458756:AMU458756 AWH458756:AWQ458756 BGD458756:BGM458756 BPZ458756:BQI458756 BZV458756:CAE458756 CJR458756:CKA458756 CTN458756:CTW458756 DDJ458756:DDS458756 DNF458756:DNO458756 DXB458756:DXK458756 EGX458756:EHG458756 EQT458756:ERC458756 FAP458756:FAY458756 FKL458756:FKU458756 FUH458756:FUQ458756 GED458756:GEM458756 GNZ458756:GOI458756 GXV458756:GYE458756 HHR458756:HIA458756 HRN458756:HRW458756 IBJ458756:IBS458756 ILF458756:ILO458756 IVB458756:IVK458756 JEX458756:JFG458756 JOT458756:JPC458756 JYP458756:JYY458756 KIL458756:KIU458756 KSH458756:KSQ458756 LCD458756:LCM458756 LLZ458756:LMI458756 LVV458756:LWE458756 MFR458756:MGA458756 MPN458756:MPW458756 MZJ458756:MZS458756 NJF458756:NJO458756 NTB458756:NTK458756 OCX458756:ODG458756 OMT458756:ONC458756 OWP458756:OWY458756 PGL458756:PGU458756 PQH458756:PQQ458756 QAD458756:QAM458756 QJZ458756:QKI458756 QTV458756:QUE458756 RDR458756:REA458756 RNN458756:RNW458756 RXJ458756:RXS458756 SHF458756:SHO458756 SRB458756:SRK458756 TAX458756:TBG458756 TKT458756:TLC458756 TUP458756:TUY458756 UEL458756:UEU458756 UOH458756:UOQ458756 UYD458756:UYM458756 VHZ458756:VII458756 VRV458756:VSE458756 WBR458756:WCA458756 WLN458756:WLW458756 WVJ458756:WVS458756 B524292:K524292 IX524292:JG524292 ST524292:TC524292 ACP524292:ACY524292 AML524292:AMU524292 AWH524292:AWQ524292 BGD524292:BGM524292 BPZ524292:BQI524292 BZV524292:CAE524292 CJR524292:CKA524292 CTN524292:CTW524292 DDJ524292:DDS524292 DNF524292:DNO524292 DXB524292:DXK524292 EGX524292:EHG524292 EQT524292:ERC524292 FAP524292:FAY524292 FKL524292:FKU524292 FUH524292:FUQ524292 GED524292:GEM524292 GNZ524292:GOI524292 GXV524292:GYE524292 HHR524292:HIA524292 HRN524292:HRW524292 IBJ524292:IBS524292 ILF524292:ILO524292 IVB524292:IVK524292 JEX524292:JFG524292 JOT524292:JPC524292 JYP524292:JYY524292 KIL524292:KIU524292 KSH524292:KSQ524292 LCD524292:LCM524292 LLZ524292:LMI524292 LVV524292:LWE524292 MFR524292:MGA524292 MPN524292:MPW524292 MZJ524292:MZS524292 NJF524292:NJO524292 NTB524292:NTK524292 OCX524292:ODG524292 OMT524292:ONC524292 OWP524292:OWY524292 PGL524292:PGU524292 PQH524292:PQQ524292 QAD524292:QAM524292 QJZ524292:QKI524292 QTV524292:QUE524292 RDR524292:REA524292 RNN524292:RNW524292 RXJ524292:RXS524292 SHF524292:SHO524292 SRB524292:SRK524292 TAX524292:TBG524292 TKT524292:TLC524292 TUP524292:TUY524292 UEL524292:UEU524292 UOH524292:UOQ524292 UYD524292:UYM524292 VHZ524292:VII524292 VRV524292:VSE524292 WBR524292:WCA524292 WLN524292:WLW524292 WVJ524292:WVS524292 B589828:K589828 IX589828:JG589828 ST589828:TC589828 ACP589828:ACY589828 AML589828:AMU589828 AWH589828:AWQ589828 BGD589828:BGM589828 BPZ589828:BQI589828 BZV589828:CAE589828 CJR589828:CKA589828 CTN589828:CTW589828 DDJ589828:DDS589828 DNF589828:DNO589828 DXB589828:DXK589828 EGX589828:EHG589828 EQT589828:ERC589828 FAP589828:FAY589828 FKL589828:FKU589828 FUH589828:FUQ589828 GED589828:GEM589828 GNZ589828:GOI589828 GXV589828:GYE589828 HHR589828:HIA589828 HRN589828:HRW589828 IBJ589828:IBS589828 ILF589828:ILO589828 IVB589828:IVK589828 JEX589828:JFG589828 JOT589828:JPC589828 JYP589828:JYY589828 KIL589828:KIU589828 KSH589828:KSQ589828 LCD589828:LCM589828 LLZ589828:LMI589828 LVV589828:LWE589828 MFR589828:MGA589828 MPN589828:MPW589828 MZJ589828:MZS589828 NJF589828:NJO589828 NTB589828:NTK589828 OCX589828:ODG589828 OMT589828:ONC589828 OWP589828:OWY589828 PGL589828:PGU589828 PQH589828:PQQ589828 QAD589828:QAM589828 QJZ589828:QKI589828 QTV589828:QUE589828 RDR589828:REA589828 RNN589828:RNW589828 RXJ589828:RXS589828 SHF589828:SHO589828 SRB589828:SRK589828 TAX589828:TBG589828 TKT589828:TLC589828 TUP589828:TUY589828 UEL589828:UEU589828 UOH589828:UOQ589828 UYD589828:UYM589828 VHZ589828:VII589828 VRV589828:VSE589828 WBR589828:WCA589828 WLN589828:WLW589828 WVJ589828:WVS589828 B655364:K655364 IX655364:JG655364 ST655364:TC655364 ACP655364:ACY655364 AML655364:AMU655364 AWH655364:AWQ655364 BGD655364:BGM655364 BPZ655364:BQI655364 BZV655364:CAE655364 CJR655364:CKA655364 CTN655364:CTW655364 DDJ655364:DDS655364 DNF655364:DNO655364 DXB655364:DXK655364 EGX655364:EHG655364 EQT655364:ERC655364 FAP655364:FAY655364 FKL655364:FKU655364 FUH655364:FUQ655364 GED655364:GEM655364 GNZ655364:GOI655364 GXV655364:GYE655364 HHR655364:HIA655364 HRN655364:HRW655364 IBJ655364:IBS655364 ILF655364:ILO655364 IVB655364:IVK655364 JEX655364:JFG655364 JOT655364:JPC655364 JYP655364:JYY655364 KIL655364:KIU655364 KSH655364:KSQ655364 LCD655364:LCM655364 LLZ655364:LMI655364 LVV655364:LWE655364 MFR655364:MGA655364 MPN655364:MPW655364 MZJ655364:MZS655364 NJF655364:NJO655364 NTB655364:NTK655364 OCX655364:ODG655364 OMT655364:ONC655364 OWP655364:OWY655364 PGL655364:PGU655364 PQH655364:PQQ655364 QAD655364:QAM655364 QJZ655364:QKI655364 QTV655364:QUE655364 RDR655364:REA655364 RNN655364:RNW655364 RXJ655364:RXS655364 SHF655364:SHO655364 SRB655364:SRK655364 TAX655364:TBG655364 TKT655364:TLC655364 TUP655364:TUY655364 UEL655364:UEU655364 UOH655364:UOQ655364 UYD655364:UYM655364 VHZ655364:VII655364 VRV655364:VSE655364 WBR655364:WCA655364 WLN655364:WLW655364 WVJ655364:WVS655364 B720900:K720900 IX720900:JG720900 ST720900:TC720900 ACP720900:ACY720900 AML720900:AMU720900 AWH720900:AWQ720900 BGD720900:BGM720900 BPZ720900:BQI720900 BZV720900:CAE720900 CJR720900:CKA720900 CTN720900:CTW720900 DDJ720900:DDS720900 DNF720900:DNO720900 DXB720900:DXK720900 EGX720900:EHG720900 EQT720900:ERC720900 FAP720900:FAY720900 FKL720900:FKU720900 FUH720900:FUQ720900 GED720900:GEM720900 GNZ720900:GOI720900 GXV720900:GYE720900 HHR720900:HIA720900 HRN720900:HRW720900 IBJ720900:IBS720900 ILF720900:ILO720900 IVB720900:IVK720900 JEX720900:JFG720900 JOT720900:JPC720900 JYP720900:JYY720900 KIL720900:KIU720900 KSH720900:KSQ720900 LCD720900:LCM720900 LLZ720900:LMI720900 LVV720900:LWE720900 MFR720900:MGA720900 MPN720900:MPW720900 MZJ720900:MZS720900 NJF720900:NJO720900 NTB720900:NTK720900 OCX720900:ODG720900 OMT720900:ONC720900 OWP720900:OWY720900 PGL720900:PGU720900 PQH720900:PQQ720900 QAD720900:QAM720900 QJZ720900:QKI720900 QTV720900:QUE720900 RDR720900:REA720900 RNN720900:RNW720900 RXJ720900:RXS720900 SHF720900:SHO720900 SRB720900:SRK720900 TAX720900:TBG720900 TKT720900:TLC720900 TUP720900:TUY720900 UEL720900:UEU720900 UOH720900:UOQ720900 UYD720900:UYM720900 VHZ720900:VII720900 VRV720900:VSE720900 WBR720900:WCA720900 WLN720900:WLW720900 WVJ720900:WVS720900 B786436:K786436 IX786436:JG786436 ST786436:TC786436 ACP786436:ACY786436 AML786436:AMU786436 AWH786436:AWQ786436 BGD786436:BGM786436 BPZ786436:BQI786436 BZV786436:CAE786436 CJR786436:CKA786436 CTN786436:CTW786436 DDJ786436:DDS786436 DNF786436:DNO786436 DXB786436:DXK786436 EGX786436:EHG786436 EQT786436:ERC786436 FAP786436:FAY786436 FKL786436:FKU786436 FUH786436:FUQ786436 GED786436:GEM786436 GNZ786436:GOI786436 GXV786436:GYE786436 HHR786436:HIA786436 HRN786436:HRW786436 IBJ786436:IBS786436 ILF786436:ILO786436 IVB786436:IVK786436 JEX786436:JFG786436 JOT786436:JPC786436 JYP786436:JYY786436 KIL786436:KIU786436 KSH786436:KSQ786436 LCD786436:LCM786436 LLZ786436:LMI786436 LVV786436:LWE786436 MFR786436:MGA786436 MPN786436:MPW786436 MZJ786436:MZS786436 NJF786436:NJO786436 NTB786436:NTK786436 OCX786436:ODG786436 OMT786436:ONC786436 OWP786436:OWY786436 PGL786436:PGU786436 PQH786436:PQQ786436 QAD786436:QAM786436 QJZ786436:QKI786436 QTV786436:QUE786436 RDR786436:REA786436 RNN786436:RNW786436 RXJ786436:RXS786436 SHF786436:SHO786436 SRB786436:SRK786436 TAX786436:TBG786436 TKT786436:TLC786436 TUP786436:TUY786436 UEL786436:UEU786436 UOH786436:UOQ786436 UYD786436:UYM786436 VHZ786436:VII786436 VRV786436:VSE786436 WBR786436:WCA786436 WLN786436:WLW786436 WVJ786436:WVS786436 B851972:K851972 IX851972:JG851972 ST851972:TC851972 ACP851972:ACY851972 AML851972:AMU851972 AWH851972:AWQ851972 BGD851972:BGM851972 BPZ851972:BQI851972 BZV851972:CAE851972 CJR851972:CKA851972 CTN851972:CTW851972 DDJ851972:DDS851972 DNF851972:DNO851972 DXB851972:DXK851972 EGX851972:EHG851972 EQT851972:ERC851972 FAP851972:FAY851972 FKL851972:FKU851972 FUH851972:FUQ851972 GED851972:GEM851972 GNZ851972:GOI851972 GXV851972:GYE851972 HHR851972:HIA851972 HRN851972:HRW851972 IBJ851972:IBS851972 ILF851972:ILO851972 IVB851972:IVK851972 JEX851972:JFG851972 JOT851972:JPC851972 JYP851972:JYY851972 KIL851972:KIU851972 KSH851972:KSQ851972 LCD851972:LCM851972 LLZ851972:LMI851972 LVV851972:LWE851972 MFR851972:MGA851972 MPN851972:MPW851972 MZJ851972:MZS851972 NJF851972:NJO851972 NTB851972:NTK851972 OCX851972:ODG851972 OMT851972:ONC851972 OWP851972:OWY851972 PGL851972:PGU851972 PQH851972:PQQ851972 QAD851972:QAM851972 QJZ851972:QKI851972 QTV851972:QUE851972 RDR851972:REA851972 RNN851972:RNW851972 RXJ851972:RXS851972 SHF851972:SHO851972 SRB851972:SRK851972 TAX851972:TBG851972 TKT851972:TLC851972 TUP851972:TUY851972 UEL851972:UEU851972 UOH851972:UOQ851972 UYD851972:UYM851972 VHZ851972:VII851972 VRV851972:VSE851972 WBR851972:WCA851972 WLN851972:WLW851972 WVJ851972:WVS851972 B917508:K917508 IX917508:JG917508 ST917508:TC917508 ACP917508:ACY917508 AML917508:AMU917508 AWH917508:AWQ917508 BGD917508:BGM917508 BPZ917508:BQI917508 BZV917508:CAE917508 CJR917508:CKA917508 CTN917508:CTW917508 DDJ917508:DDS917508 DNF917508:DNO917508 DXB917508:DXK917508 EGX917508:EHG917508 EQT917508:ERC917508 FAP917508:FAY917508 FKL917508:FKU917508 FUH917508:FUQ917508 GED917508:GEM917508 GNZ917508:GOI917508 GXV917508:GYE917508 HHR917508:HIA917508 HRN917508:HRW917508 IBJ917508:IBS917508 ILF917508:ILO917508 IVB917508:IVK917508 JEX917508:JFG917508 JOT917508:JPC917508 JYP917508:JYY917508 KIL917508:KIU917508 KSH917508:KSQ917508 LCD917508:LCM917508 LLZ917508:LMI917508 LVV917508:LWE917508 MFR917508:MGA917508 MPN917508:MPW917508 MZJ917508:MZS917508 NJF917508:NJO917508 NTB917508:NTK917508 OCX917508:ODG917508 OMT917508:ONC917508 OWP917508:OWY917508 PGL917508:PGU917508 PQH917508:PQQ917508 QAD917508:QAM917508 QJZ917508:QKI917508 QTV917508:QUE917508 RDR917508:REA917508 RNN917508:RNW917508 RXJ917508:RXS917508 SHF917508:SHO917508 SRB917508:SRK917508 TAX917508:TBG917508 TKT917508:TLC917508 TUP917508:TUY917508 UEL917508:UEU917508 UOH917508:UOQ917508 UYD917508:UYM917508 VHZ917508:VII917508 VRV917508:VSE917508 WBR917508:WCA917508 WLN917508:WLW917508 WVJ917508:WVS917508 B983044:K983044 IX983044:JG983044 ST983044:TC983044 ACP983044:ACY983044 AML983044:AMU983044 AWH983044:AWQ983044 BGD983044:BGM983044 BPZ983044:BQI983044 BZV983044:CAE983044 CJR983044:CKA983044 CTN983044:CTW983044 DDJ983044:DDS983044 DNF983044:DNO983044 DXB983044:DXK983044 EGX983044:EHG983044 EQT983044:ERC983044 FAP983044:FAY983044 FKL983044:FKU983044 FUH983044:FUQ983044 GED983044:GEM983044 GNZ983044:GOI983044 GXV983044:GYE983044 HHR983044:HIA983044 HRN983044:HRW983044 IBJ983044:IBS983044 ILF983044:ILO983044 IVB983044:IVK983044 JEX983044:JFG983044 JOT983044:JPC983044 JYP983044:JYY983044 KIL983044:KIU983044 KSH983044:KSQ983044 LCD983044:LCM983044 LLZ983044:LMI983044 LVV983044:LWE983044 MFR983044:MGA983044 MPN983044:MPW983044 MZJ983044:MZS983044 NJF983044:NJO983044 NTB983044:NTK983044 OCX983044:ODG983044 OMT983044:ONC983044 OWP983044:OWY983044 PGL983044:PGU983044 PQH983044:PQQ983044 QAD983044:QAM983044 QJZ983044:QKI983044 QTV983044:QUE983044 RDR983044:REA983044 RNN983044:RNW983044 RXJ983044:RXS983044 SHF983044:SHO983044 SRB983044:SRK983044 TAX983044:TBG983044 TKT983044:TLC983044 TUP983044:TUY983044 UEL983044:UEU983044 UOH983044:UOQ983044 UYD983044:UYM983044 VHZ983044:VII983044 VRV983044:VSE983044 WBR983044:WCA983044 WLN983044:WLW983044 WVJ983044:WVS983044 C9:C38 IY9:IY38 SU9:SU38 ACQ9:ACQ38 AMM9:AMM38 AWI9:AWI38 BGE9:BGE38 BQA9:BQA38 BZW9:BZW38 CJS9:CJS38 CTO9:CTO38 DDK9:DDK38 DNG9:DNG38 DXC9:DXC38 EGY9:EGY38 EQU9:EQU38 FAQ9:FAQ38 FKM9:FKM38 FUI9:FUI38 GEE9:GEE38 GOA9:GOA38 GXW9:GXW38 HHS9:HHS38 HRO9:HRO38 IBK9:IBK38 ILG9:ILG38 IVC9:IVC38 JEY9:JEY38 JOU9:JOU38 JYQ9:JYQ38 KIM9:KIM38 KSI9:KSI38 LCE9:LCE38 LMA9:LMA38 LVW9:LVW38 MFS9:MFS38 MPO9:MPO38 MZK9:MZK38 NJG9:NJG38 NTC9:NTC38 OCY9:OCY38 OMU9:OMU38 OWQ9:OWQ38 PGM9:PGM38 PQI9:PQI38 QAE9:QAE38 QKA9:QKA38 QTW9:QTW38 RDS9:RDS38 RNO9:RNO38 RXK9:RXK38 SHG9:SHG38 SRC9:SRC38 TAY9:TAY38 TKU9:TKU38 TUQ9:TUQ38 UEM9:UEM38 UOI9:UOI38 UYE9:UYE38 VIA9:VIA38 VRW9:VRW38 WBS9:WBS38 WLO9:WLO38 WVK9:WVK38 C65545:C65574 IY65545:IY65574 SU65545:SU65574 ACQ65545:ACQ65574 AMM65545:AMM65574 AWI65545:AWI65574 BGE65545:BGE65574 BQA65545:BQA65574 BZW65545:BZW65574 CJS65545:CJS65574 CTO65545:CTO65574 DDK65545:DDK65574 DNG65545:DNG65574 DXC65545:DXC65574 EGY65545:EGY65574 EQU65545:EQU65574 FAQ65545:FAQ65574 FKM65545:FKM65574 FUI65545:FUI65574 GEE65545:GEE65574 GOA65545:GOA65574 GXW65545:GXW65574 HHS65545:HHS65574 HRO65545:HRO65574 IBK65545:IBK65574 ILG65545:ILG65574 IVC65545:IVC65574 JEY65545:JEY65574 JOU65545:JOU65574 JYQ65545:JYQ65574 KIM65545:KIM65574 KSI65545:KSI65574 LCE65545:LCE65574 LMA65545:LMA65574 LVW65545:LVW65574 MFS65545:MFS65574 MPO65545:MPO65574 MZK65545:MZK65574 NJG65545:NJG65574 NTC65545:NTC65574 OCY65545:OCY65574 OMU65545:OMU65574 OWQ65545:OWQ65574 PGM65545:PGM65574 PQI65545:PQI65574 QAE65545:QAE65574 QKA65545:QKA65574 QTW65545:QTW65574 RDS65545:RDS65574 RNO65545:RNO65574 RXK65545:RXK65574 SHG65545:SHG65574 SRC65545:SRC65574 TAY65545:TAY65574 TKU65545:TKU65574 TUQ65545:TUQ65574 UEM65545:UEM65574 UOI65545:UOI65574 UYE65545:UYE65574 VIA65545:VIA65574 VRW65545:VRW65574 WBS65545:WBS65574 WLO65545:WLO65574 WVK65545:WVK65574 C131081:C131110 IY131081:IY131110 SU131081:SU131110 ACQ131081:ACQ131110 AMM131081:AMM131110 AWI131081:AWI131110 BGE131081:BGE131110 BQA131081:BQA131110 BZW131081:BZW131110 CJS131081:CJS131110 CTO131081:CTO131110 DDK131081:DDK131110 DNG131081:DNG131110 DXC131081:DXC131110 EGY131081:EGY131110 EQU131081:EQU131110 FAQ131081:FAQ131110 FKM131081:FKM131110 FUI131081:FUI131110 GEE131081:GEE131110 GOA131081:GOA131110 GXW131081:GXW131110 HHS131081:HHS131110 HRO131081:HRO131110 IBK131081:IBK131110 ILG131081:ILG131110 IVC131081:IVC131110 JEY131081:JEY131110 JOU131081:JOU131110 JYQ131081:JYQ131110 KIM131081:KIM131110 KSI131081:KSI131110 LCE131081:LCE131110 LMA131081:LMA131110 LVW131081:LVW131110 MFS131081:MFS131110 MPO131081:MPO131110 MZK131081:MZK131110 NJG131081:NJG131110 NTC131081:NTC131110 OCY131081:OCY131110 OMU131081:OMU131110 OWQ131081:OWQ131110 PGM131081:PGM131110 PQI131081:PQI131110 QAE131081:QAE131110 QKA131081:QKA131110 QTW131081:QTW131110 RDS131081:RDS131110 RNO131081:RNO131110 RXK131081:RXK131110 SHG131081:SHG131110 SRC131081:SRC131110 TAY131081:TAY131110 TKU131081:TKU131110 TUQ131081:TUQ131110 UEM131081:UEM131110 UOI131081:UOI131110 UYE131081:UYE131110 VIA131081:VIA131110 VRW131081:VRW131110 WBS131081:WBS131110 WLO131081:WLO131110 WVK131081:WVK131110 C196617:C196646 IY196617:IY196646 SU196617:SU196646 ACQ196617:ACQ196646 AMM196617:AMM196646 AWI196617:AWI196646 BGE196617:BGE196646 BQA196617:BQA196646 BZW196617:BZW196646 CJS196617:CJS196646 CTO196617:CTO196646 DDK196617:DDK196646 DNG196617:DNG196646 DXC196617:DXC196646 EGY196617:EGY196646 EQU196617:EQU196646 FAQ196617:FAQ196646 FKM196617:FKM196646 FUI196617:FUI196646 GEE196617:GEE196646 GOA196617:GOA196646 GXW196617:GXW196646 HHS196617:HHS196646 HRO196617:HRO196646 IBK196617:IBK196646 ILG196617:ILG196646 IVC196617:IVC196646 JEY196617:JEY196646 JOU196617:JOU196646 JYQ196617:JYQ196646 KIM196617:KIM196646 KSI196617:KSI196646 LCE196617:LCE196646 LMA196617:LMA196646 LVW196617:LVW196646 MFS196617:MFS196646 MPO196617:MPO196646 MZK196617:MZK196646 NJG196617:NJG196646 NTC196617:NTC196646 OCY196617:OCY196646 OMU196617:OMU196646 OWQ196617:OWQ196646 PGM196617:PGM196646 PQI196617:PQI196646 QAE196617:QAE196646 QKA196617:QKA196646 QTW196617:QTW196646 RDS196617:RDS196646 RNO196617:RNO196646 RXK196617:RXK196646 SHG196617:SHG196646 SRC196617:SRC196646 TAY196617:TAY196646 TKU196617:TKU196646 TUQ196617:TUQ196646 UEM196617:UEM196646 UOI196617:UOI196646 UYE196617:UYE196646 VIA196617:VIA196646 VRW196617:VRW196646 WBS196617:WBS196646 WLO196617:WLO196646 WVK196617:WVK196646 C262153:C262182 IY262153:IY262182 SU262153:SU262182 ACQ262153:ACQ262182 AMM262153:AMM262182 AWI262153:AWI262182 BGE262153:BGE262182 BQA262153:BQA262182 BZW262153:BZW262182 CJS262153:CJS262182 CTO262153:CTO262182 DDK262153:DDK262182 DNG262153:DNG262182 DXC262153:DXC262182 EGY262153:EGY262182 EQU262153:EQU262182 FAQ262153:FAQ262182 FKM262153:FKM262182 FUI262153:FUI262182 GEE262153:GEE262182 GOA262153:GOA262182 GXW262153:GXW262182 HHS262153:HHS262182 HRO262153:HRO262182 IBK262153:IBK262182 ILG262153:ILG262182 IVC262153:IVC262182 JEY262153:JEY262182 JOU262153:JOU262182 JYQ262153:JYQ262182 KIM262153:KIM262182 KSI262153:KSI262182 LCE262153:LCE262182 LMA262153:LMA262182 LVW262153:LVW262182 MFS262153:MFS262182 MPO262153:MPO262182 MZK262153:MZK262182 NJG262153:NJG262182 NTC262153:NTC262182 OCY262153:OCY262182 OMU262153:OMU262182 OWQ262153:OWQ262182 PGM262153:PGM262182 PQI262153:PQI262182 QAE262153:QAE262182 QKA262153:QKA262182 QTW262153:QTW262182 RDS262153:RDS262182 RNO262153:RNO262182 RXK262153:RXK262182 SHG262153:SHG262182 SRC262153:SRC262182 TAY262153:TAY262182 TKU262153:TKU262182 TUQ262153:TUQ262182 UEM262153:UEM262182 UOI262153:UOI262182 UYE262153:UYE262182 VIA262153:VIA262182 VRW262153:VRW262182 WBS262153:WBS262182 WLO262153:WLO262182 WVK262153:WVK262182 C327689:C327718 IY327689:IY327718 SU327689:SU327718 ACQ327689:ACQ327718 AMM327689:AMM327718 AWI327689:AWI327718 BGE327689:BGE327718 BQA327689:BQA327718 BZW327689:BZW327718 CJS327689:CJS327718 CTO327689:CTO327718 DDK327689:DDK327718 DNG327689:DNG327718 DXC327689:DXC327718 EGY327689:EGY327718 EQU327689:EQU327718 FAQ327689:FAQ327718 FKM327689:FKM327718 FUI327689:FUI327718 GEE327689:GEE327718 GOA327689:GOA327718 GXW327689:GXW327718 HHS327689:HHS327718 HRO327689:HRO327718 IBK327689:IBK327718 ILG327689:ILG327718 IVC327689:IVC327718 JEY327689:JEY327718 JOU327689:JOU327718 JYQ327689:JYQ327718 KIM327689:KIM327718 KSI327689:KSI327718 LCE327689:LCE327718 LMA327689:LMA327718 LVW327689:LVW327718 MFS327689:MFS327718 MPO327689:MPO327718 MZK327689:MZK327718 NJG327689:NJG327718 NTC327689:NTC327718 OCY327689:OCY327718 OMU327689:OMU327718 OWQ327689:OWQ327718 PGM327689:PGM327718 PQI327689:PQI327718 QAE327689:QAE327718 QKA327689:QKA327718 QTW327689:QTW327718 RDS327689:RDS327718 RNO327689:RNO327718 RXK327689:RXK327718 SHG327689:SHG327718 SRC327689:SRC327718 TAY327689:TAY327718 TKU327689:TKU327718 TUQ327689:TUQ327718 UEM327689:UEM327718 UOI327689:UOI327718 UYE327689:UYE327718 VIA327689:VIA327718 VRW327689:VRW327718 WBS327689:WBS327718 WLO327689:WLO327718 WVK327689:WVK327718 C393225:C393254 IY393225:IY393254 SU393225:SU393254 ACQ393225:ACQ393254 AMM393225:AMM393254 AWI393225:AWI393254 BGE393225:BGE393254 BQA393225:BQA393254 BZW393225:BZW393254 CJS393225:CJS393254 CTO393225:CTO393254 DDK393225:DDK393254 DNG393225:DNG393254 DXC393225:DXC393254 EGY393225:EGY393254 EQU393225:EQU393254 FAQ393225:FAQ393254 FKM393225:FKM393254 FUI393225:FUI393254 GEE393225:GEE393254 GOA393225:GOA393254 GXW393225:GXW393254 HHS393225:HHS393254 HRO393225:HRO393254 IBK393225:IBK393254 ILG393225:ILG393254 IVC393225:IVC393254 JEY393225:JEY393254 JOU393225:JOU393254 JYQ393225:JYQ393254 KIM393225:KIM393254 KSI393225:KSI393254 LCE393225:LCE393254 LMA393225:LMA393254 LVW393225:LVW393254 MFS393225:MFS393254 MPO393225:MPO393254 MZK393225:MZK393254 NJG393225:NJG393254 NTC393225:NTC393254 OCY393225:OCY393254 OMU393225:OMU393254 OWQ393225:OWQ393254 PGM393225:PGM393254 PQI393225:PQI393254 QAE393225:QAE393254 QKA393225:QKA393254 QTW393225:QTW393254 RDS393225:RDS393254 RNO393225:RNO393254 RXK393225:RXK393254 SHG393225:SHG393254 SRC393225:SRC393254 TAY393225:TAY393254 TKU393225:TKU393254 TUQ393225:TUQ393254 UEM393225:UEM393254 UOI393225:UOI393254 UYE393225:UYE393254 VIA393225:VIA393254 VRW393225:VRW393254 WBS393225:WBS393254 WLO393225:WLO393254 WVK393225:WVK393254 C458761:C458790 IY458761:IY458790 SU458761:SU458790 ACQ458761:ACQ458790 AMM458761:AMM458790 AWI458761:AWI458790 BGE458761:BGE458790 BQA458761:BQA458790 BZW458761:BZW458790 CJS458761:CJS458790 CTO458761:CTO458790 DDK458761:DDK458790 DNG458761:DNG458790 DXC458761:DXC458790 EGY458761:EGY458790 EQU458761:EQU458790 FAQ458761:FAQ458790 FKM458761:FKM458790 FUI458761:FUI458790 GEE458761:GEE458790 GOA458761:GOA458790 GXW458761:GXW458790 HHS458761:HHS458790 HRO458761:HRO458790 IBK458761:IBK458790 ILG458761:ILG458790 IVC458761:IVC458790 JEY458761:JEY458790 JOU458761:JOU458790 JYQ458761:JYQ458790 KIM458761:KIM458790 KSI458761:KSI458790 LCE458761:LCE458790 LMA458761:LMA458790 LVW458761:LVW458790 MFS458761:MFS458790 MPO458761:MPO458790 MZK458761:MZK458790 NJG458761:NJG458790 NTC458761:NTC458790 OCY458761:OCY458790 OMU458761:OMU458790 OWQ458761:OWQ458790 PGM458761:PGM458790 PQI458761:PQI458790 QAE458761:QAE458790 QKA458761:QKA458790 QTW458761:QTW458790 RDS458761:RDS458790 RNO458761:RNO458790 RXK458761:RXK458790 SHG458761:SHG458790 SRC458761:SRC458790 TAY458761:TAY458790 TKU458761:TKU458790 TUQ458761:TUQ458790 UEM458761:UEM458790 UOI458761:UOI458790 UYE458761:UYE458790 VIA458761:VIA458790 VRW458761:VRW458790 WBS458761:WBS458790 WLO458761:WLO458790 WVK458761:WVK458790 C524297:C524326 IY524297:IY524326 SU524297:SU524326 ACQ524297:ACQ524326 AMM524297:AMM524326 AWI524297:AWI524326 BGE524297:BGE524326 BQA524297:BQA524326 BZW524297:BZW524326 CJS524297:CJS524326 CTO524297:CTO524326 DDK524297:DDK524326 DNG524297:DNG524326 DXC524297:DXC524326 EGY524297:EGY524326 EQU524297:EQU524326 FAQ524297:FAQ524326 FKM524297:FKM524326 FUI524297:FUI524326 GEE524297:GEE524326 GOA524297:GOA524326 GXW524297:GXW524326 HHS524297:HHS524326 HRO524297:HRO524326 IBK524297:IBK524326 ILG524297:ILG524326 IVC524297:IVC524326 JEY524297:JEY524326 JOU524297:JOU524326 JYQ524297:JYQ524326 KIM524297:KIM524326 KSI524297:KSI524326 LCE524297:LCE524326 LMA524297:LMA524326 LVW524297:LVW524326 MFS524297:MFS524326 MPO524297:MPO524326 MZK524297:MZK524326 NJG524297:NJG524326 NTC524297:NTC524326 OCY524297:OCY524326 OMU524297:OMU524326 OWQ524297:OWQ524326 PGM524297:PGM524326 PQI524297:PQI524326 QAE524297:QAE524326 QKA524297:QKA524326 QTW524297:QTW524326 RDS524297:RDS524326 RNO524297:RNO524326 RXK524297:RXK524326 SHG524297:SHG524326 SRC524297:SRC524326 TAY524297:TAY524326 TKU524297:TKU524326 TUQ524297:TUQ524326 UEM524297:UEM524326 UOI524297:UOI524326 UYE524297:UYE524326 VIA524297:VIA524326 VRW524297:VRW524326 WBS524297:WBS524326 WLO524297:WLO524326 WVK524297:WVK524326 C589833:C589862 IY589833:IY589862 SU589833:SU589862 ACQ589833:ACQ589862 AMM589833:AMM589862 AWI589833:AWI589862 BGE589833:BGE589862 BQA589833:BQA589862 BZW589833:BZW589862 CJS589833:CJS589862 CTO589833:CTO589862 DDK589833:DDK589862 DNG589833:DNG589862 DXC589833:DXC589862 EGY589833:EGY589862 EQU589833:EQU589862 FAQ589833:FAQ589862 FKM589833:FKM589862 FUI589833:FUI589862 GEE589833:GEE589862 GOA589833:GOA589862 GXW589833:GXW589862 HHS589833:HHS589862 HRO589833:HRO589862 IBK589833:IBK589862 ILG589833:ILG589862 IVC589833:IVC589862 JEY589833:JEY589862 JOU589833:JOU589862 JYQ589833:JYQ589862 KIM589833:KIM589862 KSI589833:KSI589862 LCE589833:LCE589862 LMA589833:LMA589862 LVW589833:LVW589862 MFS589833:MFS589862 MPO589833:MPO589862 MZK589833:MZK589862 NJG589833:NJG589862 NTC589833:NTC589862 OCY589833:OCY589862 OMU589833:OMU589862 OWQ589833:OWQ589862 PGM589833:PGM589862 PQI589833:PQI589862 QAE589833:QAE589862 QKA589833:QKA589862 QTW589833:QTW589862 RDS589833:RDS589862 RNO589833:RNO589862 RXK589833:RXK589862 SHG589833:SHG589862 SRC589833:SRC589862 TAY589833:TAY589862 TKU589833:TKU589862 TUQ589833:TUQ589862 UEM589833:UEM589862 UOI589833:UOI589862 UYE589833:UYE589862 VIA589833:VIA589862 VRW589833:VRW589862 WBS589833:WBS589862 WLO589833:WLO589862 WVK589833:WVK589862 C655369:C655398 IY655369:IY655398 SU655369:SU655398 ACQ655369:ACQ655398 AMM655369:AMM655398 AWI655369:AWI655398 BGE655369:BGE655398 BQA655369:BQA655398 BZW655369:BZW655398 CJS655369:CJS655398 CTO655369:CTO655398 DDK655369:DDK655398 DNG655369:DNG655398 DXC655369:DXC655398 EGY655369:EGY655398 EQU655369:EQU655398 FAQ655369:FAQ655398 FKM655369:FKM655398 FUI655369:FUI655398 GEE655369:GEE655398 GOA655369:GOA655398 GXW655369:GXW655398 HHS655369:HHS655398 HRO655369:HRO655398 IBK655369:IBK655398 ILG655369:ILG655398 IVC655369:IVC655398 JEY655369:JEY655398 JOU655369:JOU655398 JYQ655369:JYQ655398 KIM655369:KIM655398 KSI655369:KSI655398 LCE655369:LCE655398 LMA655369:LMA655398 LVW655369:LVW655398 MFS655369:MFS655398 MPO655369:MPO655398 MZK655369:MZK655398 NJG655369:NJG655398 NTC655369:NTC655398 OCY655369:OCY655398 OMU655369:OMU655398 OWQ655369:OWQ655398 PGM655369:PGM655398 PQI655369:PQI655398 QAE655369:QAE655398 QKA655369:QKA655398 QTW655369:QTW655398 RDS655369:RDS655398 RNO655369:RNO655398 RXK655369:RXK655398 SHG655369:SHG655398 SRC655369:SRC655398 TAY655369:TAY655398 TKU655369:TKU655398 TUQ655369:TUQ655398 UEM655369:UEM655398 UOI655369:UOI655398 UYE655369:UYE655398 VIA655369:VIA655398 VRW655369:VRW655398 WBS655369:WBS655398 WLO655369:WLO655398 WVK655369:WVK655398 C720905:C720934 IY720905:IY720934 SU720905:SU720934 ACQ720905:ACQ720934 AMM720905:AMM720934 AWI720905:AWI720934 BGE720905:BGE720934 BQA720905:BQA720934 BZW720905:BZW720934 CJS720905:CJS720934 CTO720905:CTO720934 DDK720905:DDK720934 DNG720905:DNG720934 DXC720905:DXC720934 EGY720905:EGY720934 EQU720905:EQU720934 FAQ720905:FAQ720934 FKM720905:FKM720934 FUI720905:FUI720934 GEE720905:GEE720934 GOA720905:GOA720934 GXW720905:GXW720934 HHS720905:HHS720934 HRO720905:HRO720934 IBK720905:IBK720934 ILG720905:ILG720934 IVC720905:IVC720934 JEY720905:JEY720934 JOU720905:JOU720934 JYQ720905:JYQ720934 KIM720905:KIM720934 KSI720905:KSI720934 LCE720905:LCE720934 LMA720905:LMA720934 LVW720905:LVW720934 MFS720905:MFS720934 MPO720905:MPO720934 MZK720905:MZK720934 NJG720905:NJG720934 NTC720905:NTC720934 OCY720905:OCY720934 OMU720905:OMU720934 OWQ720905:OWQ720934 PGM720905:PGM720934 PQI720905:PQI720934 QAE720905:QAE720934 QKA720905:QKA720934 QTW720905:QTW720934 RDS720905:RDS720934 RNO720905:RNO720934 RXK720905:RXK720934 SHG720905:SHG720934 SRC720905:SRC720934 TAY720905:TAY720934 TKU720905:TKU720934 TUQ720905:TUQ720934 UEM720905:UEM720934 UOI720905:UOI720934 UYE720905:UYE720934 VIA720905:VIA720934 VRW720905:VRW720934 WBS720905:WBS720934 WLO720905:WLO720934 WVK720905:WVK720934 C786441:C786470 IY786441:IY786470 SU786441:SU786470 ACQ786441:ACQ786470 AMM786441:AMM786470 AWI786441:AWI786470 BGE786441:BGE786470 BQA786441:BQA786470 BZW786441:BZW786470 CJS786441:CJS786470 CTO786441:CTO786470 DDK786441:DDK786470 DNG786441:DNG786470 DXC786441:DXC786470 EGY786441:EGY786470 EQU786441:EQU786470 FAQ786441:FAQ786470 FKM786441:FKM786470 FUI786441:FUI786470 GEE786441:GEE786470 GOA786441:GOA786470 GXW786441:GXW786470 HHS786441:HHS786470 HRO786441:HRO786470 IBK786441:IBK786470 ILG786441:ILG786470 IVC786441:IVC786470 JEY786441:JEY786470 JOU786441:JOU786470 JYQ786441:JYQ786470 KIM786441:KIM786470 KSI786441:KSI786470 LCE786441:LCE786470 LMA786441:LMA786470 LVW786441:LVW786470 MFS786441:MFS786470 MPO786441:MPO786470 MZK786441:MZK786470 NJG786441:NJG786470 NTC786441:NTC786470 OCY786441:OCY786470 OMU786441:OMU786470 OWQ786441:OWQ786470 PGM786441:PGM786470 PQI786441:PQI786470 QAE786441:QAE786470 QKA786441:QKA786470 QTW786441:QTW786470 RDS786441:RDS786470 RNO786441:RNO786470 RXK786441:RXK786470 SHG786441:SHG786470 SRC786441:SRC786470 TAY786441:TAY786470 TKU786441:TKU786470 TUQ786441:TUQ786470 UEM786441:UEM786470 UOI786441:UOI786470 UYE786441:UYE786470 VIA786441:VIA786470 VRW786441:VRW786470 WBS786441:WBS786470 WLO786441:WLO786470 WVK786441:WVK786470 C851977:C852006 IY851977:IY852006 SU851977:SU852006 ACQ851977:ACQ852006 AMM851977:AMM852006 AWI851977:AWI852006 BGE851977:BGE852006 BQA851977:BQA852006 BZW851977:BZW852006 CJS851977:CJS852006 CTO851977:CTO852006 DDK851977:DDK852006 DNG851977:DNG852006 DXC851977:DXC852006 EGY851977:EGY852006 EQU851977:EQU852006 FAQ851977:FAQ852006 FKM851977:FKM852006 FUI851977:FUI852006 GEE851977:GEE852006 GOA851977:GOA852006 GXW851977:GXW852006 HHS851977:HHS852006 HRO851977:HRO852006 IBK851977:IBK852006 ILG851977:ILG852006 IVC851977:IVC852006 JEY851977:JEY852006 JOU851977:JOU852006 JYQ851977:JYQ852006 KIM851977:KIM852006 KSI851977:KSI852006 LCE851977:LCE852006 LMA851977:LMA852006 LVW851977:LVW852006 MFS851977:MFS852006 MPO851977:MPO852006 MZK851977:MZK852006 NJG851977:NJG852006 NTC851977:NTC852006 OCY851977:OCY852006 OMU851977:OMU852006 OWQ851977:OWQ852006 PGM851977:PGM852006 PQI851977:PQI852006 QAE851977:QAE852006 QKA851977:QKA852006 QTW851977:QTW852006 RDS851977:RDS852006 RNO851977:RNO852006 RXK851977:RXK852006 SHG851977:SHG852006 SRC851977:SRC852006 TAY851977:TAY852006 TKU851977:TKU852006 TUQ851977:TUQ852006 UEM851977:UEM852006 UOI851977:UOI852006 UYE851977:UYE852006 VIA851977:VIA852006 VRW851977:VRW852006 WBS851977:WBS852006 WLO851977:WLO852006 WVK851977:WVK852006 C917513:C917542 IY917513:IY917542 SU917513:SU917542 ACQ917513:ACQ917542 AMM917513:AMM917542 AWI917513:AWI917542 BGE917513:BGE917542 BQA917513:BQA917542 BZW917513:BZW917542 CJS917513:CJS917542 CTO917513:CTO917542 DDK917513:DDK917542 DNG917513:DNG917542 DXC917513:DXC917542 EGY917513:EGY917542 EQU917513:EQU917542 FAQ917513:FAQ917542 FKM917513:FKM917542 FUI917513:FUI917542 GEE917513:GEE917542 GOA917513:GOA917542 GXW917513:GXW917542 HHS917513:HHS917542 HRO917513:HRO917542 IBK917513:IBK917542 ILG917513:ILG917542 IVC917513:IVC917542 JEY917513:JEY917542 JOU917513:JOU917542 JYQ917513:JYQ917542 KIM917513:KIM917542 KSI917513:KSI917542 LCE917513:LCE917542 LMA917513:LMA917542 LVW917513:LVW917542 MFS917513:MFS917542 MPO917513:MPO917542 MZK917513:MZK917542 NJG917513:NJG917542 NTC917513:NTC917542 OCY917513:OCY917542 OMU917513:OMU917542 OWQ917513:OWQ917542 PGM917513:PGM917542 PQI917513:PQI917542 QAE917513:QAE917542 QKA917513:QKA917542 QTW917513:QTW917542 RDS917513:RDS917542 RNO917513:RNO917542 RXK917513:RXK917542 SHG917513:SHG917542 SRC917513:SRC917542 TAY917513:TAY917542 TKU917513:TKU917542 TUQ917513:TUQ917542 UEM917513:UEM917542 UOI917513:UOI917542 UYE917513:UYE917542 VIA917513:VIA917542 VRW917513:VRW917542 WBS917513:WBS917542 WLO917513:WLO917542 WVK917513:WVK917542 C983049:C983078 IY983049:IY983078 SU983049:SU983078 ACQ983049:ACQ983078 AMM983049:AMM983078 AWI983049:AWI983078 BGE983049:BGE983078 BQA983049:BQA983078 BZW983049:BZW983078 CJS983049:CJS983078 CTO983049:CTO983078 DDK983049:DDK983078 DNG983049:DNG983078 DXC983049:DXC983078 EGY983049:EGY983078 EQU983049:EQU983078 FAQ983049:FAQ983078 FKM983049:FKM983078 FUI983049:FUI983078 GEE983049:GEE983078 GOA983049:GOA983078 GXW983049:GXW983078 HHS983049:HHS983078 HRO983049:HRO983078 IBK983049:IBK983078 ILG983049:ILG983078 IVC983049:IVC983078 JEY983049:JEY983078 JOU983049:JOU983078 JYQ983049:JYQ983078 KIM983049:KIM983078 KSI983049:KSI983078 LCE983049:LCE983078 LMA983049:LMA983078 LVW983049:LVW983078 MFS983049:MFS983078 MPO983049:MPO983078 MZK983049:MZK983078 NJG983049:NJG983078 NTC983049:NTC983078 OCY983049:OCY983078 OMU983049:OMU983078 OWQ983049:OWQ983078 PGM983049:PGM983078 PQI983049:PQI983078 QAE983049:QAE983078 QKA983049:QKA983078 QTW983049:QTW983078 RDS983049:RDS983078 RNO983049:RNO983078 RXK983049:RXK983078 SHG983049:SHG983078 SRC983049:SRC983078 TAY983049:TAY983078 TKU983049:TKU983078 TUQ983049:TUQ983078 UEM983049:UEM983078 UOI983049:UOI983078 UYE983049:UYE983078 VIA983049:VIA983078 VRW983049:VRW983078 WBS983049:WBS983078 WLO983049:WLO983078 WVK983049:WVK983078" xr:uid="{B1A25015-B96E-4F35-8011-6DED98BEA818}"/>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4037E12A-E69C-4CA9-953F-090B6C8864E4}">
          <xm:sqref>I9:I38 JE9:JE38 TA9:TA38 ACW9:ACW38 AMS9:AMS38 AWO9:AWO38 BGK9:BGK38 BQG9:BQG38 CAC9:CAC38 CJY9:CJY38 CTU9:CTU38 DDQ9:DDQ38 DNM9:DNM38 DXI9:DXI38 EHE9:EHE38 ERA9:ERA38 FAW9:FAW38 FKS9:FKS38 FUO9:FUO38 GEK9:GEK38 GOG9:GOG38 GYC9:GYC38 HHY9:HHY38 HRU9:HRU38 IBQ9:IBQ38 ILM9:ILM38 IVI9:IVI38 JFE9:JFE38 JPA9:JPA38 JYW9:JYW38 KIS9:KIS38 KSO9:KSO38 LCK9:LCK38 LMG9:LMG38 LWC9:LWC38 MFY9:MFY38 MPU9:MPU38 MZQ9:MZQ38 NJM9:NJM38 NTI9:NTI38 ODE9:ODE38 ONA9:ONA38 OWW9:OWW38 PGS9:PGS38 PQO9:PQO38 QAK9:QAK38 QKG9:QKG38 QUC9:QUC38 RDY9:RDY38 RNU9:RNU38 RXQ9:RXQ38 SHM9:SHM38 SRI9:SRI38 TBE9:TBE38 TLA9:TLA38 TUW9:TUW38 UES9:UES38 UOO9:UOO38 UYK9:UYK38 VIG9:VIG38 VSC9:VSC38 WBY9:WBY38 WLU9:WLU38 WVQ9:WVQ38 I65545:I65574 JE65545:JE65574 TA65545:TA65574 ACW65545:ACW65574 AMS65545:AMS65574 AWO65545:AWO65574 BGK65545:BGK65574 BQG65545:BQG65574 CAC65545:CAC65574 CJY65545:CJY65574 CTU65545:CTU65574 DDQ65545:DDQ65574 DNM65545:DNM65574 DXI65545:DXI65574 EHE65545:EHE65574 ERA65545:ERA65574 FAW65545:FAW65574 FKS65545:FKS65574 FUO65545:FUO65574 GEK65545:GEK65574 GOG65545:GOG65574 GYC65545:GYC65574 HHY65545:HHY65574 HRU65545:HRU65574 IBQ65545:IBQ65574 ILM65545:ILM65574 IVI65545:IVI65574 JFE65545:JFE65574 JPA65545:JPA65574 JYW65545:JYW65574 KIS65545:KIS65574 KSO65545:KSO65574 LCK65545:LCK65574 LMG65545:LMG65574 LWC65545:LWC65574 MFY65545:MFY65574 MPU65545:MPU65574 MZQ65545:MZQ65574 NJM65545:NJM65574 NTI65545:NTI65574 ODE65545:ODE65574 ONA65545:ONA65574 OWW65545:OWW65574 PGS65545:PGS65574 PQO65545:PQO65574 QAK65545:QAK65574 QKG65545:QKG65574 QUC65545:QUC65574 RDY65545:RDY65574 RNU65545:RNU65574 RXQ65545:RXQ65574 SHM65545:SHM65574 SRI65545:SRI65574 TBE65545:TBE65574 TLA65545:TLA65574 TUW65545:TUW65574 UES65545:UES65574 UOO65545:UOO65574 UYK65545:UYK65574 VIG65545:VIG65574 VSC65545:VSC65574 WBY65545:WBY65574 WLU65545:WLU65574 WVQ65545:WVQ65574 I131081:I131110 JE131081:JE131110 TA131081:TA131110 ACW131081:ACW131110 AMS131081:AMS131110 AWO131081:AWO131110 BGK131081:BGK131110 BQG131081:BQG131110 CAC131081:CAC131110 CJY131081:CJY131110 CTU131081:CTU131110 DDQ131081:DDQ131110 DNM131081:DNM131110 DXI131081:DXI131110 EHE131081:EHE131110 ERA131081:ERA131110 FAW131081:FAW131110 FKS131081:FKS131110 FUO131081:FUO131110 GEK131081:GEK131110 GOG131081:GOG131110 GYC131081:GYC131110 HHY131081:HHY131110 HRU131081:HRU131110 IBQ131081:IBQ131110 ILM131081:ILM131110 IVI131081:IVI131110 JFE131081:JFE131110 JPA131081:JPA131110 JYW131081:JYW131110 KIS131081:KIS131110 KSO131081:KSO131110 LCK131081:LCK131110 LMG131081:LMG131110 LWC131081:LWC131110 MFY131081:MFY131110 MPU131081:MPU131110 MZQ131081:MZQ131110 NJM131081:NJM131110 NTI131081:NTI131110 ODE131081:ODE131110 ONA131081:ONA131110 OWW131081:OWW131110 PGS131081:PGS131110 PQO131081:PQO131110 QAK131081:QAK131110 QKG131081:QKG131110 QUC131081:QUC131110 RDY131081:RDY131110 RNU131081:RNU131110 RXQ131081:RXQ131110 SHM131081:SHM131110 SRI131081:SRI131110 TBE131081:TBE131110 TLA131081:TLA131110 TUW131081:TUW131110 UES131081:UES131110 UOO131081:UOO131110 UYK131081:UYK131110 VIG131081:VIG131110 VSC131081:VSC131110 WBY131081:WBY131110 WLU131081:WLU131110 WVQ131081:WVQ131110 I196617:I196646 JE196617:JE196646 TA196617:TA196646 ACW196617:ACW196646 AMS196617:AMS196646 AWO196617:AWO196646 BGK196617:BGK196646 BQG196617:BQG196646 CAC196617:CAC196646 CJY196617:CJY196646 CTU196617:CTU196646 DDQ196617:DDQ196646 DNM196617:DNM196646 DXI196617:DXI196646 EHE196617:EHE196646 ERA196617:ERA196646 FAW196617:FAW196646 FKS196617:FKS196646 FUO196617:FUO196646 GEK196617:GEK196646 GOG196617:GOG196646 GYC196617:GYC196646 HHY196617:HHY196646 HRU196617:HRU196646 IBQ196617:IBQ196646 ILM196617:ILM196646 IVI196617:IVI196646 JFE196617:JFE196646 JPA196617:JPA196646 JYW196617:JYW196646 KIS196617:KIS196646 KSO196617:KSO196646 LCK196617:LCK196646 LMG196617:LMG196646 LWC196617:LWC196646 MFY196617:MFY196646 MPU196617:MPU196646 MZQ196617:MZQ196646 NJM196617:NJM196646 NTI196617:NTI196646 ODE196617:ODE196646 ONA196617:ONA196646 OWW196617:OWW196646 PGS196617:PGS196646 PQO196617:PQO196646 QAK196617:QAK196646 QKG196617:QKG196646 QUC196617:QUC196646 RDY196617:RDY196646 RNU196617:RNU196646 RXQ196617:RXQ196646 SHM196617:SHM196646 SRI196617:SRI196646 TBE196617:TBE196646 TLA196617:TLA196646 TUW196617:TUW196646 UES196617:UES196646 UOO196617:UOO196646 UYK196617:UYK196646 VIG196617:VIG196646 VSC196617:VSC196646 WBY196617:WBY196646 WLU196617:WLU196646 WVQ196617:WVQ196646 I262153:I262182 JE262153:JE262182 TA262153:TA262182 ACW262153:ACW262182 AMS262153:AMS262182 AWO262153:AWO262182 BGK262153:BGK262182 BQG262153:BQG262182 CAC262153:CAC262182 CJY262153:CJY262182 CTU262153:CTU262182 DDQ262153:DDQ262182 DNM262153:DNM262182 DXI262153:DXI262182 EHE262153:EHE262182 ERA262153:ERA262182 FAW262153:FAW262182 FKS262153:FKS262182 FUO262153:FUO262182 GEK262153:GEK262182 GOG262153:GOG262182 GYC262153:GYC262182 HHY262153:HHY262182 HRU262153:HRU262182 IBQ262153:IBQ262182 ILM262153:ILM262182 IVI262153:IVI262182 JFE262153:JFE262182 JPA262153:JPA262182 JYW262153:JYW262182 KIS262153:KIS262182 KSO262153:KSO262182 LCK262153:LCK262182 LMG262153:LMG262182 LWC262153:LWC262182 MFY262153:MFY262182 MPU262153:MPU262182 MZQ262153:MZQ262182 NJM262153:NJM262182 NTI262153:NTI262182 ODE262153:ODE262182 ONA262153:ONA262182 OWW262153:OWW262182 PGS262153:PGS262182 PQO262153:PQO262182 QAK262153:QAK262182 QKG262153:QKG262182 QUC262153:QUC262182 RDY262153:RDY262182 RNU262153:RNU262182 RXQ262153:RXQ262182 SHM262153:SHM262182 SRI262153:SRI262182 TBE262153:TBE262182 TLA262153:TLA262182 TUW262153:TUW262182 UES262153:UES262182 UOO262153:UOO262182 UYK262153:UYK262182 VIG262153:VIG262182 VSC262153:VSC262182 WBY262153:WBY262182 WLU262153:WLU262182 WVQ262153:WVQ262182 I327689:I327718 JE327689:JE327718 TA327689:TA327718 ACW327689:ACW327718 AMS327689:AMS327718 AWO327689:AWO327718 BGK327689:BGK327718 BQG327689:BQG327718 CAC327689:CAC327718 CJY327689:CJY327718 CTU327689:CTU327718 DDQ327689:DDQ327718 DNM327689:DNM327718 DXI327689:DXI327718 EHE327689:EHE327718 ERA327689:ERA327718 FAW327689:FAW327718 FKS327689:FKS327718 FUO327689:FUO327718 GEK327689:GEK327718 GOG327689:GOG327718 GYC327689:GYC327718 HHY327689:HHY327718 HRU327689:HRU327718 IBQ327689:IBQ327718 ILM327689:ILM327718 IVI327689:IVI327718 JFE327689:JFE327718 JPA327689:JPA327718 JYW327689:JYW327718 KIS327689:KIS327718 KSO327689:KSO327718 LCK327689:LCK327718 LMG327689:LMG327718 LWC327689:LWC327718 MFY327689:MFY327718 MPU327689:MPU327718 MZQ327689:MZQ327718 NJM327689:NJM327718 NTI327689:NTI327718 ODE327689:ODE327718 ONA327689:ONA327718 OWW327689:OWW327718 PGS327689:PGS327718 PQO327689:PQO327718 QAK327689:QAK327718 QKG327689:QKG327718 QUC327689:QUC327718 RDY327689:RDY327718 RNU327689:RNU327718 RXQ327689:RXQ327718 SHM327689:SHM327718 SRI327689:SRI327718 TBE327689:TBE327718 TLA327689:TLA327718 TUW327689:TUW327718 UES327689:UES327718 UOO327689:UOO327718 UYK327689:UYK327718 VIG327689:VIG327718 VSC327689:VSC327718 WBY327689:WBY327718 WLU327689:WLU327718 WVQ327689:WVQ327718 I393225:I393254 JE393225:JE393254 TA393225:TA393254 ACW393225:ACW393254 AMS393225:AMS393254 AWO393225:AWO393254 BGK393225:BGK393254 BQG393225:BQG393254 CAC393225:CAC393254 CJY393225:CJY393254 CTU393225:CTU393254 DDQ393225:DDQ393254 DNM393225:DNM393254 DXI393225:DXI393254 EHE393225:EHE393254 ERA393225:ERA393254 FAW393225:FAW393254 FKS393225:FKS393254 FUO393225:FUO393254 GEK393225:GEK393254 GOG393225:GOG393254 GYC393225:GYC393254 HHY393225:HHY393254 HRU393225:HRU393254 IBQ393225:IBQ393254 ILM393225:ILM393254 IVI393225:IVI393254 JFE393225:JFE393254 JPA393225:JPA393254 JYW393225:JYW393254 KIS393225:KIS393254 KSO393225:KSO393254 LCK393225:LCK393254 LMG393225:LMG393254 LWC393225:LWC393254 MFY393225:MFY393254 MPU393225:MPU393254 MZQ393225:MZQ393254 NJM393225:NJM393254 NTI393225:NTI393254 ODE393225:ODE393254 ONA393225:ONA393254 OWW393225:OWW393254 PGS393225:PGS393254 PQO393225:PQO393254 QAK393225:QAK393254 QKG393225:QKG393254 QUC393225:QUC393254 RDY393225:RDY393254 RNU393225:RNU393254 RXQ393225:RXQ393254 SHM393225:SHM393254 SRI393225:SRI393254 TBE393225:TBE393254 TLA393225:TLA393254 TUW393225:TUW393254 UES393225:UES393254 UOO393225:UOO393254 UYK393225:UYK393254 VIG393225:VIG393254 VSC393225:VSC393254 WBY393225:WBY393254 WLU393225:WLU393254 WVQ393225:WVQ393254 I458761:I458790 JE458761:JE458790 TA458761:TA458790 ACW458761:ACW458790 AMS458761:AMS458790 AWO458761:AWO458790 BGK458761:BGK458790 BQG458761:BQG458790 CAC458761:CAC458790 CJY458761:CJY458790 CTU458761:CTU458790 DDQ458761:DDQ458790 DNM458761:DNM458790 DXI458761:DXI458790 EHE458761:EHE458790 ERA458761:ERA458790 FAW458761:FAW458790 FKS458761:FKS458790 FUO458761:FUO458790 GEK458761:GEK458790 GOG458761:GOG458790 GYC458761:GYC458790 HHY458761:HHY458790 HRU458761:HRU458790 IBQ458761:IBQ458790 ILM458761:ILM458790 IVI458761:IVI458790 JFE458761:JFE458790 JPA458761:JPA458790 JYW458761:JYW458790 KIS458761:KIS458790 KSO458761:KSO458790 LCK458761:LCK458790 LMG458761:LMG458790 LWC458761:LWC458790 MFY458761:MFY458790 MPU458761:MPU458790 MZQ458761:MZQ458790 NJM458761:NJM458790 NTI458761:NTI458790 ODE458761:ODE458790 ONA458761:ONA458790 OWW458761:OWW458790 PGS458761:PGS458790 PQO458761:PQO458790 QAK458761:QAK458790 QKG458761:QKG458790 QUC458761:QUC458790 RDY458761:RDY458790 RNU458761:RNU458790 RXQ458761:RXQ458790 SHM458761:SHM458790 SRI458761:SRI458790 TBE458761:TBE458790 TLA458761:TLA458790 TUW458761:TUW458790 UES458761:UES458790 UOO458761:UOO458790 UYK458761:UYK458790 VIG458761:VIG458790 VSC458761:VSC458790 WBY458761:WBY458790 WLU458761:WLU458790 WVQ458761:WVQ458790 I524297:I524326 JE524297:JE524326 TA524297:TA524326 ACW524297:ACW524326 AMS524297:AMS524326 AWO524297:AWO524326 BGK524297:BGK524326 BQG524297:BQG524326 CAC524297:CAC524326 CJY524297:CJY524326 CTU524297:CTU524326 DDQ524297:DDQ524326 DNM524297:DNM524326 DXI524297:DXI524326 EHE524297:EHE524326 ERA524297:ERA524326 FAW524297:FAW524326 FKS524297:FKS524326 FUO524297:FUO524326 GEK524297:GEK524326 GOG524297:GOG524326 GYC524297:GYC524326 HHY524297:HHY524326 HRU524297:HRU524326 IBQ524297:IBQ524326 ILM524297:ILM524326 IVI524297:IVI524326 JFE524297:JFE524326 JPA524297:JPA524326 JYW524297:JYW524326 KIS524297:KIS524326 KSO524297:KSO524326 LCK524297:LCK524326 LMG524297:LMG524326 LWC524297:LWC524326 MFY524297:MFY524326 MPU524297:MPU524326 MZQ524297:MZQ524326 NJM524297:NJM524326 NTI524297:NTI524326 ODE524297:ODE524326 ONA524297:ONA524326 OWW524297:OWW524326 PGS524297:PGS524326 PQO524297:PQO524326 QAK524297:QAK524326 QKG524297:QKG524326 QUC524297:QUC524326 RDY524297:RDY524326 RNU524297:RNU524326 RXQ524297:RXQ524326 SHM524297:SHM524326 SRI524297:SRI524326 TBE524297:TBE524326 TLA524297:TLA524326 TUW524297:TUW524326 UES524297:UES524326 UOO524297:UOO524326 UYK524297:UYK524326 VIG524297:VIG524326 VSC524297:VSC524326 WBY524297:WBY524326 WLU524297:WLU524326 WVQ524297:WVQ524326 I589833:I589862 JE589833:JE589862 TA589833:TA589862 ACW589833:ACW589862 AMS589833:AMS589862 AWO589833:AWO589862 BGK589833:BGK589862 BQG589833:BQG589862 CAC589833:CAC589862 CJY589833:CJY589862 CTU589833:CTU589862 DDQ589833:DDQ589862 DNM589833:DNM589862 DXI589833:DXI589862 EHE589833:EHE589862 ERA589833:ERA589862 FAW589833:FAW589862 FKS589833:FKS589862 FUO589833:FUO589862 GEK589833:GEK589862 GOG589833:GOG589862 GYC589833:GYC589862 HHY589833:HHY589862 HRU589833:HRU589862 IBQ589833:IBQ589862 ILM589833:ILM589862 IVI589833:IVI589862 JFE589833:JFE589862 JPA589833:JPA589862 JYW589833:JYW589862 KIS589833:KIS589862 KSO589833:KSO589862 LCK589833:LCK589862 LMG589833:LMG589862 LWC589833:LWC589862 MFY589833:MFY589862 MPU589833:MPU589862 MZQ589833:MZQ589862 NJM589833:NJM589862 NTI589833:NTI589862 ODE589833:ODE589862 ONA589833:ONA589862 OWW589833:OWW589862 PGS589833:PGS589862 PQO589833:PQO589862 QAK589833:QAK589862 QKG589833:QKG589862 QUC589833:QUC589862 RDY589833:RDY589862 RNU589833:RNU589862 RXQ589833:RXQ589862 SHM589833:SHM589862 SRI589833:SRI589862 TBE589833:TBE589862 TLA589833:TLA589862 TUW589833:TUW589862 UES589833:UES589862 UOO589833:UOO589862 UYK589833:UYK589862 VIG589833:VIG589862 VSC589833:VSC589862 WBY589833:WBY589862 WLU589833:WLU589862 WVQ589833:WVQ589862 I655369:I655398 JE655369:JE655398 TA655369:TA655398 ACW655369:ACW655398 AMS655369:AMS655398 AWO655369:AWO655398 BGK655369:BGK655398 BQG655369:BQG655398 CAC655369:CAC655398 CJY655369:CJY655398 CTU655369:CTU655398 DDQ655369:DDQ655398 DNM655369:DNM655398 DXI655369:DXI655398 EHE655369:EHE655398 ERA655369:ERA655398 FAW655369:FAW655398 FKS655369:FKS655398 FUO655369:FUO655398 GEK655369:GEK655398 GOG655369:GOG655398 GYC655369:GYC655398 HHY655369:HHY655398 HRU655369:HRU655398 IBQ655369:IBQ655398 ILM655369:ILM655398 IVI655369:IVI655398 JFE655369:JFE655398 JPA655369:JPA655398 JYW655369:JYW655398 KIS655369:KIS655398 KSO655369:KSO655398 LCK655369:LCK655398 LMG655369:LMG655398 LWC655369:LWC655398 MFY655369:MFY655398 MPU655369:MPU655398 MZQ655369:MZQ655398 NJM655369:NJM655398 NTI655369:NTI655398 ODE655369:ODE655398 ONA655369:ONA655398 OWW655369:OWW655398 PGS655369:PGS655398 PQO655369:PQO655398 QAK655369:QAK655398 QKG655369:QKG655398 QUC655369:QUC655398 RDY655369:RDY655398 RNU655369:RNU655398 RXQ655369:RXQ655398 SHM655369:SHM655398 SRI655369:SRI655398 TBE655369:TBE655398 TLA655369:TLA655398 TUW655369:TUW655398 UES655369:UES655398 UOO655369:UOO655398 UYK655369:UYK655398 VIG655369:VIG655398 VSC655369:VSC655398 WBY655369:WBY655398 WLU655369:WLU655398 WVQ655369:WVQ655398 I720905:I720934 JE720905:JE720934 TA720905:TA720934 ACW720905:ACW720934 AMS720905:AMS720934 AWO720905:AWO720934 BGK720905:BGK720934 BQG720905:BQG720934 CAC720905:CAC720934 CJY720905:CJY720934 CTU720905:CTU720934 DDQ720905:DDQ720934 DNM720905:DNM720934 DXI720905:DXI720934 EHE720905:EHE720934 ERA720905:ERA720934 FAW720905:FAW720934 FKS720905:FKS720934 FUO720905:FUO720934 GEK720905:GEK720934 GOG720905:GOG720934 GYC720905:GYC720934 HHY720905:HHY720934 HRU720905:HRU720934 IBQ720905:IBQ720934 ILM720905:ILM720934 IVI720905:IVI720934 JFE720905:JFE720934 JPA720905:JPA720934 JYW720905:JYW720934 KIS720905:KIS720934 KSO720905:KSO720934 LCK720905:LCK720934 LMG720905:LMG720934 LWC720905:LWC720934 MFY720905:MFY720934 MPU720905:MPU720934 MZQ720905:MZQ720934 NJM720905:NJM720934 NTI720905:NTI720934 ODE720905:ODE720934 ONA720905:ONA720934 OWW720905:OWW720934 PGS720905:PGS720934 PQO720905:PQO720934 QAK720905:QAK720934 QKG720905:QKG720934 QUC720905:QUC720934 RDY720905:RDY720934 RNU720905:RNU720934 RXQ720905:RXQ720934 SHM720905:SHM720934 SRI720905:SRI720934 TBE720905:TBE720934 TLA720905:TLA720934 TUW720905:TUW720934 UES720905:UES720934 UOO720905:UOO720934 UYK720905:UYK720934 VIG720905:VIG720934 VSC720905:VSC720934 WBY720905:WBY720934 WLU720905:WLU720934 WVQ720905:WVQ720934 I786441:I786470 JE786441:JE786470 TA786441:TA786470 ACW786441:ACW786470 AMS786441:AMS786470 AWO786441:AWO786470 BGK786441:BGK786470 BQG786441:BQG786470 CAC786441:CAC786470 CJY786441:CJY786470 CTU786441:CTU786470 DDQ786441:DDQ786470 DNM786441:DNM786470 DXI786441:DXI786470 EHE786441:EHE786470 ERA786441:ERA786470 FAW786441:FAW786470 FKS786441:FKS786470 FUO786441:FUO786470 GEK786441:GEK786470 GOG786441:GOG786470 GYC786441:GYC786470 HHY786441:HHY786470 HRU786441:HRU786470 IBQ786441:IBQ786470 ILM786441:ILM786470 IVI786441:IVI786470 JFE786441:JFE786470 JPA786441:JPA786470 JYW786441:JYW786470 KIS786441:KIS786470 KSO786441:KSO786470 LCK786441:LCK786470 LMG786441:LMG786470 LWC786441:LWC786470 MFY786441:MFY786470 MPU786441:MPU786470 MZQ786441:MZQ786470 NJM786441:NJM786470 NTI786441:NTI786470 ODE786441:ODE786470 ONA786441:ONA786470 OWW786441:OWW786470 PGS786441:PGS786470 PQO786441:PQO786470 QAK786441:QAK786470 QKG786441:QKG786470 QUC786441:QUC786470 RDY786441:RDY786470 RNU786441:RNU786470 RXQ786441:RXQ786470 SHM786441:SHM786470 SRI786441:SRI786470 TBE786441:TBE786470 TLA786441:TLA786470 TUW786441:TUW786470 UES786441:UES786470 UOO786441:UOO786470 UYK786441:UYK786470 VIG786441:VIG786470 VSC786441:VSC786470 WBY786441:WBY786470 WLU786441:WLU786470 WVQ786441:WVQ786470 I851977:I852006 JE851977:JE852006 TA851977:TA852006 ACW851977:ACW852006 AMS851977:AMS852006 AWO851977:AWO852006 BGK851977:BGK852006 BQG851977:BQG852006 CAC851977:CAC852006 CJY851977:CJY852006 CTU851977:CTU852006 DDQ851977:DDQ852006 DNM851977:DNM852006 DXI851977:DXI852006 EHE851977:EHE852006 ERA851977:ERA852006 FAW851977:FAW852006 FKS851977:FKS852006 FUO851977:FUO852006 GEK851977:GEK852006 GOG851977:GOG852006 GYC851977:GYC852006 HHY851977:HHY852006 HRU851977:HRU852006 IBQ851977:IBQ852006 ILM851977:ILM852006 IVI851977:IVI852006 JFE851977:JFE852006 JPA851977:JPA852006 JYW851977:JYW852006 KIS851977:KIS852006 KSO851977:KSO852006 LCK851977:LCK852006 LMG851977:LMG852006 LWC851977:LWC852006 MFY851977:MFY852006 MPU851977:MPU852006 MZQ851977:MZQ852006 NJM851977:NJM852006 NTI851977:NTI852006 ODE851977:ODE852006 ONA851977:ONA852006 OWW851977:OWW852006 PGS851977:PGS852006 PQO851977:PQO852006 QAK851977:QAK852006 QKG851977:QKG852006 QUC851977:QUC852006 RDY851977:RDY852006 RNU851977:RNU852006 RXQ851977:RXQ852006 SHM851977:SHM852006 SRI851977:SRI852006 TBE851977:TBE852006 TLA851977:TLA852006 TUW851977:TUW852006 UES851977:UES852006 UOO851977:UOO852006 UYK851977:UYK852006 VIG851977:VIG852006 VSC851977:VSC852006 WBY851977:WBY852006 WLU851977:WLU852006 WVQ851977:WVQ852006 I917513:I917542 JE917513:JE917542 TA917513:TA917542 ACW917513:ACW917542 AMS917513:AMS917542 AWO917513:AWO917542 BGK917513:BGK917542 BQG917513:BQG917542 CAC917513:CAC917542 CJY917513:CJY917542 CTU917513:CTU917542 DDQ917513:DDQ917542 DNM917513:DNM917542 DXI917513:DXI917542 EHE917513:EHE917542 ERA917513:ERA917542 FAW917513:FAW917542 FKS917513:FKS917542 FUO917513:FUO917542 GEK917513:GEK917542 GOG917513:GOG917542 GYC917513:GYC917542 HHY917513:HHY917542 HRU917513:HRU917542 IBQ917513:IBQ917542 ILM917513:ILM917542 IVI917513:IVI917542 JFE917513:JFE917542 JPA917513:JPA917542 JYW917513:JYW917542 KIS917513:KIS917542 KSO917513:KSO917542 LCK917513:LCK917542 LMG917513:LMG917542 LWC917513:LWC917542 MFY917513:MFY917542 MPU917513:MPU917542 MZQ917513:MZQ917542 NJM917513:NJM917542 NTI917513:NTI917542 ODE917513:ODE917542 ONA917513:ONA917542 OWW917513:OWW917542 PGS917513:PGS917542 PQO917513:PQO917542 QAK917513:QAK917542 QKG917513:QKG917542 QUC917513:QUC917542 RDY917513:RDY917542 RNU917513:RNU917542 RXQ917513:RXQ917542 SHM917513:SHM917542 SRI917513:SRI917542 TBE917513:TBE917542 TLA917513:TLA917542 TUW917513:TUW917542 UES917513:UES917542 UOO917513:UOO917542 UYK917513:UYK917542 VIG917513:VIG917542 VSC917513:VSC917542 WBY917513:WBY917542 WLU917513:WLU917542 WVQ917513:WVQ917542 I983049:I983078 JE983049:JE983078 TA983049:TA983078 ACW983049:ACW983078 AMS983049:AMS983078 AWO983049:AWO983078 BGK983049:BGK983078 BQG983049:BQG983078 CAC983049:CAC983078 CJY983049:CJY983078 CTU983049:CTU983078 DDQ983049:DDQ983078 DNM983049:DNM983078 DXI983049:DXI983078 EHE983049:EHE983078 ERA983049:ERA983078 FAW983049:FAW983078 FKS983049:FKS983078 FUO983049:FUO983078 GEK983049:GEK983078 GOG983049:GOG983078 GYC983049:GYC983078 HHY983049:HHY983078 HRU983049:HRU983078 IBQ983049:IBQ983078 ILM983049:ILM983078 IVI983049:IVI983078 JFE983049:JFE983078 JPA983049:JPA983078 JYW983049:JYW983078 KIS983049:KIS983078 KSO983049:KSO983078 LCK983049:LCK983078 LMG983049:LMG983078 LWC983049:LWC983078 MFY983049:MFY983078 MPU983049:MPU983078 MZQ983049:MZQ983078 NJM983049:NJM983078 NTI983049:NTI983078 ODE983049:ODE983078 ONA983049:ONA983078 OWW983049:OWW983078 PGS983049:PGS983078 PQO983049:PQO983078 QAK983049:QAK983078 QKG983049:QKG983078 QUC983049:QUC983078 RDY983049:RDY983078 RNU983049:RNU983078 RXQ983049:RXQ983078 SHM983049:SHM983078 SRI983049:SRI983078 TBE983049:TBE983078 TLA983049:TLA983078 TUW983049:TUW983078 UES983049:UES983078 UOO983049:UOO983078 UYK983049:UYK983078 VIG983049:VIG983078 VSC983049:VSC983078 WBY983049:WBY983078 WLU983049:WLU983078 WVQ983049:WVQ983078 M9:M38 JI9:JI38 TE9:TE38 ADA9:ADA38 AMW9:AMW38 AWS9:AWS38 BGO9:BGO38 BQK9:BQK38 CAG9:CAG38 CKC9:CKC38 CTY9:CTY38 DDU9:DDU38 DNQ9:DNQ38 DXM9:DXM38 EHI9:EHI38 ERE9:ERE38 FBA9:FBA38 FKW9:FKW38 FUS9:FUS38 GEO9:GEO38 GOK9:GOK38 GYG9:GYG38 HIC9:HIC38 HRY9:HRY38 IBU9:IBU38 ILQ9:ILQ38 IVM9:IVM38 JFI9:JFI38 JPE9:JPE38 JZA9:JZA38 KIW9:KIW38 KSS9:KSS38 LCO9:LCO38 LMK9:LMK38 LWG9:LWG38 MGC9:MGC38 MPY9:MPY38 MZU9:MZU38 NJQ9:NJQ38 NTM9:NTM38 ODI9:ODI38 ONE9:ONE38 OXA9:OXA38 PGW9:PGW38 PQS9:PQS38 QAO9:QAO38 QKK9:QKK38 QUG9:QUG38 REC9:REC38 RNY9:RNY38 RXU9:RXU38 SHQ9:SHQ38 SRM9:SRM38 TBI9:TBI38 TLE9:TLE38 TVA9:TVA38 UEW9:UEW38 UOS9:UOS38 UYO9:UYO38 VIK9:VIK38 VSG9:VSG38 WCC9:WCC38 WLY9:WLY38 WVU9:WVU38 M65545:M65574 JI65545:JI65574 TE65545:TE65574 ADA65545:ADA65574 AMW65545:AMW65574 AWS65545:AWS65574 BGO65545:BGO65574 BQK65545:BQK65574 CAG65545:CAG65574 CKC65545:CKC65574 CTY65545:CTY65574 DDU65545:DDU65574 DNQ65545:DNQ65574 DXM65545:DXM65574 EHI65545:EHI65574 ERE65545:ERE65574 FBA65545:FBA65574 FKW65545:FKW65574 FUS65545:FUS65574 GEO65545:GEO65574 GOK65545:GOK65574 GYG65545:GYG65574 HIC65545:HIC65574 HRY65545:HRY65574 IBU65545:IBU65574 ILQ65545:ILQ65574 IVM65545:IVM65574 JFI65545:JFI65574 JPE65545:JPE65574 JZA65545:JZA65574 KIW65545:KIW65574 KSS65545:KSS65574 LCO65545:LCO65574 LMK65545:LMK65574 LWG65545:LWG65574 MGC65545:MGC65574 MPY65545:MPY65574 MZU65545:MZU65574 NJQ65545:NJQ65574 NTM65545:NTM65574 ODI65545:ODI65574 ONE65545:ONE65574 OXA65545:OXA65574 PGW65545:PGW65574 PQS65545:PQS65574 QAO65545:QAO65574 QKK65545:QKK65574 QUG65545:QUG65574 REC65545:REC65574 RNY65545:RNY65574 RXU65545:RXU65574 SHQ65545:SHQ65574 SRM65545:SRM65574 TBI65545:TBI65574 TLE65545:TLE65574 TVA65545:TVA65574 UEW65545:UEW65574 UOS65545:UOS65574 UYO65545:UYO65574 VIK65545:VIK65574 VSG65545:VSG65574 WCC65545:WCC65574 WLY65545:WLY65574 WVU65545:WVU65574 M131081:M131110 JI131081:JI131110 TE131081:TE131110 ADA131081:ADA131110 AMW131081:AMW131110 AWS131081:AWS131110 BGO131081:BGO131110 BQK131081:BQK131110 CAG131081:CAG131110 CKC131081:CKC131110 CTY131081:CTY131110 DDU131081:DDU131110 DNQ131081:DNQ131110 DXM131081:DXM131110 EHI131081:EHI131110 ERE131081:ERE131110 FBA131081:FBA131110 FKW131081:FKW131110 FUS131081:FUS131110 GEO131081:GEO131110 GOK131081:GOK131110 GYG131081:GYG131110 HIC131081:HIC131110 HRY131081:HRY131110 IBU131081:IBU131110 ILQ131081:ILQ131110 IVM131081:IVM131110 JFI131081:JFI131110 JPE131081:JPE131110 JZA131081:JZA131110 KIW131081:KIW131110 KSS131081:KSS131110 LCO131081:LCO131110 LMK131081:LMK131110 LWG131081:LWG131110 MGC131081:MGC131110 MPY131081:MPY131110 MZU131081:MZU131110 NJQ131081:NJQ131110 NTM131081:NTM131110 ODI131081:ODI131110 ONE131081:ONE131110 OXA131081:OXA131110 PGW131081:PGW131110 PQS131081:PQS131110 QAO131081:QAO131110 QKK131081:QKK131110 QUG131081:QUG131110 REC131081:REC131110 RNY131081:RNY131110 RXU131081:RXU131110 SHQ131081:SHQ131110 SRM131081:SRM131110 TBI131081:TBI131110 TLE131081:TLE131110 TVA131081:TVA131110 UEW131081:UEW131110 UOS131081:UOS131110 UYO131081:UYO131110 VIK131081:VIK131110 VSG131081:VSG131110 WCC131081:WCC131110 WLY131081:WLY131110 WVU131081:WVU131110 M196617:M196646 JI196617:JI196646 TE196617:TE196646 ADA196617:ADA196646 AMW196617:AMW196646 AWS196617:AWS196646 BGO196617:BGO196646 BQK196617:BQK196646 CAG196617:CAG196646 CKC196617:CKC196646 CTY196617:CTY196646 DDU196617:DDU196646 DNQ196617:DNQ196646 DXM196617:DXM196646 EHI196617:EHI196646 ERE196617:ERE196646 FBA196617:FBA196646 FKW196617:FKW196646 FUS196617:FUS196646 GEO196617:GEO196646 GOK196617:GOK196646 GYG196617:GYG196646 HIC196617:HIC196646 HRY196617:HRY196646 IBU196617:IBU196646 ILQ196617:ILQ196646 IVM196617:IVM196646 JFI196617:JFI196646 JPE196617:JPE196646 JZA196617:JZA196646 KIW196617:KIW196646 KSS196617:KSS196646 LCO196617:LCO196646 LMK196617:LMK196646 LWG196617:LWG196646 MGC196617:MGC196646 MPY196617:MPY196646 MZU196617:MZU196646 NJQ196617:NJQ196646 NTM196617:NTM196646 ODI196617:ODI196646 ONE196617:ONE196646 OXA196617:OXA196646 PGW196617:PGW196646 PQS196617:PQS196646 QAO196617:QAO196646 QKK196617:QKK196646 QUG196617:QUG196646 REC196617:REC196646 RNY196617:RNY196646 RXU196617:RXU196646 SHQ196617:SHQ196646 SRM196617:SRM196646 TBI196617:TBI196646 TLE196617:TLE196646 TVA196617:TVA196646 UEW196617:UEW196646 UOS196617:UOS196646 UYO196617:UYO196646 VIK196617:VIK196646 VSG196617:VSG196646 WCC196617:WCC196646 WLY196617:WLY196646 WVU196617:WVU196646 M262153:M262182 JI262153:JI262182 TE262153:TE262182 ADA262153:ADA262182 AMW262153:AMW262182 AWS262153:AWS262182 BGO262153:BGO262182 BQK262153:BQK262182 CAG262153:CAG262182 CKC262153:CKC262182 CTY262153:CTY262182 DDU262153:DDU262182 DNQ262153:DNQ262182 DXM262153:DXM262182 EHI262153:EHI262182 ERE262153:ERE262182 FBA262153:FBA262182 FKW262153:FKW262182 FUS262153:FUS262182 GEO262153:GEO262182 GOK262153:GOK262182 GYG262153:GYG262182 HIC262153:HIC262182 HRY262153:HRY262182 IBU262153:IBU262182 ILQ262153:ILQ262182 IVM262153:IVM262182 JFI262153:JFI262182 JPE262153:JPE262182 JZA262153:JZA262182 KIW262153:KIW262182 KSS262153:KSS262182 LCO262153:LCO262182 LMK262153:LMK262182 LWG262153:LWG262182 MGC262153:MGC262182 MPY262153:MPY262182 MZU262153:MZU262182 NJQ262153:NJQ262182 NTM262153:NTM262182 ODI262153:ODI262182 ONE262153:ONE262182 OXA262153:OXA262182 PGW262153:PGW262182 PQS262153:PQS262182 QAO262153:QAO262182 QKK262153:QKK262182 QUG262153:QUG262182 REC262153:REC262182 RNY262153:RNY262182 RXU262153:RXU262182 SHQ262153:SHQ262182 SRM262153:SRM262182 TBI262153:TBI262182 TLE262153:TLE262182 TVA262153:TVA262182 UEW262153:UEW262182 UOS262153:UOS262182 UYO262153:UYO262182 VIK262153:VIK262182 VSG262153:VSG262182 WCC262153:WCC262182 WLY262153:WLY262182 WVU262153:WVU262182 M327689:M327718 JI327689:JI327718 TE327689:TE327718 ADA327689:ADA327718 AMW327689:AMW327718 AWS327689:AWS327718 BGO327689:BGO327718 BQK327689:BQK327718 CAG327689:CAG327718 CKC327689:CKC327718 CTY327689:CTY327718 DDU327689:DDU327718 DNQ327689:DNQ327718 DXM327689:DXM327718 EHI327689:EHI327718 ERE327689:ERE327718 FBA327689:FBA327718 FKW327689:FKW327718 FUS327689:FUS327718 GEO327689:GEO327718 GOK327689:GOK327718 GYG327689:GYG327718 HIC327689:HIC327718 HRY327689:HRY327718 IBU327689:IBU327718 ILQ327689:ILQ327718 IVM327689:IVM327718 JFI327689:JFI327718 JPE327689:JPE327718 JZA327689:JZA327718 KIW327689:KIW327718 KSS327689:KSS327718 LCO327689:LCO327718 LMK327689:LMK327718 LWG327689:LWG327718 MGC327689:MGC327718 MPY327689:MPY327718 MZU327689:MZU327718 NJQ327689:NJQ327718 NTM327689:NTM327718 ODI327689:ODI327718 ONE327689:ONE327718 OXA327689:OXA327718 PGW327689:PGW327718 PQS327689:PQS327718 QAO327689:QAO327718 QKK327689:QKK327718 QUG327689:QUG327718 REC327689:REC327718 RNY327689:RNY327718 RXU327689:RXU327718 SHQ327689:SHQ327718 SRM327689:SRM327718 TBI327689:TBI327718 TLE327689:TLE327718 TVA327689:TVA327718 UEW327689:UEW327718 UOS327689:UOS327718 UYO327689:UYO327718 VIK327689:VIK327718 VSG327689:VSG327718 WCC327689:WCC327718 WLY327689:WLY327718 WVU327689:WVU327718 M393225:M393254 JI393225:JI393254 TE393225:TE393254 ADA393225:ADA393254 AMW393225:AMW393254 AWS393225:AWS393254 BGO393225:BGO393254 BQK393225:BQK393254 CAG393225:CAG393254 CKC393225:CKC393254 CTY393225:CTY393254 DDU393225:DDU393254 DNQ393225:DNQ393254 DXM393225:DXM393254 EHI393225:EHI393254 ERE393225:ERE393254 FBA393225:FBA393254 FKW393225:FKW393254 FUS393225:FUS393254 GEO393225:GEO393254 GOK393225:GOK393254 GYG393225:GYG393254 HIC393225:HIC393254 HRY393225:HRY393254 IBU393225:IBU393254 ILQ393225:ILQ393254 IVM393225:IVM393254 JFI393225:JFI393254 JPE393225:JPE393254 JZA393225:JZA393254 KIW393225:KIW393254 KSS393225:KSS393254 LCO393225:LCO393254 LMK393225:LMK393254 LWG393225:LWG393254 MGC393225:MGC393254 MPY393225:MPY393254 MZU393225:MZU393254 NJQ393225:NJQ393254 NTM393225:NTM393254 ODI393225:ODI393254 ONE393225:ONE393254 OXA393225:OXA393254 PGW393225:PGW393254 PQS393225:PQS393254 QAO393225:QAO393254 QKK393225:QKK393254 QUG393225:QUG393254 REC393225:REC393254 RNY393225:RNY393254 RXU393225:RXU393254 SHQ393225:SHQ393254 SRM393225:SRM393254 TBI393225:TBI393254 TLE393225:TLE393254 TVA393225:TVA393254 UEW393225:UEW393254 UOS393225:UOS393254 UYO393225:UYO393254 VIK393225:VIK393254 VSG393225:VSG393254 WCC393225:WCC393254 WLY393225:WLY393254 WVU393225:WVU393254 M458761:M458790 JI458761:JI458790 TE458761:TE458790 ADA458761:ADA458790 AMW458761:AMW458790 AWS458761:AWS458790 BGO458761:BGO458790 BQK458761:BQK458790 CAG458761:CAG458790 CKC458761:CKC458790 CTY458761:CTY458790 DDU458761:DDU458790 DNQ458761:DNQ458790 DXM458761:DXM458790 EHI458761:EHI458790 ERE458761:ERE458790 FBA458761:FBA458790 FKW458761:FKW458790 FUS458761:FUS458790 GEO458761:GEO458790 GOK458761:GOK458790 GYG458761:GYG458790 HIC458761:HIC458790 HRY458761:HRY458790 IBU458761:IBU458790 ILQ458761:ILQ458790 IVM458761:IVM458790 JFI458761:JFI458790 JPE458761:JPE458790 JZA458761:JZA458790 KIW458761:KIW458790 KSS458761:KSS458790 LCO458761:LCO458790 LMK458761:LMK458790 LWG458761:LWG458790 MGC458761:MGC458790 MPY458761:MPY458790 MZU458761:MZU458790 NJQ458761:NJQ458790 NTM458761:NTM458790 ODI458761:ODI458790 ONE458761:ONE458790 OXA458761:OXA458790 PGW458761:PGW458790 PQS458761:PQS458790 QAO458761:QAO458790 QKK458761:QKK458790 QUG458761:QUG458790 REC458761:REC458790 RNY458761:RNY458790 RXU458761:RXU458790 SHQ458761:SHQ458790 SRM458761:SRM458790 TBI458761:TBI458790 TLE458761:TLE458790 TVA458761:TVA458790 UEW458761:UEW458790 UOS458761:UOS458790 UYO458761:UYO458790 VIK458761:VIK458790 VSG458761:VSG458790 WCC458761:WCC458790 WLY458761:WLY458790 WVU458761:WVU458790 M524297:M524326 JI524297:JI524326 TE524297:TE524326 ADA524297:ADA524326 AMW524297:AMW524326 AWS524297:AWS524326 BGO524297:BGO524326 BQK524297:BQK524326 CAG524297:CAG524326 CKC524297:CKC524326 CTY524297:CTY524326 DDU524297:DDU524326 DNQ524297:DNQ524326 DXM524297:DXM524326 EHI524297:EHI524326 ERE524297:ERE524326 FBA524297:FBA524326 FKW524297:FKW524326 FUS524297:FUS524326 GEO524297:GEO524326 GOK524297:GOK524326 GYG524297:GYG524326 HIC524297:HIC524326 HRY524297:HRY524326 IBU524297:IBU524326 ILQ524297:ILQ524326 IVM524297:IVM524326 JFI524297:JFI524326 JPE524297:JPE524326 JZA524297:JZA524326 KIW524297:KIW524326 KSS524297:KSS524326 LCO524297:LCO524326 LMK524297:LMK524326 LWG524297:LWG524326 MGC524297:MGC524326 MPY524297:MPY524326 MZU524297:MZU524326 NJQ524297:NJQ524326 NTM524297:NTM524326 ODI524297:ODI524326 ONE524297:ONE524326 OXA524297:OXA524326 PGW524297:PGW524326 PQS524297:PQS524326 QAO524297:QAO524326 QKK524297:QKK524326 QUG524297:QUG524326 REC524297:REC524326 RNY524297:RNY524326 RXU524297:RXU524326 SHQ524297:SHQ524326 SRM524297:SRM524326 TBI524297:TBI524326 TLE524297:TLE524326 TVA524297:TVA524326 UEW524297:UEW524326 UOS524297:UOS524326 UYO524297:UYO524326 VIK524297:VIK524326 VSG524297:VSG524326 WCC524297:WCC524326 WLY524297:WLY524326 WVU524297:WVU524326 M589833:M589862 JI589833:JI589862 TE589833:TE589862 ADA589833:ADA589862 AMW589833:AMW589862 AWS589833:AWS589862 BGO589833:BGO589862 BQK589833:BQK589862 CAG589833:CAG589862 CKC589833:CKC589862 CTY589833:CTY589862 DDU589833:DDU589862 DNQ589833:DNQ589862 DXM589833:DXM589862 EHI589833:EHI589862 ERE589833:ERE589862 FBA589833:FBA589862 FKW589833:FKW589862 FUS589833:FUS589862 GEO589833:GEO589862 GOK589833:GOK589862 GYG589833:GYG589862 HIC589833:HIC589862 HRY589833:HRY589862 IBU589833:IBU589862 ILQ589833:ILQ589862 IVM589833:IVM589862 JFI589833:JFI589862 JPE589833:JPE589862 JZA589833:JZA589862 KIW589833:KIW589862 KSS589833:KSS589862 LCO589833:LCO589862 LMK589833:LMK589862 LWG589833:LWG589862 MGC589833:MGC589862 MPY589833:MPY589862 MZU589833:MZU589862 NJQ589833:NJQ589862 NTM589833:NTM589862 ODI589833:ODI589862 ONE589833:ONE589862 OXA589833:OXA589862 PGW589833:PGW589862 PQS589833:PQS589862 QAO589833:QAO589862 QKK589833:QKK589862 QUG589833:QUG589862 REC589833:REC589862 RNY589833:RNY589862 RXU589833:RXU589862 SHQ589833:SHQ589862 SRM589833:SRM589862 TBI589833:TBI589862 TLE589833:TLE589862 TVA589833:TVA589862 UEW589833:UEW589862 UOS589833:UOS589862 UYO589833:UYO589862 VIK589833:VIK589862 VSG589833:VSG589862 WCC589833:WCC589862 WLY589833:WLY589862 WVU589833:WVU589862 M655369:M655398 JI655369:JI655398 TE655369:TE655398 ADA655369:ADA655398 AMW655369:AMW655398 AWS655369:AWS655398 BGO655369:BGO655398 BQK655369:BQK655398 CAG655369:CAG655398 CKC655369:CKC655398 CTY655369:CTY655398 DDU655369:DDU655398 DNQ655369:DNQ655398 DXM655369:DXM655398 EHI655369:EHI655398 ERE655369:ERE655398 FBA655369:FBA655398 FKW655369:FKW655398 FUS655369:FUS655398 GEO655369:GEO655398 GOK655369:GOK655398 GYG655369:GYG655398 HIC655369:HIC655398 HRY655369:HRY655398 IBU655369:IBU655398 ILQ655369:ILQ655398 IVM655369:IVM655398 JFI655369:JFI655398 JPE655369:JPE655398 JZA655369:JZA655398 KIW655369:KIW655398 KSS655369:KSS655398 LCO655369:LCO655398 LMK655369:LMK655398 LWG655369:LWG655398 MGC655369:MGC655398 MPY655369:MPY655398 MZU655369:MZU655398 NJQ655369:NJQ655398 NTM655369:NTM655398 ODI655369:ODI655398 ONE655369:ONE655398 OXA655369:OXA655398 PGW655369:PGW655398 PQS655369:PQS655398 QAO655369:QAO655398 QKK655369:QKK655398 QUG655369:QUG655398 REC655369:REC655398 RNY655369:RNY655398 RXU655369:RXU655398 SHQ655369:SHQ655398 SRM655369:SRM655398 TBI655369:TBI655398 TLE655369:TLE655398 TVA655369:TVA655398 UEW655369:UEW655398 UOS655369:UOS655398 UYO655369:UYO655398 VIK655369:VIK655398 VSG655369:VSG655398 WCC655369:WCC655398 WLY655369:WLY655398 WVU655369:WVU655398 M720905:M720934 JI720905:JI720934 TE720905:TE720934 ADA720905:ADA720934 AMW720905:AMW720934 AWS720905:AWS720934 BGO720905:BGO720934 BQK720905:BQK720934 CAG720905:CAG720934 CKC720905:CKC720934 CTY720905:CTY720934 DDU720905:DDU720934 DNQ720905:DNQ720934 DXM720905:DXM720934 EHI720905:EHI720934 ERE720905:ERE720934 FBA720905:FBA720934 FKW720905:FKW720934 FUS720905:FUS720934 GEO720905:GEO720934 GOK720905:GOK720934 GYG720905:GYG720934 HIC720905:HIC720934 HRY720905:HRY720934 IBU720905:IBU720934 ILQ720905:ILQ720934 IVM720905:IVM720934 JFI720905:JFI720934 JPE720905:JPE720934 JZA720905:JZA720934 KIW720905:KIW720934 KSS720905:KSS720934 LCO720905:LCO720934 LMK720905:LMK720934 LWG720905:LWG720934 MGC720905:MGC720934 MPY720905:MPY720934 MZU720905:MZU720934 NJQ720905:NJQ720934 NTM720905:NTM720934 ODI720905:ODI720934 ONE720905:ONE720934 OXA720905:OXA720934 PGW720905:PGW720934 PQS720905:PQS720934 QAO720905:QAO720934 QKK720905:QKK720934 QUG720905:QUG720934 REC720905:REC720934 RNY720905:RNY720934 RXU720905:RXU720934 SHQ720905:SHQ720934 SRM720905:SRM720934 TBI720905:TBI720934 TLE720905:TLE720934 TVA720905:TVA720934 UEW720905:UEW720934 UOS720905:UOS720934 UYO720905:UYO720934 VIK720905:VIK720934 VSG720905:VSG720934 WCC720905:WCC720934 WLY720905:WLY720934 WVU720905:WVU720934 M786441:M786470 JI786441:JI786470 TE786441:TE786470 ADA786441:ADA786470 AMW786441:AMW786470 AWS786441:AWS786470 BGO786441:BGO786470 BQK786441:BQK786470 CAG786441:CAG786470 CKC786441:CKC786470 CTY786441:CTY786470 DDU786441:DDU786470 DNQ786441:DNQ786470 DXM786441:DXM786470 EHI786441:EHI786470 ERE786441:ERE786470 FBA786441:FBA786470 FKW786441:FKW786470 FUS786441:FUS786470 GEO786441:GEO786470 GOK786441:GOK786470 GYG786441:GYG786470 HIC786441:HIC786470 HRY786441:HRY786470 IBU786441:IBU786470 ILQ786441:ILQ786470 IVM786441:IVM786470 JFI786441:JFI786470 JPE786441:JPE786470 JZA786441:JZA786470 KIW786441:KIW786470 KSS786441:KSS786470 LCO786441:LCO786470 LMK786441:LMK786470 LWG786441:LWG786470 MGC786441:MGC786470 MPY786441:MPY786470 MZU786441:MZU786470 NJQ786441:NJQ786470 NTM786441:NTM786470 ODI786441:ODI786470 ONE786441:ONE786470 OXA786441:OXA786470 PGW786441:PGW786470 PQS786441:PQS786470 QAO786441:QAO786470 QKK786441:QKK786470 QUG786441:QUG786470 REC786441:REC786470 RNY786441:RNY786470 RXU786441:RXU786470 SHQ786441:SHQ786470 SRM786441:SRM786470 TBI786441:TBI786470 TLE786441:TLE786470 TVA786441:TVA786470 UEW786441:UEW786470 UOS786441:UOS786470 UYO786441:UYO786470 VIK786441:VIK786470 VSG786441:VSG786470 WCC786441:WCC786470 WLY786441:WLY786470 WVU786441:WVU786470 M851977:M852006 JI851977:JI852006 TE851977:TE852006 ADA851977:ADA852006 AMW851977:AMW852006 AWS851977:AWS852006 BGO851977:BGO852006 BQK851977:BQK852006 CAG851977:CAG852006 CKC851977:CKC852006 CTY851977:CTY852006 DDU851977:DDU852006 DNQ851977:DNQ852006 DXM851977:DXM852006 EHI851977:EHI852006 ERE851977:ERE852006 FBA851977:FBA852006 FKW851977:FKW852006 FUS851977:FUS852006 GEO851977:GEO852006 GOK851977:GOK852006 GYG851977:GYG852006 HIC851977:HIC852006 HRY851977:HRY852006 IBU851977:IBU852006 ILQ851977:ILQ852006 IVM851977:IVM852006 JFI851977:JFI852006 JPE851977:JPE852006 JZA851977:JZA852006 KIW851977:KIW852006 KSS851977:KSS852006 LCO851977:LCO852006 LMK851977:LMK852006 LWG851977:LWG852006 MGC851977:MGC852006 MPY851977:MPY852006 MZU851977:MZU852006 NJQ851977:NJQ852006 NTM851977:NTM852006 ODI851977:ODI852006 ONE851977:ONE852006 OXA851977:OXA852006 PGW851977:PGW852006 PQS851977:PQS852006 QAO851977:QAO852006 QKK851977:QKK852006 QUG851977:QUG852006 REC851977:REC852006 RNY851977:RNY852006 RXU851977:RXU852006 SHQ851977:SHQ852006 SRM851977:SRM852006 TBI851977:TBI852006 TLE851977:TLE852006 TVA851977:TVA852006 UEW851977:UEW852006 UOS851977:UOS852006 UYO851977:UYO852006 VIK851977:VIK852006 VSG851977:VSG852006 WCC851977:WCC852006 WLY851977:WLY852006 WVU851977:WVU852006 M917513:M917542 JI917513:JI917542 TE917513:TE917542 ADA917513:ADA917542 AMW917513:AMW917542 AWS917513:AWS917542 BGO917513:BGO917542 BQK917513:BQK917542 CAG917513:CAG917542 CKC917513:CKC917542 CTY917513:CTY917542 DDU917513:DDU917542 DNQ917513:DNQ917542 DXM917513:DXM917542 EHI917513:EHI917542 ERE917513:ERE917542 FBA917513:FBA917542 FKW917513:FKW917542 FUS917513:FUS917542 GEO917513:GEO917542 GOK917513:GOK917542 GYG917513:GYG917542 HIC917513:HIC917542 HRY917513:HRY917542 IBU917513:IBU917542 ILQ917513:ILQ917542 IVM917513:IVM917542 JFI917513:JFI917542 JPE917513:JPE917542 JZA917513:JZA917542 KIW917513:KIW917542 KSS917513:KSS917542 LCO917513:LCO917542 LMK917513:LMK917542 LWG917513:LWG917542 MGC917513:MGC917542 MPY917513:MPY917542 MZU917513:MZU917542 NJQ917513:NJQ917542 NTM917513:NTM917542 ODI917513:ODI917542 ONE917513:ONE917542 OXA917513:OXA917542 PGW917513:PGW917542 PQS917513:PQS917542 QAO917513:QAO917542 QKK917513:QKK917542 QUG917513:QUG917542 REC917513:REC917542 RNY917513:RNY917542 RXU917513:RXU917542 SHQ917513:SHQ917542 SRM917513:SRM917542 TBI917513:TBI917542 TLE917513:TLE917542 TVA917513:TVA917542 UEW917513:UEW917542 UOS917513:UOS917542 UYO917513:UYO917542 VIK917513:VIK917542 VSG917513:VSG917542 WCC917513:WCC917542 WLY917513:WLY917542 WVU917513:WVU917542 M983049:M983078 JI983049:JI983078 TE983049:TE983078 ADA983049:ADA983078 AMW983049:AMW983078 AWS983049:AWS983078 BGO983049:BGO983078 BQK983049:BQK983078 CAG983049:CAG983078 CKC983049:CKC983078 CTY983049:CTY983078 DDU983049:DDU983078 DNQ983049:DNQ983078 DXM983049:DXM983078 EHI983049:EHI983078 ERE983049:ERE983078 FBA983049:FBA983078 FKW983049:FKW983078 FUS983049:FUS983078 GEO983049:GEO983078 GOK983049:GOK983078 GYG983049:GYG983078 HIC983049:HIC983078 HRY983049:HRY983078 IBU983049:IBU983078 ILQ983049:ILQ983078 IVM983049:IVM983078 JFI983049:JFI983078 JPE983049:JPE983078 JZA983049:JZA983078 KIW983049:KIW983078 KSS983049:KSS983078 LCO983049:LCO983078 LMK983049:LMK983078 LWG983049:LWG983078 MGC983049:MGC983078 MPY983049:MPY983078 MZU983049:MZU983078 NJQ983049:NJQ983078 NTM983049:NTM983078 ODI983049:ODI983078 ONE983049:ONE983078 OXA983049:OXA983078 PGW983049:PGW983078 PQS983049:PQS983078 QAO983049:QAO983078 QKK983049:QKK983078 QUG983049:QUG983078 REC983049:REC983078 RNY983049:RNY983078 RXU983049:RXU983078 SHQ983049:SHQ983078 SRM983049:SRM983078 TBI983049:TBI983078 TLE983049:TLE983078 TVA983049:TVA983078 UEW983049:UEW983078 UOS983049:UOS983078 UYO983049:UYO983078 VIK983049:VIK983078 VSG983049:VSG983078 WCC983049:WCC983078 WLY983049:WLY983078 WVU983049:WVU983078 B9:B38 IX9:IX38 ST9:ST38 ACP9:ACP38 AML9:AML38 AWH9:AWH38 BGD9:BGD38 BPZ9:BPZ38 BZV9:BZV38 CJR9:CJR38 CTN9:CTN38 DDJ9:DDJ38 DNF9:DNF38 DXB9:DXB38 EGX9:EGX38 EQT9:EQT38 FAP9:FAP38 FKL9:FKL38 FUH9:FUH38 GED9:GED38 GNZ9:GNZ38 GXV9:GXV38 HHR9:HHR38 HRN9:HRN38 IBJ9:IBJ38 ILF9:ILF38 IVB9:IVB38 JEX9:JEX38 JOT9:JOT38 JYP9:JYP38 KIL9:KIL38 KSH9:KSH38 LCD9:LCD38 LLZ9:LLZ38 LVV9:LVV38 MFR9:MFR38 MPN9:MPN38 MZJ9:MZJ38 NJF9:NJF38 NTB9:NTB38 OCX9:OCX38 OMT9:OMT38 OWP9:OWP38 PGL9:PGL38 PQH9:PQH38 QAD9:QAD38 QJZ9:QJZ38 QTV9:QTV38 RDR9:RDR38 RNN9:RNN38 RXJ9:RXJ38 SHF9:SHF38 SRB9:SRB38 TAX9:TAX38 TKT9:TKT38 TUP9:TUP38 UEL9:UEL38 UOH9:UOH38 UYD9:UYD38 VHZ9:VHZ38 VRV9:VRV38 WBR9:WBR38 WLN9:WLN38 WVJ9:WVJ38 B65545:B65574 IX65545:IX65574 ST65545:ST65574 ACP65545:ACP65574 AML65545:AML65574 AWH65545:AWH65574 BGD65545:BGD65574 BPZ65545:BPZ65574 BZV65545:BZV65574 CJR65545:CJR65574 CTN65545:CTN65574 DDJ65545:DDJ65574 DNF65545:DNF65574 DXB65545:DXB65574 EGX65545:EGX65574 EQT65545:EQT65574 FAP65545:FAP65574 FKL65545:FKL65574 FUH65545:FUH65574 GED65545:GED65574 GNZ65545:GNZ65574 GXV65545:GXV65574 HHR65545:HHR65574 HRN65545:HRN65574 IBJ65545:IBJ65574 ILF65545:ILF65574 IVB65545:IVB65574 JEX65545:JEX65574 JOT65545:JOT65574 JYP65545:JYP65574 KIL65545:KIL65574 KSH65545:KSH65574 LCD65545:LCD65574 LLZ65545:LLZ65574 LVV65545:LVV65574 MFR65545:MFR65574 MPN65545:MPN65574 MZJ65545:MZJ65574 NJF65545:NJF65574 NTB65545:NTB65574 OCX65545:OCX65574 OMT65545:OMT65574 OWP65545:OWP65574 PGL65545:PGL65574 PQH65545:PQH65574 QAD65545:QAD65574 QJZ65545:QJZ65574 QTV65545:QTV65574 RDR65545:RDR65574 RNN65545:RNN65574 RXJ65545:RXJ65574 SHF65545:SHF65574 SRB65545:SRB65574 TAX65545:TAX65574 TKT65545:TKT65574 TUP65545:TUP65574 UEL65545:UEL65574 UOH65545:UOH65574 UYD65545:UYD65574 VHZ65545:VHZ65574 VRV65545:VRV65574 WBR65545:WBR65574 WLN65545:WLN65574 WVJ65545:WVJ65574 B131081:B131110 IX131081:IX131110 ST131081:ST131110 ACP131081:ACP131110 AML131081:AML131110 AWH131081:AWH131110 BGD131081:BGD131110 BPZ131081:BPZ131110 BZV131081:BZV131110 CJR131081:CJR131110 CTN131081:CTN131110 DDJ131081:DDJ131110 DNF131081:DNF131110 DXB131081:DXB131110 EGX131081:EGX131110 EQT131081:EQT131110 FAP131081:FAP131110 FKL131081:FKL131110 FUH131081:FUH131110 GED131081:GED131110 GNZ131081:GNZ131110 GXV131081:GXV131110 HHR131081:HHR131110 HRN131081:HRN131110 IBJ131081:IBJ131110 ILF131081:ILF131110 IVB131081:IVB131110 JEX131081:JEX131110 JOT131081:JOT131110 JYP131081:JYP131110 KIL131081:KIL131110 KSH131081:KSH131110 LCD131081:LCD131110 LLZ131081:LLZ131110 LVV131081:LVV131110 MFR131081:MFR131110 MPN131081:MPN131110 MZJ131081:MZJ131110 NJF131081:NJF131110 NTB131081:NTB131110 OCX131081:OCX131110 OMT131081:OMT131110 OWP131081:OWP131110 PGL131081:PGL131110 PQH131081:PQH131110 QAD131081:QAD131110 QJZ131081:QJZ131110 QTV131081:QTV131110 RDR131081:RDR131110 RNN131081:RNN131110 RXJ131081:RXJ131110 SHF131081:SHF131110 SRB131081:SRB131110 TAX131081:TAX131110 TKT131081:TKT131110 TUP131081:TUP131110 UEL131081:UEL131110 UOH131081:UOH131110 UYD131081:UYD131110 VHZ131081:VHZ131110 VRV131081:VRV131110 WBR131081:WBR131110 WLN131081:WLN131110 WVJ131081:WVJ131110 B196617:B196646 IX196617:IX196646 ST196617:ST196646 ACP196617:ACP196646 AML196617:AML196646 AWH196617:AWH196646 BGD196617:BGD196646 BPZ196617:BPZ196646 BZV196617:BZV196646 CJR196617:CJR196646 CTN196617:CTN196646 DDJ196617:DDJ196646 DNF196617:DNF196646 DXB196617:DXB196646 EGX196617:EGX196646 EQT196617:EQT196646 FAP196617:FAP196646 FKL196617:FKL196646 FUH196617:FUH196646 GED196617:GED196646 GNZ196617:GNZ196646 GXV196617:GXV196646 HHR196617:HHR196646 HRN196617:HRN196646 IBJ196617:IBJ196646 ILF196617:ILF196646 IVB196617:IVB196646 JEX196617:JEX196646 JOT196617:JOT196646 JYP196617:JYP196646 KIL196617:KIL196646 KSH196617:KSH196646 LCD196617:LCD196646 LLZ196617:LLZ196646 LVV196617:LVV196646 MFR196617:MFR196646 MPN196617:MPN196646 MZJ196617:MZJ196646 NJF196617:NJF196646 NTB196617:NTB196646 OCX196617:OCX196646 OMT196617:OMT196646 OWP196617:OWP196646 PGL196617:PGL196646 PQH196617:PQH196646 QAD196617:QAD196646 QJZ196617:QJZ196646 QTV196617:QTV196646 RDR196617:RDR196646 RNN196617:RNN196646 RXJ196617:RXJ196646 SHF196617:SHF196646 SRB196617:SRB196646 TAX196617:TAX196646 TKT196617:TKT196646 TUP196617:TUP196646 UEL196617:UEL196646 UOH196617:UOH196646 UYD196617:UYD196646 VHZ196617:VHZ196646 VRV196617:VRV196646 WBR196617:WBR196646 WLN196617:WLN196646 WVJ196617:WVJ196646 B262153:B262182 IX262153:IX262182 ST262153:ST262182 ACP262153:ACP262182 AML262153:AML262182 AWH262153:AWH262182 BGD262153:BGD262182 BPZ262153:BPZ262182 BZV262153:BZV262182 CJR262153:CJR262182 CTN262153:CTN262182 DDJ262153:DDJ262182 DNF262153:DNF262182 DXB262153:DXB262182 EGX262153:EGX262182 EQT262153:EQT262182 FAP262153:FAP262182 FKL262153:FKL262182 FUH262153:FUH262182 GED262153:GED262182 GNZ262153:GNZ262182 GXV262153:GXV262182 HHR262153:HHR262182 HRN262153:HRN262182 IBJ262153:IBJ262182 ILF262153:ILF262182 IVB262153:IVB262182 JEX262153:JEX262182 JOT262153:JOT262182 JYP262153:JYP262182 KIL262153:KIL262182 KSH262153:KSH262182 LCD262153:LCD262182 LLZ262153:LLZ262182 LVV262153:LVV262182 MFR262153:MFR262182 MPN262153:MPN262182 MZJ262153:MZJ262182 NJF262153:NJF262182 NTB262153:NTB262182 OCX262153:OCX262182 OMT262153:OMT262182 OWP262153:OWP262182 PGL262153:PGL262182 PQH262153:PQH262182 QAD262153:QAD262182 QJZ262153:QJZ262182 QTV262153:QTV262182 RDR262153:RDR262182 RNN262153:RNN262182 RXJ262153:RXJ262182 SHF262153:SHF262182 SRB262153:SRB262182 TAX262153:TAX262182 TKT262153:TKT262182 TUP262153:TUP262182 UEL262153:UEL262182 UOH262153:UOH262182 UYD262153:UYD262182 VHZ262153:VHZ262182 VRV262153:VRV262182 WBR262153:WBR262182 WLN262153:WLN262182 WVJ262153:WVJ262182 B327689:B327718 IX327689:IX327718 ST327689:ST327718 ACP327689:ACP327718 AML327689:AML327718 AWH327689:AWH327718 BGD327689:BGD327718 BPZ327689:BPZ327718 BZV327689:BZV327718 CJR327689:CJR327718 CTN327689:CTN327718 DDJ327689:DDJ327718 DNF327689:DNF327718 DXB327689:DXB327718 EGX327689:EGX327718 EQT327689:EQT327718 FAP327689:FAP327718 FKL327689:FKL327718 FUH327689:FUH327718 GED327689:GED327718 GNZ327689:GNZ327718 GXV327689:GXV327718 HHR327689:HHR327718 HRN327689:HRN327718 IBJ327689:IBJ327718 ILF327689:ILF327718 IVB327689:IVB327718 JEX327689:JEX327718 JOT327689:JOT327718 JYP327689:JYP327718 KIL327689:KIL327718 KSH327689:KSH327718 LCD327689:LCD327718 LLZ327689:LLZ327718 LVV327689:LVV327718 MFR327689:MFR327718 MPN327689:MPN327718 MZJ327689:MZJ327718 NJF327689:NJF327718 NTB327689:NTB327718 OCX327689:OCX327718 OMT327689:OMT327718 OWP327689:OWP327718 PGL327689:PGL327718 PQH327689:PQH327718 QAD327689:QAD327718 QJZ327689:QJZ327718 QTV327689:QTV327718 RDR327689:RDR327718 RNN327689:RNN327718 RXJ327689:RXJ327718 SHF327689:SHF327718 SRB327689:SRB327718 TAX327689:TAX327718 TKT327689:TKT327718 TUP327689:TUP327718 UEL327689:UEL327718 UOH327689:UOH327718 UYD327689:UYD327718 VHZ327689:VHZ327718 VRV327689:VRV327718 WBR327689:WBR327718 WLN327689:WLN327718 WVJ327689:WVJ327718 B393225:B393254 IX393225:IX393254 ST393225:ST393254 ACP393225:ACP393254 AML393225:AML393254 AWH393225:AWH393254 BGD393225:BGD393254 BPZ393225:BPZ393254 BZV393225:BZV393254 CJR393225:CJR393254 CTN393225:CTN393254 DDJ393225:DDJ393254 DNF393225:DNF393254 DXB393225:DXB393254 EGX393225:EGX393254 EQT393225:EQT393254 FAP393225:FAP393254 FKL393225:FKL393254 FUH393225:FUH393254 GED393225:GED393254 GNZ393225:GNZ393254 GXV393225:GXV393254 HHR393225:HHR393254 HRN393225:HRN393254 IBJ393225:IBJ393254 ILF393225:ILF393254 IVB393225:IVB393254 JEX393225:JEX393254 JOT393225:JOT393254 JYP393225:JYP393254 KIL393225:KIL393254 KSH393225:KSH393254 LCD393225:LCD393254 LLZ393225:LLZ393254 LVV393225:LVV393254 MFR393225:MFR393254 MPN393225:MPN393254 MZJ393225:MZJ393254 NJF393225:NJF393254 NTB393225:NTB393254 OCX393225:OCX393254 OMT393225:OMT393254 OWP393225:OWP393254 PGL393225:PGL393254 PQH393225:PQH393254 QAD393225:QAD393254 QJZ393225:QJZ393254 QTV393225:QTV393254 RDR393225:RDR393254 RNN393225:RNN393254 RXJ393225:RXJ393254 SHF393225:SHF393254 SRB393225:SRB393254 TAX393225:TAX393254 TKT393225:TKT393254 TUP393225:TUP393254 UEL393225:UEL393254 UOH393225:UOH393254 UYD393225:UYD393254 VHZ393225:VHZ393254 VRV393225:VRV393254 WBR393225:WBR393254 WLN393225:WLN393254 WVJ393225:WVJ393254 B458761:B458790 IX458761:IX458790 ST458761:ST458790 ACP458761:ACP458790 AML458761:AML458790 AWH458761:AWH458790 BGD458761:BGD458790 BPZ458761:BPZ458790 BZV458761:BZV458790 CJR458761:CJR458790 CTN458761:CTN458790 DDJ458761:DDJ458790 DNF458761:DNF458790 DXB458761:DXB458790 EGX458761:EGX458790 EQT458761:EQT458790 FAP458761:FAP458790 FKL458761:FKL458790 FUH458761:FUH458790 GED458761:GED458790 GNZ458761:GNZ458790 GXV458761:GXV458790 HHR458761:HHR458790 HRN458761:HRN458790 IBJ458761:IBJ458790 ILF458761:ILF458790 IVB458761:IVB458790 JEX458761:JEX458790 JOT458761:JOT458790 JYP458761:JYP458790 KIL458761:KIL458790 KSH458761:KSH458790 LCD458761:LCD458790 LLZ458761:LLZ458790 LVV458761:LVV458790 MFR458761:MFR458790 MPN458761:MPN458790 MZJ458761:MZJ458790 NJF458761:NJF458790 NTB458761:NTB458790 OCX458761:OCX458790 OMT458761:OMT458790 OWP458761:OWP458790 PGL458761:PGL458790 PQH458761:PQH458790 QAD458761:QAD458790 QJZ458761:QJZ458790 QTV458761:QTV458790 RDR458761:RDR458790 RNN458761:RNN458790 RXJ458761:RXJ458790 SHF458761:SHF458790 SRB458761:SRB458790 TAX458761:TAX458790 TKT458761:TKT458790 TUP458761:TUP458790 UEL458761:UEL458790 UOH458761:UOH458790 UYD458761:UYD458790 VHZ458761:VHZ458790 VRV458761:VRV458790 WBR458761:WBR458790 WLN458761:WLN458790 WVJ458761:WVJ458790 B524297:B524326 IX524297:IX524326 ST524297:ST524326 ACP524297:ACP524326 AML524297:AML524326 AWH524297:AWH524326 BGD524297:BGD524326 BPZ524297:BPZ524326 BZV524297:BZV524326 CJR524297:CJR524326 CTN524297:CTN524326 DDJ524297:DDJ524326 DNF524297:DNF524326 DXB524297:DXB524326 EGX524297:EGX524326 EQT524297:EQT524326 FAP524297:FAP524326 FKL524297:FKL524326 FUH524297:FUH524326 GED524297:GED524326 GNZ524297:GNZ524326 GXV524297:GXV524326 HHR524297:HHR524326 HRN524297:HRN524326 IBJ524297:IBJ524326 ILF524297:ILF524326 IVB524297:IVB524326 JEX524297:JEX524326 JOT524297:JOT524326 JYP524297:JYP524326 KIL524297:KIL524326 KSH524297:KSH524326 LCD524297:LCD524326 LLZ524297:LLZ524326 LVV524297:LVV524326 MFR524297:MFR524326 MPN524297:MPN524326 MZJ524297:MZJ524326 NJF524297:NJF524326 NTB524297:NTB524326 OCX524297:OCX524326 OMT524297:OMT524326 OWP524297:OWP524326 PGL524297:PGL524326 PQH524297:PQH524326 QAD524297:QAD524326 QJZ524297:QJZ524326 QTV524297:QTV524326 RDR524297:RDR524326 RNN524297:RNN524326 RXJ524297:RXJ524326 SHF524297:SHF524326 SRB524297:SRB524326 TAX524297:TAX524326 TKT524297:TKT524326 TUP524297:TUP524326 UEL524297:UEL524326 UOH524297:UOH524326 UYD524297:UYD524326 VHZ524297:VHZ524326 VRV524297:VRV524326 WBR524297:WBR524326 WLN524297:WLN524326 WVJ524297:WVJ524326 B589833:B589862 IX589833:IX589862 ST589833:ST589862 ACP589833:ACP589862 AML589833:AML589862 AWH589833:AWH589862 BGD589833:BGD589862 BPZ589833:BPZ589862 BZV589833:BZV589862 CJR589833:CJR589862 CTN589833:CTN589862 DDJ589833:DDJ589862 DNF589833:DNF589862 DXB589833:DXB589862 EGX589833:EGX589862 EQT589833:EQT589862 FAP589833:FAP589862 FKL589833:FKL589862 FUH589833:FUH589862 GED589833:GED589862 GNZ589833:GNZ589862 GXV589833:GXV589862 HHR589833:HHR589862 HRN589833:HRN589862 IBJ589833:IBJ589862 ILF589833:ILF589862 IVB589833:IVB589862 JEX589833:JEX589862 JOT589833:JOT589862 JYP589833:JYP589862 KIL589833:KIL589862 KSH589833:KSH589862 LCD589833:LCD589862 LLZ589833:LLZ589862 LVV589833:LVV589862 MFR589833:MFR589862 MPN589833:MPN589862 MZJ589833:MZJ589862 NJF589833:NJF589862 NTB589833:NTB589862 OCX589833:OCX589862 OMT589833:OMT589862 OWP589833:OWP589862 PGL589833:PGL589862 PQH589833:PQH589862 QAD589833:QAD589862 QJZ589833:QJZ589862 QTV589833:QTV589862 RDR589833:RDR589862 RNN589833:RNN589862 RXJ589833:RXJ589862 SHF589833:SHF589862 SRB589833:SRB589862 TAX589833:TAX589862 TKT589833:TKT589862 TUP589833:TUP589862 UEL589833:UEL589862 UOH589833:UOH589862 UYD589833:UYD589862 VHZ589833:VHZ589862 VRV589833:VRV589862 WBR589833:WBR589862 WLN589833:WLN589862 WVJ589833:WVJ589862 B655369:B655398 IX655369:IX655398 ST655369:ST655398 ACP655369:ACP655398 AML655369:AML655398 AWH655369:AWH655398 BGD655369:BGD655398 BPZ655369:BPZ655398 BZV655369:BZV655398 CJR655369:CJR655398 CTN655369:CTN655398 DDJ655369:DDJ655398 DNF655369:DNF655398 DXB655369:DXB655398 EGX655369:EGX655398 EQT655369:EQT655398 FAP655369:FAP655398 FKL655369:FKL655398 FUH655369:FUH655398 GED655369:GED655398 GNZ655369:GNZ655398 GXV655369:GXV655398 HHR655369:HHR655398 HRN655369:HRN655398 IBJ655369:IBJ655398 ILF655369:ILF655398 IVB655369:IVB655398 JEX655369:JEX655398 JOT655369:JOT655398 JYP655369:JYP655398 KIL655369:KIL655398 KSH655369:KSH655398 LCD655369:LCD655398 LLZ655369:LLZ655398 LVV655369:LVV655398 MFR655369:MFR655398 MPN655369:MPN655398 MZJ655369:MZJ655398 NJF655369:NJF655398 NTB655369:NTB655398 OCX655369:OCX655398 OMT655369:OMT655398 OWP655369:OWP655398 PGL655369:PGL655398 PQH655369:PQH655398 QAD655369:QAD655398 QJZ655369:QJZ655398 QTV655369:QTV655398 RDR655369:RDR655398 RNN655369:RNN655398 RXJ655369:RXJ655398 SHF655369:SHF655398 SRB655369:SRB655398 TAX655369:TAX655398 TKT655369:TKT655398 TUP655369:TUP655398 UEL655369:UEL655398 UOH655369:UOH655398 UYD655369:UYD655398 VHZ655369:VHZ655398 VRV655369:VRV655398 WBR655369:WBR655398 WLN655369:WLN655398 WVJ655369:WVJ655398 B720905:B720934 IX720905:IX720934 ST720905:ST720934 ACP720905:ACP720934 AML720905:AML720934 AWH720905:AWH720934 BGD720905:BGD720934 BPZ720905:BPZ720934 BZV720905:BZV720934 CJR720905:CJR720934 CTN720905:CTN720934 DDJ720905:DDJ720934 DNF720905:DNF720934 DXB720905:DXB720934 EGX720905:EGX720934 EQT720905:EQT720934 FAP720905:FAP720934 FKL720905:FKL720934 FUH720905:FUH720934 GED720905:GED720934 GNZ720905:GNZ720934 GXV720905:GXV720934 HHR720905:HHR720934 HRN720905:HRN720934 IBJ720905:IBJ720934 ILF720905:ILF720934 IVB720905:IVB720934 JEX720905:JEX720934 JOT720905:JOT720934 JYP720905:JYP720934 KIL720905:KIL720934 KSH720905:KSH720934 LCD720905:LCD720934 LLZ720905:LLZ720934 LVV720905:LVV720934 MFR720905:MFR720934 MPN720905:MPN720934 MZJ720905:MZJ720934 NJF720905:NJF720934 NTB720905:NTB720934 OCX720905:OCX720934 OMT720905:OMT720934 OWP720905:OWP720934 PGL720905:PGL720934 PQH720905:PQH720934 QAD720905:QAD720934 QJZ720905:QJZ720934 QTV720905:QTV720934 RDR720905:RDR720934 RNN720905:RNN720934 RXJ720905:RXJ720934 SHF720905:SHF720934 SRB720905:SRB720934 TAX720905:TAX720934 TKT720905:TKT720934 TUP720905:TUP720934 UEL720905:UEL720934 UOH720905:UOH720934 UYD720905:UYD720934 VHZ720905:VHZ720934 VRV720905:VRV720934 WBR720905:WBR720934 WLN720905:WLN720934 WVJ720905:WVJ720934 B786441:B786470 IX786441:IX786470 ST786441:ST786470 ACP786441:ACP786470 AML786441:AML786470 AWH786441:AWH786470 BGD786441:BGD786470 BPZ786441:BPZ786470 BZV786441:BZV786470 CJR786441:CJR786470 CTN786441:CTN786470 DDJ786441:DDJ786470 DNF786441:DNF786470 DXB786441:DXB786470 EGX786441:EGX786470 EQT786441:EQT786470 FAP786441:FAP786470 FKL786441:FKL786470 FUH786441:FUH786470 GED786441:GED786470 GNZ786441:GNZ786470 GXV786441:GXV786470 HHR786441:HHR786470 HRN786441:HRN786470 IBJ786441:IBJ786470 ILF786441:ILF786470 IVB786441:IVB786470 JEX786441:JEX786470 JOT786441:JOT786470 JYP786441:JYP786470 KIL786441:KIL786470 KSH786441:KSH786470 LCD786441:LCD786470 LLZ786441:LLZ786470 LVV786441:LVV786470 MFR786441:MFR786470 MPN786441:MPN786470 MZJ786441:MZJ786470 NJF786441:NJF786470 NTB786441:NTB786470 OCX786441:OCX786470 OMT786441:OMT786470 OWP786441:OWP786470 PGL786441:PGL786470 PQH786441:PQH786470 QAD786441:QAD786470 QJZ786441:QJZ786470 QTV786441:QTV786470 RDR786441:RDR786470 RNN786441:RNN786470 RXJ786441:RXJ786470 SHF786441:SHF786470 SRB786441:SRB786470 TAX786441:TAX786470 TKT786441:TKT786470 TUP786441:TUP786470 UEL786441:UEL786470 UOH786441:UOH786470 UYD786441:UYD786470 VHZ786441:VHZ786470 VRV786441:VRV786470 WBR786441:WBR786470 WLN786441:WLN786470 WVJ786441:WVJ786470 B851977:B852006 IX851977:IX852006 ST851977:ST852006 ACP851977:ACP852006 AML851977:AML852006 AWH851977:AWH852006 BGD851977:BGD852006 BPZ851977:BPZ852006 BZV851977:BZV852006 CJR851977:CJR852006 CTN851977:CTN852006 DDJ851977:DDJ852006 DNF851977:DNF852006 DXB851977:DXB852006 EGX851977:EGX852006 EQT851977:EQT852006 FAP851977:FAP852006 FKL851977:FKL852006 FUH851977:FUH852006 GED851977:GED852006 GNZ851977:GNZ852006 GXV851977:GXV852006 HHR851977:HHR852006 HRN851977:HRN852006 IBJ851977:IBJ852006 ILF851977:ILF852006 IVB851977:IVB852006 JEX851977:JEX852006 JOT851977:JOT852006 JYP851977:JYP852006 KIL851977:KIL852006 KSH851977:KSH852006 LCD851977:LCD852006 LLZ851977:LLZ852006 LVV851977:LVV852006 MFR851977:MFR852006 MPN851977:MPN852006 MZJ851977:MZJ852006 NJF851977:NJF852006 NTB851977:NTB852006 OCX851977:OCX852006 OMT851977:OMT852006 OWP851977:OWP852006 PGL851977:PGL852006 PQH851977:PQH852006 QAD851977:QAD852006 QJZ851977:QJZ852006 QTV851977:QTV852006 RDR851977:RDR852006 RNN851977:RNN852006 RXJ851977:RXJ852006 SHF851977:SHF852006 SRB851977:SRB852006 TAX851977:TAX852006 TKT851977:TKT852006 TUP851977:TUP852006 UEL851977:UEL852006 UOH851977:UOH852006 UYD851977:UYD852006 VHZ851977:VHZ852006 VRV851977:VRV852006 WBR851977:WBR852006 WLN851977:WLN852006 WVJ851977:WVJ852006 B917513:B917542 IX917513:IX917542 ST917513:ST917542 ACP917513:ACP917542 AML917513:AML917542 AWH917513:AWH917542 BGD917513:BGD917542 BPZ917513:BPZ917542 BZV917513:BZV917542 CJR917513:CJR917542 CTN917513:CTN917542 DDJ917513:DDJ917542 DNF917513:DNF917542 DXB917513:DXB917542 EGX917513:EGX917542 EQT917513:EQT917542 FAP917513:FAP917542 FKL917513:FKL917542 FUH917513:FUH917542 GED917513:GED917542 GNZ917513:GNZ917542 GXV917513:GXV917542 HHR917513:HHR917542 HRN917513:HRN917542 IBJ917513:IBJ917542 ILF917513:ILF917542 IVB917513:IVB917542 JEX917513:JEX917542 JOT917513:JOT917542 JYP917513:JYP917542 KIL917513:KIL917542 KSH917513:KSH917542 LCD917513:LCD917542 LLZ917513:LLZ917542 LVV917513:LVV917542 MFR917513:MFR917542 MPN917513:MPN917542 MZJ917513:MZJ917542 NJF917513:NJF917542 NTB917513:NTB917542 OCX917513:OCX917542 OMT917513:OMT917542 OWP917513:OWP917542 PGL917513:PGL917542 PQH917513:PQH917542 QAD917513:QAD917542 QJZ917513:QJZ917542 QTV917513:QTV917542 RDR917513:RDR917542 RNN917513:RNN917542 RXJ917513:RXJ917542 SHF917513:SHF917542 SRB917513:SRB917542 TAX917513:TAX917542 TKT917513:TKT917542 TUP917513:TUP917542 UEL917513:UEL917542 UOH917513:UOH917542 UYD917513:UYD917542 VHZ917513:VHZ917542 VRV917513:VRV917542 WBR917513:WBR917542 WLN917513:WLN917542 WVJ917513:WVJ917542 B983049:B983078 IX983049:IX983078 ST983049:ST983078 ACP983049:ACP983078 AML983049:AML983078 AWH983049:AWH983078 BGD983049:BGD983078 BPZ983049:BPZ983078 BZV983049:BZV983078 CJR983049:CJR983078 CTN983049:CTN983078 DDJ983049:DDJ983078 DNF983049:DNF983078 DXB983049:DXB983078 EGX983049:EGX983078 EQT983049:EQT983078 FAP983049:FAP983078 FKL983049:FKL983078 FUH983049:FUH983078 GED983049:GED983078 GNZ983049:GNZ983078 GXV983049:GXV983078 HHR983049:HHR983078 HRN983049:HRN983078 IBJ983049:IBJ983078 ILF983049:ILF983078 IVB983049:IVB983078 JEX983049:JEX983078 JOT983049:JOT983078 JYP983049:JYP983078 KIL983049:KIL983078 KSH983049:KSH983078 LCD983049:LCD983078 LLZ983049:LLZ983078 LVV983049:LVV983078 MFR983049:MFR983078 MPN983049:MPN983078 MZJ983049:MZJ983078 NJF983049:NJF983078 NTB983049:NTB983078 OCX983049:OCX983078 OMT983049:OMT983078 OWP983049:OWP983078 PGL983049:PGL983078 PQH983049:PQH983078 QAD983049:QAD983078 QJZ983049:QJZ983078 QTV983049:QTV983078 RDR983049:RDR983078 RNN983049:RNN983078 RXJ983049:RXJ983078 SHF983049:SHF983078 SRB983049:SRB983078 TAX983049:TAX983078 TKT983049:TKT983078 TUP983049:TUP983078 UEL983049:UEL983078 UOH983049:UOH983078 UYD983049:UYD983078 VHZ983049:VHZ983078 VRV983049:VRV983078 WBR983049:WBR983078 WLN983049:WLN983078 WVJ983049:WVJ983078 K9:K38 JG9:JG38 TC9:TC38 ACY9:ACY38 AMU9:AMU38 AWQ9:AWQ38 BGM9:BGM38 BQI9:BQI38 CAE9:CAE38 CKA9:CKA38 CTW9:CTW38 DDS9:DDS38 DNO9:DNO38 DXK9:DXK38 EHG9:EHG38 ERC9:ERC38 FAY9:FAY38 FKU9:FKU38 FUQ9:FUQ38 GEM9:GEM38 GOI9:GOI38 GYE9:GYE38 HIA9:HIA38 HRW9:HRW38 IBS9:IBS38 ILO9:ILO38 IVK9:IVK38 JFG9:JFG38 JPC9:JPC38 JYY9:JYY38 KIU9:KIU38 KSQ9:KSQ38 LCM9:LCM38 LMI9:LMI38 LWE9:LWE38 MGA9:MGA38 MPW9:MPW38 MZS9:MZS38 NJO9:NJO38 NTK9:NTK38 ODG9:ODG38 ONC9:ONC38 OWY9:OWY38 PGU9:PGU38 PQQ9:PQQ38 QAM9:QAM38 QKI9:QKI38 QUE9:QUE38 REA9:REA38 RNW9:RNW38 RXS9:RXS38 SHO9:SHO38 SRK9:SRK38 TBG9:TBG38 TLC9:TLC38 TUY9:TUY38 UEU9:UEU38 UOQ9:UOQ38 UYM9:UYM38 VII9:VII38 VSE9:VSE38 WCA9:WCA38 WLW9:WLW38 WVS9:WVS38 K65545:K65574 JG65545:JG65574 TC65545:TC65574 ACY65545:ACY65574 AMU65545:AMU65574 AWQ65545:AWQ65574 BGM65545:BGM65574 BQI65545:BQI65574 CAE65545:CAE65574 CKA65545:CKA65574 CTW65545:CTW65574 DDS65545:DDS65574 DNO65545:DNO65574 DXK65545:DXK65574 EHG65545:EHG65574 ERC65545:ERC65574 FAY65545:FAY65574 FKU65545:FKU65574 FUQ65545:FUQ65574 GEM65545:GEM65574 GOI65545:GOI65574 GYE65545:GYE65574 HIA65545:HIA65574 HRW65545:HRW65574 IBS65545:IBS65574 ILO65545:ILO65574 IVK65545:IVK65574 JFG65545:JFG65574 JPC65545:JPC65574 JYY65545:JYY65574 KIU65545:KIU65574 KSQ65545:KSQ65574 LCM65545:LCM65574 LMI65545:LMI65574 LWE65545:LWE65574 MGA65545:MGA65574 MPW65545:MPW65574 MZS65545:MZS65574 NJO65545:NJO65574 NTK65545:NTK65574 ODG65545:ODG65574 ONC65545:ONC65574 OWY65545:OWY65574 PGU65545:PGU65574 PQQ65545:PQQ65574 QAM65545:QAM65574 QKI65545:QKI65574 QUE65545:QUE65574 REA65545:REA65574 RNW65545:RNW65574 RXS65545:RXS65574 SHO65545:SHO65574 SRK65545:SRK65574 TBG65545:TBG65574 TLC65545:TLC65574 TUY65545:TUY65574 UEU65545:UEU65574 UOQ65545:UOQ65574 UYM65545:UYM65574 VII65545:VII65574 VSE65545:VSE65574 WCA65545:WCA65574 WLW65545:WLW65574 WVS65545:WVS65574 K131081:K131110 JG131081:JG131110 TC131081:TC131110 ACY131081:ACY131110 AMU131081:AMU131110 AWQ131081:AWQ131110 BGM131081:BGM131110 BQI131081:BQI131110 CAE131081:CAE131110 CKA131081:CKA131110 CTW131081:CTW131110 DDS131081:DDS131110 DNO131081:DNO131110 DXK131081:DXK131110 EHG131081:EHG131110 ERC131081:ERC131110 FAY131081:FAY131110 FKU131081:FKU131110 FUQ131081:FUQ131110 GEM131081:GEM131110 GOI131081:GOI131110 GYE131081:GYE131110 HIA131081:HIA131110 HRW131081:HRW131110 IBS131081:IBS131110 ILO131081:ILO131110 IVK131081:IVK131110 JFG131081:JFG131110 JPC131081:JPC131110 JYY131081:JYY131110 KIU131081:KIU131110 KSQ131081:KSQ131110 LCM131081:LCM131110 LMI131081:LMI131110 LWE131081:LWE131110 MGA131081:MGA131110 MPW131081:MPW131110 MZS131081:MZS131110 NJO131081:NJO131110 NTK131081:NTK131110 ODG131081:ODG131110 ONC131081:ONC131110 OWY131081:OWY131110 PGU131081:PGU131110 PQQ131081:PQQ131110 QAM131081:QAM131110 QKI131081:QKI131110 QUE131081:QUE131110 REA131081:REA131110 RNW131081:RNW131110 RXS131081:RXS131110 SHO131081:SHO131110 SRK131081:SRK131110 TBG131081:TBG131110 TLC131081:TLC131110 TUY131081:TUY131110 UEU131081:UEU131110 UOQ131081:UOQ131110 UYM131081:UYM131110 VII131081:VII131110 VSE131081:VSE131110 WCA131081:WCA131110 WLW131081:WLW131110 WVS131081:WVS131110 K196617:K196646 JG196617:JG196646 TC196617:TC196646 ACY196617:ACY196646 AMU196617:AMU196646 AWQ196617:AWQ196646 BGM196617:BGM196646 BQI196617:BQI196646 CAE196617:CAE196646 CKA196617:CKA196646 CTW196617:CTW196646 DDS196617:DDS196646 DNO196617:DNO196646 DXK196617:DXK196646 EHG196617:EHG196646 ERC196617:ERC196646 FAY196617:FAY196646 FKU196617:FKU196646 FUQ196617:FUQ196646 GEM196617:GEM196646 GOI196617:GOI196646 GYE196617:GYE196646 HIA196617:HIA196646 HRW196617:HRW196646 IBS196617:IBS196646 ILO196617:ILO196646 IVK196617:IVK196646 JFG196617:JFG196646 JPC196617:JPC196646 JYY196617:JYY196646 KIU196617:KIU196646 KSQ196617:KSQ196646 LCM196617:LCM196646 LMI196617:LMI196646 LWE196617:LWE196646 MGA196617:MGA196646 MPW196617:MPW196646 MZS196617:MZS196646 NJO196617:NJO196646 NTK196617:NTK196646 ODG196617:ODG196646 ONC196617:ONC196646 OWY196617:OWY196646 PGU196617:PGU196646 PQQ196617:PQQ196646 QAM196617:QAM196646 QKI196617:QKI196646 QUE196617:QUE196646 REA196617:REA196646 RNW196617:RNW196646 RXS196617:RXS196646 SHO196617:SHO196646 SRK196617:SRK196646 TBG196617:TBG196646 TLC196617:TLC196646 TUY196617:TUY196646 UEU196617:UEU196646 UOQ196617:UOQ196646 UYM196617:UYM196646 VII196617:VII196646 VSE196617:VSE196646 WCA196617:WCA196646 WLW196617:WLW196646 WVS196617:WVS196646 K262153:K262182 JG262153:JG262182 TC262153:TC262182 ACY262153:ACY262182 AMU262153:AMU262182 AWQ262153:AWQ262182 BGM262153:BGM262182 BQI262153:BQI262182 CAE262153:CAE262182 CKA262153:CKA262182 CTW262153:CTW262182 DDS262153:DDS262182 DNO262153:DNO262182 DXK262153:DXK262182 EHG262153:EHG262182 ERC262153:ERC262182 FAY262153:FAY262182 FKU262153:FKU262182 FUQ262153:FUQ262182 GEM262153:GEM262182 GOI262153:GOI262182 GYE262153:GYE262182 HIA262153:HIA262182 HRW262153:HRW262182 IBS262153:IBS262182 ILO262153:ILO262182 IVK262153:IVK262182 JFG262153:JFG262182 JPC262153:JPC262182 JYY262153:JYY262182 KIU262153:KIU262182 KSQ262153:KSQ262182 LCM262153:LCM262182 LMI262153:LMI262182 LWE262153:LWE262182 MGA262153:MGA262182 MPW262153:MPW262182 MZS262153:MZS262182 NJO262153:NJO262182 NTK262153:NTK262182 ODG262153:ODG262182 ONC262153:ONC262182 OWY262153:OWY262182 PGU262153:PGU262182 PQQ262153:PQQ262182 QAM262153:QAM262182 QKI262153:QKI262182 QUE262153:QUE262182 REA262153:REA262182 RNW262153:RNW262182 RXS262153:RXS262182 SHO262153:SHO262182 SRK262153:SRK262182 TBG262153:TBG262182 TLC262153:TLC262182 TUY262153:TUY262182 UEU262153:UEU262182 UOQ262153:UOQ262182 UYM262153:UYM262182 VII262153:VII262182 VSE262153:VSE262182 WCA262153:WCA262182 WLW262153:WLW262182 WVS262153:WVS262182 K327689:K327718 JG327689:JG327718 TC327689:TC327718 ACY327689:ACY327718 AMU327689:AMU327718 AWQ327689:AWQ327718 BGM327689:BGM327718 BQI327689:BQI327718 CAE327689:CAE327718 CKA327689:CKA327718 CTW327689:CTW327718 DDS327689:DDS327718 DNO327689:DNO327718 DXK327689:DXK327718 EHG327689:EHG327718 ERC327689:ERC327718 FAY327689:FAY327718 FKU327689:FKU327718 FUQ327689:FUQ327718 GEM327689:GEM327718 GOI327689:GOI327718 GYE327689:GYE327718 HIA327689:HIA327718 HRW327689:HRW327718 IBS327689:IBS327718 ILO327689:ILO327718 IVK327689:IVK327718 JFG327689:JFG327718 JPC327689:JPC327718 JYY327689:JYY327718 KIU327689:KIU327718 KSQ327689:KSQ327718 LCM327689:LCM327718 LMI327689:LMI327718 LWE327689:LWE327718 MGA327689:MGA327718 MPW327689:MPW327718 MZS327689:MZS327718 NJO327689:NJO327718 NTK327689:NTK327718 ODG327689:ODG327718 ONC327689:ONC327718 OWY327689:OWY327718 PGU327689:PGU327718 PQQ327689:PQQ327718 QAM327689:QAM327718 QKI327689:QKI327718 QUE327689:QUE327718 REA327689:REA327718 RNW327689:RNW327718 RXS327689:RXS327718 SHO327689:SHO327718 SRK327689:SRK327718 TBG327689:TBG327718 TLC327689:TLC327718 TUY327689:TUY327718 UEU327689:UEU327718 UOQ327689:UOQ327718 UYM327689:UYM327718 VII327689:VII327718 VSE327689:VSE327718 WCA327689:WCA327718 WLW327689:WLW327718 WVS327689:WVS327718 K393225:K393254 JG393225:JG393254 TC393225:TC393254 ACY393225:ACY393254 AMU393225:AMU393254 AWQ393225:AWQ393254 BGM393225:BGM393254 BQI393225:BQI393254 CAE393225:CAE393254 CKA393225:CKA393254 CTW393225:CTW393254 DDS393225:DDS393254 DNO393225:DNO393254 DXK393225:DXK393254 EHG393225:EHG393254 ERC393225:ERC393254 FAY393225:FAY393254 FKU393225:FKU393254 FUQ393225:FUQ393254 GEM393225:GEM393254 GOI393225:GOI393254 GYE393225:GYE393254 HIA393225:HIA393254 HRW393225:HRW393254 IBS393225:IBS393254 ILO393225:ILO393254 IVK393225:IVK393254 JFG393225:JFG393254 JPC393225:JPC393254 JYY393225:JYY393254 KIU393225:KIU393254 KSQ393225:KSQ393254 LCM393225:LCM393254 LMI393225:LMI393254 LWE393225:LWE393254 MGA393225:MGA393254 MPW393225:MPW393254 MZS393225:MZS393254 NJO393225:NJO393254 NTK393225:NTK393254 ODG393225:ODG393254 ONC393225:ONC393254 OWY393225:OWY393254 PGU393225:PGU393254 PQQ393225:PQQ393254 QAM393225:QAM393254 QKI393225:QKI393254 QUE393225:QUE393254 REA393225:REA393254 RNW393225:RNW393254 RXS393225:RXS393254 SHO393225:SHO393254 SRK393225:SRK393254 TBG393225:TBG393254 TLC393225:TLC393254 TUY393225:TUY393254 UEU393225:UEU393254 UOQ393225:UOQ393254 UYM393225:UYM393254 VII393225:VII393254 VSE393225:VSE393254 WCA393225:WCA393254 WLW393225:WLW393254 WVS393225:WVS393254 K458761:K458790 JG458761:JG458790 TC458761:TC458790 ACY458761:ACY458790 AMU458761:AMU458790 AWQ458761:AWQ458790 BGM458761:BGM458790 BQI458761:BQI458790 CAE458761:CAE458790 CKA458761:CKA458790 CTW458761:CTW458790 DDS458761:DDS458790 DNO458761:DNO458790 DXK458761:DXK458790 EHG458761:EHG458790 ERC458761:ERC458790 FAY458761:FAY458790 FKU458761:FKU458790 FUQ458761:FUQ458790 GEM458761:GEM458790 GOI458761:GOI458790 GYE458761:GYE458790 HIA458761:HIA458790 HRW458761:HRW458790 IBS458761:IBS458790 ILO458761:ILO458790 IVK458761:IVK458790 JFG458761:JFG458790 JPC458761:JPC458790 JYY458761:JYY458790 KIU458761:KIU458790 KSQ458761:KSQ458790 LCM458761:LCM458790 LMI458761:LMI458790 LWE458761:LWE458790 MGA458761:MGA458790 MPW458761:MPW458790 MZS458761:MZS458790 NJO458761:NJO458790 NTK458761:NTK458790 ODG458761:ODG458790 ONC458761:ONC458790 OWY458761:OWY458790 PGU458761:PGU458790 PQQ458761:PQQ458790 QAM458761:QAM458790 QKI458761:QKI458790 QUE458761:QUE458790 REA458761:REA458790 RNW458761:RNW458790 RXS458761:RXS458790 SHO458761:SHO458790 SRK458761:SRK458790 TBG458761:TBG458790 TLC458761:TLC458790 TUY458761:TUY458790 UEU458761:UEU458790 UOQ458761:UOQ458790 UYM458761:UYM458790 VII458761:VII458790 VSE458761:VSE458790 WCA458761:WCA458790 WLW458761:WLW458790 WVS458761:WVS458790 K524297:K524326 JG524297:JG524326 TC524297:TC524326 ACY524297:ACY524326 AMU524297:AMU524326 AWQ524297:AWQ524326 BGM524297:BGM524326 BQI524297:BQI524326 CAE524297:CAE524326 CKA524297:CKA524326 CTW524297:CTW524326 DDS524297:DDS524326 DNO524297:DNO524326 DXK524297:DXK524326 EHG524297:EHG524326 ERC524297:ERC524326 FAY524297:FAY524326 FKU524297:FKU524326 FUQ524297:FUQ524326 GEM524297:GEM524326 GOI524297:GOI524326 GYE524297:GYE524326 HIA524297:HIA524326 HRW524297:HRW524326 IBS524297:IBS524326 ILO524297:ILO524326 IVK524297:IVK524326 JFG524297:JFG524326 JPC524297:JPC524326 JYY524297:JYY524326 KIU524297:KIU524326 KSQ524297:KSQ524326 LCM524297:LCM524326 LMI524297:LMI524326 LWE524297:LWE524326 MGA524297:MGA524326 MPW524297:MPW524326 MZS524297:MZS524326 NJO524297:NJO524326 NTK524297:NTK524326 ODG524297:ODG524326 ONC524297:ONC524326 OWY524297:OWY524326 PGU524297:PGU524326 PQQ524297:PQQ524326 QAM524297:QAM524326 QKI524297:QKI524326 QUE524297:QUE524326 REA524297:REA524326 RNW524297:RNW524326 RXS524297:RXS524326 SHO524297:SHO524326 SRK524297:SRK524326 TBG524297:TBG524326 TLC524297:TLC524326 TUY524297:TUY524326 UEU524297:UEU524326 UOQ524297:UOQ524326 UYM524297:UYM524326 VII524297:VII524326 VSE524297:VSE524326 WCA524297:WCA524326 WLW524297:WLW524326 WVS524297:WVS524326 K589833:K589862 JG589833:JG589862 TC589833:TC589862 ACY589833:ACY589862 AMU589833:AMU589862 AWQ589833:AWQ589862 BGM589833:BGM589862 BQI589833:BQI589862 CAE589833:CAE589862 CKA589833:CKA589862 CTW589833:CTW589862 DDS589833:DDS589862 DNO589833:DNO589862 DXK589833:DXK589862 EHG589833:EHG589862 ERC589833:ERC589862 FAY589833:FAY589862 FKU589833:FKU589862 FUQ589833:FUQ589862 GEM589833:GEM589862 GOI589833:GOI589862 GYE589833:GYE589862 HIA589833:HIA589862 HRW589833:HRW589862 IBS589833:IBS589862 ILO589833:ILO589862 IVK589833:IVK589862 JFG589833:JFG589862 JPC589833:JPC589862 JYY589833:JYY589862 KIU589833:KIU589862 KSQ589833:KSQ589862 LCM589833:LCM589862 LMI589833:LMI589862 LWE589833:LWE589862 MGA589833:MGA589862 MPW589833:MPW589862 MZS589833:MZS589862 NJO589833:NJO589862 NTK589833:NTK589862 ODG589833:ODG589862 ONC589833:ONC589862 OWY589833:OWY589862 PGU589833:PGU589862 PQQ589833:PQQ589862 QAM589833:QAM589862 QKI589833:QKI589862 QUE589833:QUE589862 REA589833:REA589862 RNW589833:RNW589862 RXS589833:RXS589862 SHO589833:SHO589862 SRK589833:SRK589862 TBG589833:TBG589862 TLC589833:TLC589862 TUY589833:TUY589862 UEU589833:UEU589862 UOQ589833:UOQ589862 UYM589833:UYM589862 VII589833:VII589862 VSE589833:VSE589862 WCA589833:WCA589862 WLW589833:WLW589862 WVS589833:WVS589862 K655369:K655398 JG655369:JG655398 TC655369:TC655398 ACY655369:ACY655398 AMU655369:AMU655398 AWQ655369:AWQ655398 BGM655369:BGM655398 BQI655369:BQI655398 CAE655369:CAE655398 CKA655369:CKA655398 CTW655369:CTW655398 DDS655369:DDS655398 DNO655369:DNO655398 DXK655369:DXK655398 EHG655369:EHG655398 ERC655369:ERC655398 FAY655369:FAY655398 FKU655369:FKU655398 FUQ655369:FUQ655398 GEM655369:GEM655398 GOI655369:GOI655398 GYE655369:GYE655398 HIA655369:HIA655398 HRW655369:HRW655398 IBS655369:IBS655398 ILO655369:ILO655398 IVK655369:IVK655398 JFG655369:JFG655398 JPC655369:JPC655398 JYY655369:JYY655398 KIU655369:KIU655398 KSQ655369:KSQ655398 LCM655369:LCM655398 LMI655369:LMI655398 LWE655369:LWE655398 MGA655369:MGA655398 MPW655369:MPW655398 MZS655369:MZS655398 NJO655369:NJO655398 NTK655369:NTK655398 ODG655369:ODG655398 ONC655369:ONC655398 OWY655369:OWY655398 PGU655369:PGU655398 PQQ655369:PQQ655398 QAM655369:QAM655398 QKI655369:QKI655398 QUE655369:QUE655398 REA655369:REA655398 RNW655369:RNW655398 RXS655369:RXS655398 SHO655369:SHO655398 SRK655369:SRK655398 TBG655369:TBG655398 TLC655369:TLC655398 TUY655369:TUY655398 UEU655369:UEU655398 UOQ655369:UOQ655398 UYM655369:UYM655398 VII655369:VII655398 VSE655369:VSE655398 WCA655369:WCA655398 WLW655369:WLW655398 WVS655369:WVS655398 K720905:K720934 JG720905:JG720934 TC720905:TC720934 ACY720905:ACY720934 AMU720905:AMU720934 AWQ720905:AWQ720934 BGM720905:BGM720934 BQI720905:BQI720934 CAE720905:CAE720934 CKA720905:CKA720934 CTW720905:CTW720934 DDS720905:DDS720934 DNO720905:DNO720934 DXK720905:DXK720934 EHG720905:EHG720934 ERC720905:ERC720934 FAY720905:FAY720934 FKU720905:FKU720934 FUQ720905:FUQ720934 GEM720905:GEM720934 GOI720905:GOI720934 GYE720905:GYE720934 HIA720905:HIA720934 HRW720905:HRW720934 IBS720905:IBS720934 ILO720905:ILO720934 IVK720905:IVK720934 JFG720905:JFG720934 JPC720905:JPC720934 JYY720905:JYY720934 KIU720905:KIU720934 KSQ720905:KSQ720934 LCM720905:LCM720934 LMI720905:LMI720934 LWE720905:LWE720934 MGA720905:MGA720934 MPW720905:MPW720934 MZS720905:MZS720934 NJO720905:NJO720934 NTK720905:NTK720934 ODG720905:ODG720934 ONC720905:ONC720934 OWY720905:OWY720934 PGU720905:PGU720934 PQQ720905:PQQ720934 QAM720905:QAM720934 QKI720905:QKI720934 QUE720905:QUE720934 REA720905:REA720934 RNW720905:RNW720934 RXS720905:RXS720934 SHO720905:SHO720934 SRK720905:SRK720934 TBG720905:TBG720934 TLC720905:TLC720934 TUY720905:TUY720934 UEU720905:UEU720934 UOQ720905:UOQ720934 UYM720905:UYM720934 VII720905:VII720934 VSE720905:VSE720934 WCA720905:WCA720934 WLW720905:WLW720934 WVS720905:WVS720934 K786441:K786470 JG786441:JG786470 TC786441:TC786470 ACY786441:ACY786470 AMU786441:AMU786470 AWQ786441:AWQ786470 BGM786441:BGM786470 BQI786441:BQI786470 CAE786441:CAE786470 CKA786441:CKA786470 CTW786441:CTW786470 DDS786441:DDS786470 DNO786441:DNO786470 DXK786441:DXK786470 EHG786441:EHG786470 ERC786441:ERC786470 FAY786441:FAY786470 FKU786441:FKU786470 FUQ786441:FUQ786470 GEM786441:GEM786470 GOI786441:GOI786470 GYE786441:GYE786470 HIA786441:HIA786470 HRW786441:HRW786470 IBS786441:IBS786470 ILO786441:ILO786470 IVK786441:IVK786470 JFG786441:JFG786470 JPC786441:JPC786470 JYY786441:JYY786470 KIU786441:KIU786470 KSQ786441:KSQ786470 LCM786441:LCM786470 LMI786441:LMI786470 LWE786441:LWE786470 MGA786441:MGA786470 MPW786441:MPW786470 MZS786441:MZS786470 NJO786441:NJO786470 NTK786441:NTK786470 ODG786441:ODG786470 ONC786441:ONC786470 OWY786441:OWY786470 PGU786441:PGU786470 PQQ786441:PQQ786470 QAM786441:QAM786470 QKI786441:QKI786470 QUE786441:QUE786470 REA786441:REA786470 RNW786441:RNW786470 RXS786441:RXS786470 SHO786441:SHO786470 SRK786441:SRK786470 TBG786441:TBG786470 TLC786441:TLC786470 TUY786441:TUY786470 UEU786441:UEU786470 UOQ786441:UOQ786470 UYM786441:UYM786470 VII786441:VII786470 VSE786441:VSE786470 WCA786441:WCA786470 WLW786441:WLW786470 WVS786441:WVS786470 K851977:K852006 JG851977:JG852006 TC851977:TC852006 ACY851977:ACY852006 AMU851977:AMU852006 AWQ851977:AWQ852006 BGM851977:BGM852006 BQI851977:BQI852006 CAE851977:CAE852006 CKA851977:CKA852006 CTW851977:CTW852006 DDS851977:DDS852006 DNO851977:DNO852006 DXK851977:DXK852006 EHG851977:EHG852006 ERC851977:ERC852006 FAY851977:FAY852006 FKU851977:FKU852006 FUQ851977:FUQ852006 GEM851977:GEM852006 GOI851977:GOI852006 GYE851977:GYE852006 HIA851977:HIA852006 HRW851977:HRW852006 IBS851977:IBS852006 ILO851977:ILO852006 IVK851977:IVK852006 JFG851977:JFG852006 JPC851977:JPC852006 JYY851977:JYY852006 KIU851977:KIU852006 KSQ851977:KSQ852006 LCM851977:LCM852006 LMI851977:LMI852006 LWE851977:LWE852006 MGA851977:MGA852006 MPW851977:MPW852006 MZS851977:MZS852006 NJO851977:NJO852006 NTK851977:NTK852006 ODG851977:ODG852006 ONC851977:ONC852006 OWY851977:OWY852006 PGU851977:PGU852006 PQQ851977:PQQ852006 QAM851977:QAM852006 QKI851977:QKI852006 QUE851977:QUE852006 REA851977:REA852006 RNW851977:RNW852006 RXS851977:RXS852006 SHO851977:SHO852006 SRK851977:SRK852006 TBG851977:TBG852006 TLC851977:TLC852006 TUY851977:TUY852006 UEU851977:UEU852006 UOQ851977:UOQ852006 UYM851977:UYM852006 VII851977:VII852006 VSE851977:VSE852006 WCA851977:WCA852006 WLW851977:WLW852006 WVS851977:WVS852006 K917513:K917542 JG917513:JG917542 TC917513:TC917542 ACY917513:ACY917542 AMU917513:AMU917542 AWQ917513:AWQ917542 BGM917513:BGM917542 BQI917513:BQI917542 CAE917513:CAE917542 CKA917513:CKA917542 CTW917513:CTW917542 DDS917513:DDS917542 DNO917513:DNO917542 DXK917513:DXK917542 EHG917513:EHG917542 ERC917513:ERC917542 FAY917513:FAY917542 FKU917513:FKU917542 FUQ917513:FUQ917542 GEM917513:GEM917542 GOI917513:GOI917542 GYE917513:GYE917542 HIA917513:HIA917542 HRW917513:HRW917542 IBS917513:IBS917542 ILO917513:ILO917542 IVK917513:IVK917542 JFG917513:JFG917542 JPC917513:JPC917542 JYY917513:JYY917542 KIU917513:KIU917542 KSQ917513:KSQ917542 LCM917513:LCM917542 LMI917513:LMI917542 LWE917513:LWE917542 MGA917513:MGA917542 MPW917513:MPW917542 MZS917513:MZS917542 NJO917513:NJO917542 NTK917513:NTK917542 ODG917513:ODG917542 ONC917513:ONC917542 OWY917513:OWY917542 PGU917513:PGU917542 PQQ917513:PQQ917542 QAM917513:QAM917542 QKI917513:QKI917542 QUE917513:QUE917542 REA917513:REA917542 RNW917513:RNW917542 RXS917513:RXS917542 SHO917513:SHO917542 SRK917513:SRK917542 TBG917513:TBG917542 TLC917513:TLC917542 TUY917513:TUY917542 UEU917513:UEU917542 UOQ917513:UOQ917542 UYM917513:UYM917542 VII917513:VII917542 VSE917513:VSE917542 WCA917513:WCA917542 WLW917513:WLW917542 WVS917513:WVS917542 K983049:K983078 JG983049:JG983078 TC983049:TC983078 ACY983049:ACY983078 AMU983049:AMU983078 AWQ983049:AWQ983078 BGM983049:BGM983078 BQI983049:BQI983078 CAE983049:CAE983078 CKA983049:CKA983078 CTW983049:CTW983078 DDS983049:DDS983078 DNO983049:DNO983078 DXK983049:DXK983078 EHG983049:EHG983078 ERC983049:ERC983078 FAY983049:FAY983078 FKU983049:FKU983078 FUQ983049:FUQ983078 GEM983049:GEM983078 GOI983049:GOI983078 GYE983049:GYE983078 HIA983049:HIA983078 HRW983049:HRW983078 IBS983049:IBS983078 ILO983049:ILO983078 IVK983049:IVK983078 JFG983049:JFG983078 JPC983049:JPC983078 JYY983049:JYY983078 KIU983049:KIU983078 KSQ983049:KSQ983078 LCM983049:LCM983078 LMI983049:LMI983078 LWE983049:LWE983078 MGA983049:MGA983078 MPW983049:MPW983078 MZS983049:MZS983078 NJO983049:NJO983078 NTK983049:NTK983078 ODG983049:ODG983078 ONC983049:ONC983078 OWY983049:OWY983078 PGU983049:PGU983078 PQQ983049:PQQ983078 QAM983049:QAM983078 QKI983049:QKI983078 QUE983049:QUE983078 REA983049:REA983078 RNW983049:RNW983078 RXS983049:RXS983078 SHO983049:SHO983078 SRK983049:SRK983078 TBG983049:TBG983078 TLC983049:TLC983078 TUY983049:TUY983078 UEU983049:UEU983078 UOQ983049:UOQ983078 UYM983049:UYM983078 VII983049:VII983078 VSE983049:VSE983078 WCA983049:WCA983078 WLW983049:WLW983078 WVS983049:WVS983078 D9:G38 IZ9:JC38 SV9:SY38 ACR9:ACU38 AMN9:AMQ38 AWJ9:AWM38 BGF9:BGI38 BQB9:BQE38 BZX9:CAA38 CJT9:CJW38 CTP9:CTS38 DDL9:DDO38 DNH9:DNK38 DXD9:DXG38 EGZ9:EHC38 EQV9:EQY38 FAR9:FAU38 FKN9:FKQ38 FUJ9:FUM38 GEF9:GEI38 GOB9:GOE38 GXX9:GYA38 HHT9:HHW38 HRP9:HRS38 IBL9:IBO38 ILH9:ILK38 IVD9:IVG38 JEZ9:JFC38 JOV9:JOY38 JYR9:JYU38 KIN9:KIQ38 KSJ9:KSM38 LCF9:LCI38 LMB9:LME38 LVX9:LWA38 MFT9:MFW38 MPP9:MPS38 MZL9:MZO38 NJH9:NJK38 NTD9:NTG38 OCZ9:ODC38 OMV9:OMY38 OWR9:OWU38 PGN9:PGQ38 PQJ9:PQM38 QAF9:QAI38 QKB9:QKE38 QTX9:QUA38 RDT9:RDW38 RNP9:RNS38 RXL9:RXO38 SHH9:SHK38 SRD9:SRG38 TAZ9:TBC38 TKV9:TKY38 TUR9:TUU38 UEN9:UEQ38 UOJ9:UOM38 UYF9:UYI38 VIB9:VIE38 VRX9:VSA38 WBT9:WBW38 WLP9:WLS38 WVL9:WVO38 D65545:G65574 IZ65545:JC65574 SV65545:SY65574 ACR65545:ACU65574 AMN65545:AMQ65574 AWJ65545:AWM65574 BGF65545:BGI65574 BQB65545:BQE65574 BZX65545:CAA65574 CJT65545:CJW65574 CTP65545:CTS65574 DDL65545:DDO65574 DNH65545:DNK65574 DXD65545:DXG65574 EGZ65545:EHC65574 EQV65545:EQY65574 FAR65545:FAU65574 FKN65545:FKQ65574 FUJ65545:FUM65574 GEF65545:GEI65574 GOB65545:GOE65574 GXX65545:GYA65574 HHT65545:HHW65574 HRP65545:HRS65574 IBL65545:IBO65574 ILH65545:ILK65574 IVD65545:IVG65574 JEZ65545:JFC65574 JOV65545:JOY65574 JYR65545:JYU65574 KIN65545:KIQ65574 KSJ65545:KSM65574 LCF65545:LCI65574 LMB65545:LME65574 LVX65545:LWA65574 MFT65545:MFW65574 MPP65545:MPS65574 MZL65545:MZO65574 NJH65545:NJK65574 NTD65545:NTG65574 OCZ65545:ODC65574 OMV65545:OMY65574 OWR65545:OWU65574 PGN65545:PGQ65574 PQJ65545:PQM65574 QAF65545:QAI65574 QKB65545:QKE65574 QTX65545:QUA65574 RDT65545:RDW65574 RNP65545:RNS65574 RXL65545:RXO65574 SHH65545:SHK65574 SRD65545:SRG65574 TAZ65545:TBC65574 TKV65545:TKY65574 TUR65545:TUU65574 UEN65545:UEQ65574 UOJ65545:UOM65574 UYF65545:UYI65574 VIB65545:VIE65574 VRX65545:VSA65574 WBT65545:WBW65574 WLP65545:WLS65574 WVL65545:WVO65574 D131081:G131110 IZ131081:JC131110 SV131081:SY131110 ACR131081:ACU131110 AMN131081:AMQ131110 AWJ131081:AWM131110 BGF131081:BGI131110 BQB131081:BQE131110 BZX131081:CAA131110 CJT131081:CJW131110 CTP131081:CTS131110 DDL131081:DDO131110 DNH131081:DNK131110 DXD131081:DXG131110 EGZ131081:EHC131110 EQV131081:EQY131110 FAR131081:FAU131110 FKN131081:FKQ131110 FUJ131081:FUM131110 GEF131081:GEI131110 GOB131081:GOE131110 GXX131081:GYA131110 HHT131081:HHW131110 HRP131081:HRS131110 IBL131081:IBO131110 ILH131081:ILK131110 IVD131081:IVG131110 JEZ131081:JFC131110 JOV131081:JOY131110 JYR131081:JYU131110 KIN131081:KIQ131110 KSJ131081:KSM131110 LCF131081:LCI131110 LMB131081:LME131110 LVX131081:LWA131110 MFT131081:MFW131110 MPP131081:MPS131110 MZL131081:MZO131110 NJH131081:NJK131110 NTD131081:NTG131110 OCZ131081:ODC131110 OMV131081:OMY131110 OWR131081:OWU131110 PGN131081:PGQ131110 PQJ131081:PQM131110 QAF131081:QAI131110 QKB131081:QKE131110 QTX131081:QUA131110 RDT131081:RDW131110 RNP131081:RNS131110 RXL131081:RXO131110 SHH131081:SHK131110 SRD131081:SRG131110 TAZ131081:TBC131110 TKV131081:TKY131110 TUR131081:TUU131110 UEN131081:UEQ131110 UOJ131081:UOM131110 UYF131081:UYI131110 VIB131081:VIE131110 VRX131081:VSA131110 WBT131081:WBW131110 WLP131081:WLS131110 WVL131081:WVO131110 D196617:G196646 IZ196617:JC196646 SV196617:SY196646 ACR196617:ACU196646 AMN196617:AMQ196646 AWJ196617:AWM196646 BGF196617:BGI196646 BQB196617:BQE196646 BZX196617:CAA196646 CJT196617:CJW196646 CTP196617:CTS196646 DDL196617:DDO196646 DNH196617:DNK196646 DXD196617:DXG196646 EGZ196617:EHC196646 EQV196617:EQY196646 FAR196617:FAU196646 FKN196617:FKQ196646 FUJ196617:FUM196646 GEF196617:GEI196646 GOB196617:GOE196646 GXX196617:GYA196646 HHT196617:HHW196646 HRP196617:HRS196646 IBL196617:IBO196646 ILH196617:ILK196646 IVD196617:IVG196646 JEZ196617:JFC196646 JOV196617:JOY196646 JYR196617:JYU196646 KIN196617:KIQ196646 KSJ196617:KSM196646 LCF196617:LCI196646 LMB196617:LME196646 LVX196617:LWA196646 MFT196617:MFW196646 MPP196617:MPS196646 MZL196617:MZO196646 NJH196617:NJK196646 NTD196617:NTG196646 OCZ196617:ODC196646 OMV196617:OMY196646 OWR196617:OWU196646 PGN196617:PGQ196646 PQJ196617:PQM196646 QAF196617:QAI196646 QKB196617:QKE196646 QTX196617:QUA196646 RDT196617:RDW196646 RNP196617:RNS196646 RXL196617:RXO196646 SHH196617:SHK196646 SRD196617:SRG196646 TAZ196617:TBC196646 TKV196617:TKY196646 TUR196617:TUU196646 UEN196617:UEQ196646 UOJ196617:UOM196646 UYF196617:UYI196646 VIB196617:VIE196646 VRX196617:VSA196646 WBT196617:WBW196646 WLP196617:WLS196646 WVL196617:WVO196646 D262153:G262182 IZ262153:JC262182 SV262153:SY262182 ACR262153:ACU262182 AMN262153:AMQ262182 AWJ262153:AWM262182 BGF262153:BGI262182 BQB262153:BQE262182 BZX262153:CAA262182 CJT262153:CJW262182 CTP262153:CTS262182 DDL262153:DDO262182 DNH262153:DNK262182 DXD262153:DXG262182 EGZ262153:EHC262182 EQV262153:EQY262182 FAR262153:FAU262182 FKN262153:FKQ262182 FUJ262153:FUM262182 GEF262153:GEI262182 GOB262153:GOE262182 GXX262153:GYA262182 HHT262153:HHW262182 HRP262153:HRS262182 IBL262153:IBO262182 ILH262153:ILK262182 IVD262153:IVG262182 JEZ262153:JFC262182 JOV262153:JOY262182 JYR262153:JYU262182 KIN262153:KIQ262182 KSJ262153:KSM262182 LCF262153:LCI262182 LMB262153:LME262182 LVX262153:LWA262182 MFT262153:MFW262182 MPP262153:MPS262182 MZL262153:MZO262182 NJH262153:NJK262182 NTD262153:NTG262182 OCZ262153:ODC262182 OMV262153:OMY262182 OWR262153:OWU262182 PGN262153:PGQ262182 PQJ262153:PQM262182 QAF262153:QAI262182 QKB262153:QKE262182 QTX262153:QUA262182 RDT262153:RDW262182 RNP262153:RNS262182 RXL262153:RXO262182 SHH262153:SHK262182 SRD262153:SRG262182 TAZ262153:TBC262182 TKV262153:TKY262182 TUR262153:TUU262182 UEN262153:UEQ262182 UOJ262153:UOM262182 UYF262153:UYI262182 VIB262153:VIE262182 VRX262153:VSA262182 WBT262153:WBW262182 WLP262153:WLS262182 WVL262153:WVO262182 D327689:G327718 IZ327689:JC327718 SV327689:SY327718 ACR327689:ACU327718 AMN327689:AMQ327718 AWJ327689:AWM327718 BGF327689:BGI327718 BQB327689:BQE327718 BZX327689:CAA327718 CJT327689:CJW327718 CTP327689:CTS327718 DDL327689:DDO327718 DNH327689:DNK327718 DXD327689:DXG327718 EGZ327689:EHC327718 EQV327689:EQY327718 FAR327689:FAU327718 FKN327689:FKQ327718 FUJ327689:FUM327718 GEF327689:GEI327718 GOB327689:GOE327718 GXX327689:GYA327718 HHT327689:HHW327718 HRP327689:HRS327718 IBL327689:IBO327718 ILH327689:ILK327718 IVD327689:IVG327718 JEZ327689:JFC327718 JOV327689:JOY327718 JYR327689:JYU327718 KIN327689:KIQ327718 KSJ327689:KSM327718 LCF327689:LCI327718 LMB327689:LME327718 LVX327689:LWA327718 MFT327689:MFW327718 MPP327689:MPS327718 MZL327689:MZO327718 NJH327689:NJK327718 NTD327689:NTG327718 OCZ327689:ODC327718 OMV327689:OMY327718 OWR327689:OWU327718 PGN327689:PGQ327718 PQJ327689:PQM327718 QAF327689:QAI327718 QKB327689:QKE327718 QTX327689:QUA327718 RDT327689:RDW327718 RNP327689:RNS327718 RXL327689:RXO327718 SHH327689:SHK327718 SRD327689:SRG327718 TAZ327689:TBC327718 TKV327689:TKY327718 TUR327689:TUU327718 UEN327689:UEQ327718 UOJ327689:UOM327718 UYF327689:UYI327718 VIB327689:VIE327718 VRX327689:VSA327718 WBT327689:WBW327718 WLP327689:WLS327718 WVL327689:WVO327718 D393225:G393254 IZ393225:JC393254 SV393225:SY393254 ACR393225:ACU393254 AMN393225:AMQ393254 AWJ393225:AWM393254 BGF393225:BGI393254 BQB393225:BQE393254 BZX393225:CAA393254 CJT393225:CJW393254 CTP393225:CTS393254 DDL393225:DDO393254 DNH393225:DNK393254 DXD393225:DXG393254 EGZ393225:EHC393254 EQV393225:EQY393254 FAR393225:FAU393254 FKN393225:FKQ393254 FUJ393225:FUM393254 GEF393225:GEI393254 GOB393225:GOE393254 GXX393225:GYA393254 HHT393225:HHW393254 HRP393225:HRS393254 IBL393225:IBO393254 ILH393225:ILK393254 IVD393225:IVG393254 JEZ393225:JFC393254 JOV393225:JOY393254 JYR393225:JYU393254 KIN393225:KIQ393254 KSJ393225:KSM393254 LCF393225:LCI393254 LMB393225:LME393254 LVX393225:LWA393254 MFT393225:MFW393254 MPP393225:MPS393254 MZL393225:MZO393254 NJH393225:NJK393254 NTD393225:NTG393254 OCZ393225:ODC393254 OMV393225:OMY393254 OWR393225:OWU393254 PGN393225:PGQ393254 PQJ393225:PQM393254 QAF393225:QAI393254 QKB393225:QKE393254 QTX393225:QUA393254 RDT393225:RDW393254 RNP393225:RNS393254 RXL393225:RXO393254 SHH393225:SHK393254 SRD393225:SRG393254 TAZ393225:TBC393254 TKV393225:TKY393254 TUR393225:TUU393254 UEN393225:UEQ393254 UOJ393225:UOM393254 UYF393225:UYI393254 VIB393225:VIE393254 VRX393225:VSA393254 WBT393225:WBW393254 WLP393225:WLS393254 WVL393225:WVO393254 D458761:G458790 IZ458761:JC458790 SV458761:SY458790 ACR458761:ACU458790 AMN458761:AMQ458790 AWJ458761:AWM458790 BGF458761:BGI458790 BQB458761:BQE458790 BZX458761:CAA458790 CJT458761:CJW458790 CTP458761:CTS458790 DDL458761:DDO458790 DNH458761:DNK458790 DXD458761:DXG458790 EGZ458761:EHC458790 EQV458761:EQY458790 FAR458761:FAU458790 FKN458761:FKQ458790 FUJ458761:FUM458790 GEF458761:GEI458790 GOB458761:GOE458790 GXX458761:GYA458790 HHT458761:HHW458790 HRP458761:HRS458790 IBL458761:IBO458790 ILH458761:ILK458790 IVD458761:IVG458790 JEZ458761:JFC458790 JOV458761:JOY458790 JYR458761:JYU458790 KIN458761:KIQ458790 KSJ458761:KSM458790 LCF458761:LCI458790 LMB458761:LME458790 LVX458761:LWA458790 MFT458761:MFW458790 MPP458761:MPS458790 MZL458761:MZO458790 NJH458761:NJK458790 NTD458761:NTG458790 OCZ458761:ODC458790 OMV458761:OMY458790 OWR458761:OWU458790 PGN458761:PGQ458790 PQJ458761:PQM458790 QAF458761:QAI458790 QKB458761:QKE458790 QTX458761:QUA458790 RDT458761:RDW458790 RNP458761:RNS458790 RXL458761:RXO458790 SHH458761:SHK458790 SRD458761:SRG458790 TAZ458761:TBC458790 TKV458761:TKY458790 TUR458761:TUU458790 UEN458761:UEQ458790 UOJ458761:UOM458790 UYF458761:UYI458790 VIB458761:VIE458790 VRX458761:VSA458790 WBT458761:WBW458790 WLP458761:WLS458790 WVL458761:WVO458790 D524297:G524326 IZ524297:JC524326 SV524297:SY524326 ACR524297:ACU524326 AMN524297:AMQ524326 AWJ524297:AWM524326 BGF524297:BGI524326 BQB524297:BQE524326 BZX524297:CAA524326 CJT524297:CJW524326 CTP524297:CTS524326 DDL524297:DDO524326 DNH524297:DNK524326 DXD524297:DXG524326 EGZ524297:EHC524326 EQV524297:EQY524326 FAR524297:FAU524326 FKN524297:FKQ524326 FUJ524297:FUM524326 GEF524297:GEI524326 GOB524297:GOE524326 GXX524297:GYA524326 HHT524297:HHW524326 HRP524297:HRS524326 IBL524297:IBO524326 ILH524297:ILK524326 IVD524297:IVG524326 JEZ524297:JFC524326 JOV524297:JOY524326 JYR524297:JYU524326 KIN524297:KIQ524326 KSJ524297:KSM524326 LCF524297:LCI524326 LMB524297:LME524326 LVX524297:LWA524326 MFT524297:MFW524326 MPP524297:MPS524326 MZL524297:MZO524326 NJH524297:NJK524326 NTD524297:NTG524326 OCZ524297:ODC524326 OMV524297:OMY524326 OWR524297:OWU524326 PGN524297:PGQ524326 PQJ524297:PQM524326 QAF524297:QAI524326 QKB524297:QKE524326 QTX524297:QUA524326 RDT524297:RDW524326 RNP524297:RNS524326 RXL524297:RXO524326 SHH524297:SHK524326 SRD524297:SRG524326 TAZ524297:TBC524326 TKV524297:TKY524326 TUR524297:TUU524326 UEN524297:UEQ524326 UOJ524297:UOM524326 UYF524297:UYI524326 VIB524297:VIE524326 VRX524297:VSA524326 WBT524297:WBW524326 WLP524297:WLS524326 WVL524297:WVO524326 D589833:G589862 IZ589833:JC589862 SV589833:SY589862 ACR589833:ACU589862 AMN589833:AMQ589862 AWJ589833:AWM589862 BGF589833:BGI589862 BQB589833:BQE589862 BZX589833:CAA589862 CJT589833:CJW589862 CTP589833:CTS589862 DDL589833:DDO589862 DNH589833:DNK589862 DXD589833:DXG589862 EGZ589833:EHC589862 EQV589833:EQY589862 FAR589833:FAU589862 FKN589833:FKQ589862 FUJ589833:FUM589862 GEF589833:GEI589862 GOB589833:GOE589862 GXX589833:GYA589862 HHT589833:HHW589862 HRP589833:HRS589862 IBL589833:IBO589862 ILH589833:ILK589862 IVD589833:IVG589862 JEZ589833:JFC589862 JOV589833:JOY589862 JYR589833:JYU589862 KIN589833:KIQ589862 KSJ589833:KSM589862 LCF589833:LCI589862 LMB589833:LME589862 LVX589833:LWA589862 MFT589833:MFW589862 MPP589833:MPS589862 MZL589833:MZO589862 NJH589833:NJK589862 NTD589833:NTG589862 OCZ589833:ODC589862 OMV589833:OMY589862 OWR589833:OWU589862 PGN589833:PGQ589862 PQJ589833:PQM589862 QAF589833:QAI589862 QKB589833:QKE589862 QTX589833:QUA589862 RDT589833:RDW589862 RNP589833:RNS589862 RXL589833:RXO589862 SHH589833:SHK589862 SRD589833:SRG589862 TAZ589833:TBC589862 TKV589833:TKY589862 TUR589833:TUU589862 UEN589833:UEQ589862 UOJ589833:UOM589862 UYF589833:UYI589862 VIB589833:VIE589862 VRX589833:VSA589862 WBT589833:WBW589862 WLP589833:WLS589862 WVL589833:WVO589862 D655369:G655398 IZ655369:JC655398 SV655369:SY655398 ACR655369:ACU655398 AMN655369:AMQ655398 AWJ655369:AWM655398 BGF655369:BGI655398 BQB655369:BQE655398 BZX655369:CAA655398 CJT655369:CJW655398 CTP655369:CTS655398 DDL655369:DDO655398 DNH655369:DNK655398 DXD655369:DXG655398 EGZ655369:EHC655398 EQV655369:EQY655398 FAR655369:FAU655398 FKN655369:FKQ655398 FUJ655369:FUM655398 GEF655369:GEI655398 GOB655369:GOE655398 GXX655369:GYA655398 HHT655369:HHW655398 HRP655369:HRS655398 IBL655369:IBO655398 ILH655369:ILK655398 IVD655369:IVG655398 JEZ655369:JFC655398 JOV655369:JOY655398 JYR655369:JYU655398 KIN655369:KIQ655398 KSJ655369:KSM655398 LCF655369:LCI655398 LMB655369:LME655398 LVX655369:LWA655398 MFT655369:MFW655398 MPP655369:MPS655398 MZL655369:MZO655398 NJH655369:NJK655398 NTD655369:NTG655398 OCZ655369:ODC655398 OMV655369:OMY655398 OWR655369:OWU655398 PGN655369:PGQ655398 PQJ655369:PQM655398 QAF655369:QAI655398 QKB655369:QKE655398 QTX655369:QUA655398 RDT655369:RDW655398 RNP655369:RNS655398 RXL655369:RXO655398 SHH655369:SHK655398 SRD655369:SRG655398 TAZ655369:TBC655398 TKV655369:TKY655398 TUR655369:TUU655398 UEN655369:UEQ655398 UOJ655369:UOM655398 UYF655369:UYI655398 VIB655369:VIE655398 VRX655369:VSA655398 WBT655369:WBW655398 WLP655369:WLS655398 WVL655369:WVO655398 D720905:G720934 IZ720905:JC720934 SV720905:SY720934 ACR720905:ACU720934 AMN720905:AMQ720934 AWJ720905:AWM720934 BGF720905:BGI720934 BQB720905:BQE720934 BZX720905:CAA720934 CJT720905:CJW720934 CTP720905:CTS720934 DDL720905:DDO720934 DNH720905:DNK720934 DXD720905:DXG720934 EGZ720905:EHC720934 EQV720905:EQY720934 FAR720905:FAU720934 FKN720905:FKQ720934 FUJ720905:FUM720934 GEF720905:GEI720934 GOB720905:GOE720934 GXX720905:GYA720934 HHT720905:HHW720934 HRP720905:HRS720934 IBL720905:IBO720934 ILH720905:ILK720934 IVD720905:IVG720934 JEZ720905:JFC720934 JOV720905:JOY720934 JYR720905:JYU720934 KIN720905:KIQ720934 KSJ720905:KSM720934 LCF720905:LCI720934 LMB720905:LME720934 LVX720905:LWA720934 MFT720905:MFW720934 MPP720905:MPS720934 MZL720905:MZO720934 NJH720905:NJK720934 NTD720905:NTG720934 OCZ720905:ODC720934 OMV720905:OMY720934 OWR720905:OWU720934 PGN720905:PGQ720934 PQJ720905:PQM720934 QAF720905:QAI720934 QKB720905:QKE720934 QTX720905:QUA720934 RDT720905:RDW720934 RNP720905:RNS720934 RXL720905:RXO720934 SHH720905:SHK720934 SRD720905:SRG720934 TAZ720905:TBC720934 TKV720905:TKY720934 TUR720905:TUU720934 UEN720905:UEQ720934 UOJ720905:UOM720934 UYF720905:UYI720934 VIB720905:VIE720934 VRX720905:VSA720934 WBT720905:WBW720934 WLP720905:WLS720934 WVL720905:WVO720934 D786441:G786470 IZ786441:JC786470 SV786441:SY786470 ACR786441:ACU786470 AMN786441:AMQ786470 AWJ786441:AWM786470 BGF786441:BGI786470 BQB786441:BQE786470 BZX786441:CAA786470 CJT786441:CJW786470 CTP786441:CTS786470 DDL786441:DDO786470 DNH786441:DNK786470 DXD786441:DXG786470 EGZ786441:EHC786470 EQV786441:EQY786470 FAR786441:FAU786470 FKN786441:FKQ786470 FUJ786441:FUM786470 GEF786441:GEI786470 GOB786441:GOE786470 GXX786441:GYA786470 HHT786441:HHW786470 HRP786441:HRS786470 IBL786441:IBO786470 ILH786441:ILK786470 IVD786441:IVG786470 JEZ786441:JFC786470 JOV786441:JOY786470 JYR786441:JYU786470 KIN786441:KIQ786470 KSJ786441:KSM786470 LCF786441:LCI786470 LMB786441:LME786470 LVX786441:LWA786470 MFT786441:MFW786470 MPP786441:MPS786470 MZL786441:MZO786470 NJH786441:NJK786470 NTD786441:NTG786470 OCZ786441:ODC786470 OMV786441:OMY786470 OWR786441:OWU786470 PGN786441:PGQ786470 PQJ786441:PQM786470 QAF786441:QAI786470 QKB786441:QKE786470 QTX786441:QUA786470 RDT786441:RDW786470 RNP786441:RNS786470 RXL786441:RXO786470 SHH786441:SHK786470 SRD786441:SRG786470 TAZ786441:TBC786470 TKV786441:TKY786470 TUR786441:TUU786470 UEN786441:UEQ786470 UOJ786441:UOM786470 UYF786441:UYI786470 VIB786441:VIE786470 VRX786441:VSA786470 WBT786441:WBW786470 WLP786441:WLS786470 WVL786441:WVO786470 D851977:G852006 IZ851977:JC852006 SV851977:SY852006 ACR851977:ACU852006 AMN851977:AMQ852006 AWJ851977:AWM852006 BGF851977:BGI852006 BQB851977:BQE852006 BZX851977:CAA852006 CJT851977:CJW852006 CTP851977:CTS852006 DDL851977:DDO852006 DNH851977:DNK852006 DXD851977:DXG852006 EGZ851977:EHC852006 EQV851977:EQY852006 FAR851977:FAU852006 FKN851977:FKQ852006 FUJ851977:FUM852006 GEF851977:GEI852006 GOB851977:GOE852006 GXX851977:GYA852006 HHT851977:HHW852006 HRP851977:HRS852006 IBL851977:IBO852006 ILH851977:ILK852006 IVD851977:IVG852006 JEZ851977:JFC852006 JOV851977:JOY852006 JYR851977:JYU852006 KIN851977:KIQ852006 KSJ851977:KSM852006 LCF851977:LCI852006 LMB851977:LME852006 LVX851977:LWA852006 MFT851977:MFW852006 MPP851977:MPS852006 MZL851977:MZO852006 NJH851977:NJK852006 NTD851977:NTG852006 OCZ851977:ODC852006 OMV851977:OMY852006 OWR851977:OWU852006 PGN851977:PGQ852006 PQJ851977:PQM852006 QAF851977:QAI852006 QKB851977:QKE852006 QTX851977:QUA852006 RDT851977:RDW852006 RNP851977:RNS852006 RXL851977:RXO852006 SHH851977:SHK852006 SRD851977:SRG852006 TAZ851977:TBC852006 TKV851977:TKY852006 TUR851977:TUU852006 UEN851977:UEQ852006 UOJ851977:UOM852006 UYF851977:UYI852006 VIB851977:VIE852006 VRX851977:VSA852006 WBT851977:WBW852006 WLP851977:WLS852006 WVL851977:WVO852006 D917513:G917542 IZ917513:JC917542 SV917513:SY917542 ACR917513:ACU917542 AMN917513:AMQ917542 AWJ917513:AWM917542 BGF917513:BGI917542 BQB917513:BQE917542 BZX917513:CAA917542 CJT917513:CJW917542 CTP917513:CTS917542 DDL917513:DDO917542 DNH917513:DNK917542 DXD917513:DXG917542 EGZ917513:EHC917542 EQV917513:EQY917542 FAR917513:FAU917542 FKN917513:FKQ917542 FUJ917513:FUM917542 GEF917513:GEI917542 GOB917513:GOE917542 GXX917513:GYA917542 HHT917513:HHW917542 HRP917513:HRS917542 IBL917513:IBO917542 ILH917513:ILK917542 IVD917513:IVG917542 JEZ917513:JFC917542 JOV917513:JOY917542 JYR917513:JYU917542 KIN917513:KIQ917542 KSJ917513:KSM917542 LCF917513:LCI917542 LMB917513:LME917542 LVX917513:LWA917542 MFT917513:MFW917542 MPP917513:MPS917542 MZL917513:MZO917542 NJH917513:NJK917542 NTD917513:NTG917542 OCZ917513:ODC917542 OMV917513:OMY917542 OWR917513:OWU917542 PGN917513:PGQ917542 PQJ917513:PQM917542 QAF917513:QAI917542 QKB917513:QKE917542 QTX917513:QUA917542 RDT917513:RDW917542 RNP917513:RNS917542 RXL917513:RXO917542 SHH917513:SHK917542 SRD917513:SRG917542 TAZ917513:TBC917542 TKV917513:TKY917542 TUR917513:TUU917542 UEN917513:UEQ917542 UOJ917513:UOM917542 UYF917513:UYI917542 VIB917513:VIE917542 VRX917513:VSA917542 WBT917513:WBW917542 WLP917513:WLS917542 WVL917513:WVO917542 D983049:G983078 IZ983049:JC983078 SV983049:SY983078 ACR983049:ACU983078 AMN983049:AMQ983078 AWJ983049:AWM983078 BGF983049:BGI983078 BQB983049:BQE983078 BZX983049:CAA983078 CJT983049:CJW983078 CTP983049:CTS983078 DDL983049:DDO983078 DNH983049:DNK983078 DXD983049:DXG983078 EGZ983049:EHC983078 EQV983049:EQY983078 FAR983049:FAU983078 FKN983049:FKQ983078 FUJ983049:FUM983078 GEF983049:GEI983078 GOB983049:GOE983078 GXX983049:GYA983078 HHT983049:HHW983078 HRP983049:HRS983078 IBL983049:IBO983078 ILH983049:ILK983078 IVD983049:IVG983078 JEZ983049:JFC983078 JOV983049:JOY983078 JYR983049:JYU983078 KIN983049:KIQ983078 KSJ983049:KSM983078 LCF983049:LCI983078 LMB983049:LME983078 LVX983049:LWA983078 MFT983049:MFW983078 MPP983049:MPS983078 MZL983049:MZO983078 NJH983049:NJK983078 NTD983049:NTG983078 OCZ983049:ODC983078 OMV983049:OMY983078 OWR983049:OWU983078 PGN983049:PGQ983078 PQJ983049:PQM983078 QAF983049:QAI983078 QKB983049:QKE983078 QTX983049:QUA983078 RDT983049:RDW983078 RNP983049:RNS983078 RXL983049:RXO983078 SHH983049:SHK983078 SRD983049:SRG983078 TAZ983049:TBC983078 TKV983049:TKY983078 TUR983049:TUU983078 UEN983049:UEQ983078 UOJ983049:UOM983078 UYF983049:UYI983078 VIB983049:VIE983078 VRX983049:VSA983078 WBT983049:WBW983078 WLP983049:WLS983078 WVL983049:WVO983078 Q2:S2 JM2:JO2 TI2:TK2 ADE2:ADG2 ANA2:ANC2 AWW2:AWY2 BGS2:BGU2 BQO2:BQQ2 CAK2:CAM2 CKG2:CKI2 CUC2:CUE2 DDY2:DEA2 DNU2:DNW2 DXQ2:DXS2 EHM2:EHO2 ERI2:ERK2 FBE2:FBG2 FLA2:FLC2 FUW2:FUY2 GES2:GEU2 GOO2:GOQ2 GYK2:GYM2 HIG2:HII2 HSC2:HSE2 IBY2:ICA2 ILU2:ILW2 IVQ2:IVS2 JFM2:JFO2 JPI2:JPK2 JZE2:JZG2 KJA2:KJC2 KSW2:KSY2 LCS2:LCU2 LMO2:LMQ2 LWK2:LWM2 MGG2:MGI2 MQC2:MQE2 MZY2:NAA2 NJU2:NJW2 NTQ2:NTS2 ODM2:ODO2 ONI2:ONK2 OXE2:OXG2 PHA2:PHC2 PQW2:PQY2 QAS2:QAU2 QKO2:QKQ2 QUK2:QUM2 REG2:REI2 ROC2:ROE2 RXY2:RYA2 SHU2:SHW2 SRQ2:SRS2 TBM2:TBO2 TLI2:TLK2 TVE2:TVG2 UFA2:UFC2 UOW2:UOY2 UYS2:UYU2 VIO2:VIQ2 VSK2:VSM2 WCG2:WCI2 WMC2:WME2 WVY2:WWA2 Q65538:S65538 JM65538:JO65538 TI65538:TK65538 ADE65538:ADG65538 ANA65538:ANC65538 AWW65538:AWY65538 BGS65538:BGU65538 BQO65538:BQQ65538 CAK65538:CAM65538 CKG65538:CKI65538 CUC65538:CUE65538 DDY65538:DEA65538 DNU65538:DNW65538 DXQ65538:DXS65538 EHM65538:EHO65538 ERI65538:ERK65538 FBE65538:FBG65538 FLA65538:FLC65538 FUW65538:FUY65538 GES65538:GEU65538 GOO65538:GOQ65538 GYK65538:GYM65538 HIG65538:HII65538 HSC65538:HSE65538 IBY65538:ICA65538 ILU65538:ILW65538 IVQ65538:IVS65538 JFM65538:JFO65538 JPI65538:JPK65538 JZE65538:JZG65538 KJA65538:KJC65538 KSW65538:KSY65538 LCS65538:LCU65538 LMO65538:LMQ65538 LWK65538:LWM65538 MGG65538:MGI65538 MQC65538:MQE65538 MZY65538:NAA65538 NJU65538:NJW65538 NTQ65538:NTS65538 ODM65538:ODO65538 ONI65538:ONK65538 OXE65538:OXG65538 PHA65538:PHC65538 PQW65538:PQY65538 QAS65538:QAU65538 QKO65538:QKQ65538 QUK65538:QUM65538 REG65538:REI65538 ROC65538:ROE65538 RXY65538:RYA65538 SHU65538:SHW65538 SRQ65538:SRS65538 TBM65538:TBO65538 TLI65538:TLK65538 TVE65538:TVG65538 UFA65538:UFC65538 UOW65538:UOY65538 UYS65538:UYU65538 VIO65538:VIQ65538 VSK65538:VSM65538 WCG65538:WCI65538 WMC65538:WME65538 WVY65538:WWA65538 Q131074:S131074 JM131074:JO131074 TI131074:TK131074 ADE131074:ADG131074 ANA131074:ANC131074 AWW131074:AWY131074 BGS131074:BGU131074 BQO131074:BQQ131074 CAK131074:CAM131074 CKG131074:CKI131074 CUC131074:CUE131074 DDY131074:DEA131074 DNU131074:DNW131074 DXQ131074:DXS131074 EHM131074:EHO131074 ERI131074:ERK131074 FBE131074:FBG131074 FLA131074:FLC131074 FUW131074:FUY131074 GES131074:GEU131074 GOO131074:GOQ131074 GYK131074:GYM131074 HIG131074:HII131074 HSC131074:HSE131074 IBY131074:ICA131074 ILU131074:ILW131074 IVQ131074:IVS131074 JFM131074:JFO131074 JPI131074:JPK131074 JZE131074:JZG131074 KJA131074:KJC131074 KSW131074:KSY131074 LCS131074:LCU131074 LMO131074:LMQ131074 LWK131074:LWM131074 MGG131074:MGI131074 MQC131074:MQE131074 MZY131074:NAA131074 NJU131074:NJW131074 NTQ131074:NTS131074 ODM131074:ODO131074 ONI131074:ONK131074 OXE131074:OXG131074 PHA131074:PHC131074 PQW131074:PQY131074 QAS131074:QAU131074 QKO131074:QKQ131074 QUK131074:QUM131074 REG131074:REI131074 ROC131074:ROE131074 RXY131074:RYA131074 SHU131074:SHW131074 SRQ131074:SRS131074 TBM131074:TBO131074 TLI131074:TLK131074 TVE131074:TVG131074 UFA131074:UFC131074 UOW131074:UOY131074 UYS131074:UYU131074 VIO131074:VIQ131074 VSK131074:VSM131074 WCG131074:WCI131074 WMC131074:WME131074 WVY131074:WWA131074 Q196610:S196610 JM196610:JO196610 TI196610:TK196610 ADE196610:ADG196610 ANA196610:ANC196610 AWW196610:AWY196610 BGS196610:BGU196610 BQO196610:BQQ196610 CAK196610:CAM196610 CKG196610:CKI196610 CUC196610:CUE196610 DDY196610:DEA196610 DNU196610:DNW196610 DXQ196610:DXS196610 EHM196610:EHO196610 ERI196610:ERK196610 FBE196610:FBG196610 FLA196610:FLC196610 FUW196610:FUY196610 GES196610:GEU196610 GOO196610:GOQ196610 GYK196610:GYM196610 HIG196610:HII196610 HSC196610:HSE196610 IBY196610:ICA196610 ILU196610:ILW196610 IVQ196610:IVS196610 JFM196610:JFO196610 JPI196610:JPK196610 JZE196610:JZG196610 KJA196610:KJC196610 KSW196610:KSY196610 LCS196610:LCU196610 LMO196610:LMQ196610 LWK196610:LWM196610 MGG196610:MGI196610 MQC196610:MQE196610 MZY196610:NAA196610 NJU196610:NJW196610 NTQ196610:NTS196610 ODM196610:ODO196610 ONI196610:ONK196610 OXE196610:OXG196610 PHA196610:PHC196610 PQW196610:PQY196610 QAS196610:QAU196610 QKO196610:QKQ196610 QUK196610:QUM196610 REG196610:REI196610 ROC196610:ROE196610 RXY196610:RYA196610 SHU196610:SHW196610 SRQ196610:SRS196610 TBM196610:TBO196610 TLI196610:TLK196610 TVE196610:TVG196610 UFA196610:UFC196610 UOW196610:UOY196610 UYS196610:UYU196610 VIO196610:VIQ196610 VSK196610:VSM196610 WCG196610:WCI196610 WMC196610:WME196610 WVY196610:WWA196610 Q262146:S262146 JM262146:JO262146 TI262146:TK262146 ADE262146:ADG262146 ANA262146:ANC262146 AWW262146:AWY262146 BGS262146:BGU262146 BQO262146:BQQ262146 CAK262146:CAM262146 CKG262146:CKI262146 CUC262146:CUE262146 DDY262146:DEA262146 DNU262146:DNW262146 DXQ262146:DXS262146 EHM262146:EHO262146 ERI262146:ERK262146 FBE262146:FBG262146 FLA262146:FLC262146 FUW262146:FUY262146 GES262146:GEU262146 GOO262146:GOQ262146 GYK262146:GYM262146 HIG262146:HII262146 HSC262146:HSE262146 IBY262146:ICA262146 ILU262146:ILW262146 IVQ262146:IVS262146 JFM262146:JFO262146 JPI262146:JPK262146 JZE262146:JZG262146 KJA262146:KJC262146 KSW262146:KSY262146 LCS262146:LCU262146 LMO262146:LMQ262146 LWK262146:LWM262146 MGG262146:MGI262146 MQC262146:MQE262146 MZY262146:NAA262146 NJU262146:NJW262146 NTQ262146:NTS262146 ODM262146:ODO262146 ONI262146:ONK262146 OXE262146:OXG262146 PHA262146:PHC262146 PQW262146:PQY262146 QAS262146:QAU262146 QKO262146:QKQ262146 QUK262146:QUM262146 REG262146:REI262146 ROC262146:ROE262146 RXY262146:RYA262146 SHU262146:SHW262146 SRQ262146:SRS262146 TBM262146:TBO262146 TLI262146:TLK262146 TVE262146:TVG262146 UFA262146:UFC262146 UOW262146:UOY262146 UYS262146:UYU262146 VIO262146:VIQ262146 VSK262146:VSM262146 WCG262146:WCI262146 WMC262146:WME262146 WVY262146:WWA262146 Q327682:S327682 JM327682:JO327682 TI327682:TK327682 ADE327682:ADG327682 ANA327682:ANC327682 AWW327682:AWY327682 BGS327682:BGU327682 BQO327682:BQQ327682 CAK327682:CAM327682 CKG327682:CKI327682 CUC327682:CUE327682 DDY327682:DEA327682 DNU327682:DNW327682 DXQ327682:DXS327682 EHM327682:EHO327682 ERI327682:ERK327682 FBE327682:FBG327682 FLA327682:FLC327682 FUW327682:FUY327682 GES327682:GEU327682 GOO327682:GOQ327682 GYK327682:GYM327682 HIG327682:HII327682 HSC327682:HSE327682 IBY327682:ICA327682 ILU327682:ILW327682 IVQ327682:IVS327682 JFM327682:JFO327682 JPI327682:JPK327682 JZE327682:JZG327682 KJA327682:KJC327682 KSW327682:KSY327682 LCS327682:LCU327682 LMO327682:LMQ327682 LWK327682:LWM327682 MGG327682:MGI327682 MQC327682:MQE327682 MZY327682:NAA327682 NJU327682:NJW327682 NTQ327682:NTS327682 ODM327682:ODO327682 ONI327682:ONK327682 OXE327682:OXG327682 PHA327682:PHC327682 PQW327682:PQY327682 QAS327682:QAU327682 QKO327682:QKQ327682 QUK327682:QUM327682 REG327682:REI327682 ROC327682:ROE327682 RXY327682:RYA327682 SHU327682:SHW327682 SRQ327682:SRS327682 TBM327682:TBO327682 TLI327682:TLK327682 TVE327682:TVG327682 UFA327682:UFC327682 UOW327682:UOY327682 UYS327682:UYU327682 VIO327682:VIQ327682 VSK327682:VSM327682 WCG327682:WCI327682 WMC327682:WME327682 WVY327682:WWA327682 Q393218:S393218 JM393218:JO393218 TI393218:TK393218 ADE393218:ADG393218 ANA393218:ANC393218 AWW393218:AWY393218 BGS393218:BGU393218 BQO393218:BQQ393218 CAK393218:CAM393218 CKG393218:CKI393218 CUC393218:CUE393218 DDY393218:DEA393218 DNU393218:DNW393218 DXQ393218:DXS393218 EHM393218:EHO393218 ERI393218:ERK393218 FBE393218:FBG393218 FLA393218:FLC393218 FUW393218:FUY393218 GES393218:GEU393218 GOO393218:GOQ393218 GYK393218:GYM393218 HIG393218:HII393218 HSC393218:HSE393218 IBY393218:ICA393218 ILU393218:ILW393218 IVQ393218:IVS393218 JFM393218:JFO393218 JPI393218:JPK393218 JZE393218:JZG393218 KJA393218:KJC393218 KSW393218:KSY393218 LCS393218:LCU393218 LMO393218:LMQ393218 LWK393218:LWM393218 MGG393218:MGI393218 MQC393218:MQE393218 MZY393218:NAA393218 NJU393218:NJW393218 NTQ393218:NTS393218 ODM393218:ODO393218 ONI393218:ONK393218 OXE393218:OXG393218 PHA393218:PHC393218 PQW393218:PQY393218 QAS393218:QAU393218 QKO393218:QKQ393218 QUK393218:QUM393218 REG393218:REI393218 ROC393218:ROE393218 RXY393218:RYA393218 SHU393218:SHW393218 SRQ393218:SRS393218 TBM393218:TBO393218 TLI393218:TLK393218 TVE393218:TVG393218 UFA393218:UFC393218 UOW393218:UOY393218 UYS393218:UYU393218 VIO393218:VIQ393218 VSK393218:VSM393218 WCG393218:WCI393218 WMC393218:WME393218 WVY393218:WWA393218 Q458754:S458754 JM458754:JO458754 TI458754:TK458754 ADE458754:ADG458754 ANA458754:ANC458754 AWW458754:AWY458754 BGS458754:BGU458754 BQO458754:BQQ458754 CAK458754:CAM458754 CKG458754:CKI458754 CUC458754:CUE458754 DDY458754:DEA458754 DNU458754:DNW458754 DXQ458754:DXS458754 EHM458754:EHO458754 ERI458754:ERK458754 FBE458754:FBG458754 FLA458754:FLC458754 FUW458754:FUY458754 GES458754:GEU458754 GOO458754:GOQ458754 GYK458754:GYM458754 HIG458754:HII458754 HSC458754:HSE458754 IBY458754:ICA458754 ILU458754:ILW458754 IVQ458754:IVS458754 JFM458754:JFO458754 JPI458754:JPK458754 JZE458754:JZG458754 KJA458754:KJC458754 KSW458754:KSY458754 LCS458754:LCU458754 LMO458754:LMQ458754 LWK458754:LWM458754 MGG458754:MGI458754 MQC458754:MQE458754 MZY458754:NAA458754 NJU458754:NJW458754 NTQ458754:NTS458754 ODM458754:ODO458754 ONI458754:ONK458754 OXE458754:OXG458754 PHA458754:PHC458754 PQW458754:PQY458754 QAS458754:QAU458754 QKO458754:QKQ458754 QUK458754:QUM458754 REG458754:REI458754 ROC458754:ROE458754 RXY458754:RYA458754 SHU458754:SHW458754 SRQ458754:SRS458754 TBM458754:TBO458754 TLI458754:TLK458754 TVE458754:TVG458754 UFA458754:UFC458754 UOW458754:UOY458754 UYS458754:UYU458754 VIO458754:VIQ458754 VSK458754:VSM458754 WCG458754:WCI458754 WMC458754:WME458754 WVY458754:WWA458754 Q524290:S524290 JM524290:JO524290 TI524290:TK524290 ADE524290:ADG524290 ANA524290:ANC524290 AWW524290:AWY524290 BGS524290:BGU524290 BQO524290:BQQ524290 CAK524290:CAM524290 CKG524290:CKI524290 CUC524290:CUE524290 DDY524290:DEA524290 DNU524290:DNW524290 DXQ524290:DXS524290 EHM524290:EHO524290 ERI524290:ERK524290 FBE524290:FBG524290 FLA524290:FLC524290 FUW524290:FUY524290 GES524290:GEU524290 GOO524290:GOQ524290 GYK524290:GYM524290 HIG524290:HII524290 HSC524290:HSE524290 IBY524290:ICA524290 ILU524290:ILW524290 IVQ524290:IVS524290 JFM524290:JFO524290 JPI524290:JPK524290 JZE524290:JZG524290 KJA524290:KJC524290 KSW524290:KSY524290 LCS524290:LCU524290 LMO524290:LMQ524290 LWK524290:LWM524290 MGG524290:MGI524290 MQC524290:MQE524290 MZY524290:NAA524290 NJU524290:NJW524290 NTQ524290:NTS524290 ODM524290:ODO524290 ONI524290:ONK524290 OXE524290:OXG524290 PHA524290:PHC524290 PQW524290:PQY524290 QAS524290:QAU524290 QKO524290:QKQ524290 QUK524290:QUM524290 REG524290:REI524290 ROC524290:ROE524290 RXY524290:RYA524290 SHU524290:SHW524290 SRQ524290:SRS524290 TBM524290:TBO524290 TLI524290:TLK524290 TVE524290:TVG524290 UFA524290:UFC524290 UOW524290:UOY524290 UYS524290:UYU524290 VIO524290:VIQ524290 VSK524290:VSM524290 WCG524290:WCI524290 WMC524290:WME524290 WVY524290:WWA524290 Q589826:S589826 JM589826:JO589826 TI589826:TK589826 ADE589826:ADG589826 ANA589826:ANC589826 AWW589826:AWY589826 BGS589826:BGU589826 BQO589826:BQQ589826 CAK589826:CAM589826 CKG589826:CKI589826 CUC589826:CUE589826 DDY589826:DEA589826 DNU589826:DNW589826 DXQ589826:DXS589826 EHM589826:EHO589826 ERI589826:ERK589826 FBE589826:FBG589826 FLA589826:FLC589826 FUW589826:FUY589826 GES589826:GEU589826 GOO589826:GOQ589826 GYK589826:GYM589826 HIG589826:HII589826 HSC589826:HSE589826 IBY589826:ICA589826 ILU589826:ILW589826 IVQ589826:IVS589826 JFM589826:JFO589826 JPI589826:JPK589826 JZE589826:JZG589826 KJA589826:KJC589826 KSW589826:KSY589826 LCS589826:LCU589826 LMO589826:LMQ589826 LWK589826:LWM589826 MGG589826:MGI589826 MQC589826:MQE589826 MZY589826:NAA589826 NJU589826:NJW589826 NTQ589826:NTS589826 ODM589826:ODO589826 ONI589826:ONK589826 OXE589826:OXG589826 PHA589826:PHC589826 PQW589826:PQY589826 QAS589826:QAU589826 QKO589826:QKQ589826 QUK589826:QUM589826 REG589826:REI589826 ROC589826:ROE589826 RXY589826:RYA589826 SHU589826:SHW589826 SRQ589826:SRS589826 TBM589826:TBO589826 TLI589826:TLK589826 TVE589826:TVG589826 UFA589826:UFC589826 UOW589826:UOY589826 UYS589826:UYU589826 VIO589826:VIQ589826 VSK589826:VSM589826 WCG589826:WCI589826 WMC589826:WME589826 WVY589826:WWA589826 Q655362:S655362 JM655362:JO655362 TI655362:TK655362 ADE655362:ADG655362 ANA655362:ANC655362 AWW655362:AWY655362 BGS655362:BGU655362 BQO655362:BQQ655362 CAK655362:CAM655362 CKG655362:CKI655362 CUC655362:CUE655362 DDY655362:DEA655362 DNU655362:DNW655362 DXQ655362:DXS655362 EHM655362:EHO655362 ERI655362:ERK655362 FBE655362:FBG655362 FLA655362:FLC655362 FUW655362:FUY655362 GES655362:GEU655362 GOO655362:GOQ655362 GYK655362:GYM655362 HIG655362:HII655362 HSC655362:HSE655362 IBY655362:ICA655362 ILU655362:ILW655362 IVQ655362:IVS655362 JFM655362:JFO655362 JPI655362:JPK655362 JZE655362:JZG655362 KJA655362:KJC655362 KSW655362:KSY655362 LCS655362:LCU655362 LMO655362:LMQ655362 LWK655362:LWM655362 MGG655362:MGI655362 MQC655362:MQE655362 MZY655362:NAA655362 NJU655362:NJW655362 NTQ655362:NTS655362 ODM655362:ODO655362 ONI655362:ONK655362 OXE655362:OXG655362 PHA655362:PHC655362 PQW655362:PQY655362 QAS655362:QAU655362 QKO655362:QKQ655362 QUK655362:QUM655362 REG655362:REI655362 ROC655362:ROE655362 RXY655362:RYA655362 SHU655362:SHW655362 SRQ655362:SRS655362 TBM655362:TBO655362 TLI655362:TLK655362 TVE655362:TVG655362 UFA655362:UFC655362 UOW655362:UOY655362 UYS655362:UYU655362 VIO655362:VIQ655362 VSK655362:VSM655362 WCG655362:WCI655362 WMC655362:WME655362 WVY655362:WWA655362 Q720898:S720898 JM720898:JO720898 TI720898:TK720898 ADE720898:ADG720898 ANA720898:ANC720898 AWW720898:AWY720898 BGS720898:BGU720898 BQO720898:BQQ720898 CAK720898:CAM720898 CKG720898:CKI720898 CUC720898:CUE720898 DDY720898:DEA720898 DNU720898:DNW720898 DXQ720898:DXS720898 EHM720898:EHO720898 ERI720898:ERK720898 FBE720898:FBG720898 FLA720898:FLC720898 FUW720898:FUY720898 GES720898:GEU720898 GOO720898:GOQ720898 GYK720898:GYM720898 HIG720898:HII720898 HSC720898:HSE720898 IBY720898:ICA720898 ILU720898:ILW720898 IVQ720898:IVS720898 JFM720898:JFO720898 JPI720898:JPK720898 JZE720898:JZG720898 KJA720898:KJC720898 KSW720898:KSY720898 LCS720898:LCU720898 LMO720898:LMQ720898 LWK720898:LWM720898 MGG720898:MGI720898 MQC720898:MQE720898 MZY720898:NAA720898 NJU720898:NJW720898 NTQ720898:NTS720898 ODM720898:ODO720898 ONI720898:ONK720898 OXE720898:OXG720898 PHA720898:PHC720898 PQW720898:PQY720898 QAS720898:QAU720898 QKO720898:QKQ720898 QUK720898:QUM720898 REG720898:REI720898 ROC720898:ROE720898 RXY720898:RYA720898 SHU720898:SHW720898 SRQ720898:SRS720898 TBM720898:TBO720898 TLI720898:TLK720898 TVE720898:TVG720898 UFA720898:UFC720898 UOW720898:UOY720898 UYS720898:UYU720898 VIO720898:VIQ720898 VSK720898:VSM720898 WCG720898:WCI720898 WMC720898:WME720898 WVY720898:WWA720898 Q786434:S786434 JM786434:JO786434 TI786434:TK786434 ADE786434:ADG786434 ANA786434:ANC786434 AWW786434:AWY786434 BGS786434:BGU786434 BQO786434:BQQ786434 CAK786434:CAM786434 CKG786434:CKI786434 CUC786434:CUE786434 DDY786434:DEA786434 DNU786434:DNW786434 DXQ786434:DXS786434 EHM786434:EHO786434 ERI786434:ERK786434 FBE786434:FBG786434 FLA786434:FLC786434 FUW786434:FUY786434 GES786434:GEU786434 GOO786434:GOQ786434 GYK786434:GYM786434 HIG786434:HII786434 HSC786434:HSE786434 IBY786434:ICA786434 ILU786434:ILW786434 IVQ786434:IVS786434 JFM786434:JFO786434 JPI786434:JPK786434 JZE786434:JZG786434 KJA786434:KJC786434 KSW786434:KSY786434 LCS786434:LCU786434 LMO786434:LMQ786434 LWK786434:LWM786434 MGG786434:MGI786434 MQC786434:MQE786434 MZY786434:NAA786434 NJU786434:NJW786434 NTQ786434:NTS786434 ODM786434:ODO786434 ONI786434:ONK786434 OXE786434:OXG786434 PHA786434:PHC786434 PQW786434:PQY786434 QAS786434:QAU786434 QKO786434:QKQ786434 QUK786434:QUM786434 REG786434:REI786434 ROC786434:ROE786434 RXY786434:RYA786434 SHU786434:SHW786434 SRQ786434:SRS786434 TBM786434:TBO786434 TLI786434:TLK786434 TVE786434:TVG786434 UFA786434:UFC786434 UOW786434:UOY786434 UYS786434:UYU786434 VIO786434:VIQ786434 VSK786434:VSM786434 WCG786434:WCI786434 WMC786434:WME786434 WVY786434:WWA786434 Q851970:S851970 JM851970:JO851970 TI851970:TK851970 ADE851970:ADG851970 ANA851970:ANC851970 AWW851970:AWY851970 BGS851970:BGU851970 BQO851970:BQQ851970 CAK851970:CAM851970 CKG851970:CKI851970 CUC851970:CUE851970 DDY851970:DEA851970 DNU851970:DNW851970 DXQ851970:DXS851970 EHM851970:EHO851970 ERI851970:ERK851970 FBE851970:FBG851970 FLA851970:FLC851970 FUW851970:FUY851970 GES851970:GEU851970 GOO851970:GOQ851970 GYK851970:GYM851970 HIG851970:HII851970 HSC851970:HSE851970 IBY851970:ICA851970 ILU851970:ILW851970 IVQ851970:IVS851970 JFM851970:JFO851970 JPI851970:JPK851970 JZE851970:JZG851970 KJA851970:KJC851970 KSW851970:KSY851970 LCS851970:LCU851970 LMO851970:LMQ851970 LWK851970:LWM851970 MGG851970:MGI851970 MQC851970:MQE851970 MZY851970:NAA851970 NJU851970:NJW851970 NTQ851970:NTS851970 ODM851970:ODO851970 ONI851970:ONK851970 OXE851970:OXG851970 PHA851970:PHC851970 PQW851970:PQY851970 QAS851970:QAU851970 QKO851970:QKQ851970 QUK851970:QUM851970 REG851970:REI851970 ROC851970:ROE851970 RXY851970:RYA851970 SHU851970:SHW851970 SRQ851970:SRS851970 TBM851970:TBO851970 TLI851970:TLK851970 TVE851970:TVG851970 UFA851970:UFC851970 UOW851970:UOY851970 UYS851970:UYU851970 VIO851970:VIQ851970 VSK851970:VSM851970 WCG851970:WCI851970 WMC851970:WME851970 WVY851970:WWA851970 Q917506:S917506 JM917506:JO917506 TI917506:TK917506 ADE917506:ADG917506 ANA917506:ANC917506 AWW917506:AWY917506 BGS917506:BGU917506 BQO917506:BQQ917506 CAK917506:CAM917506 CKG917506:CKI917506 CUC917506:CUE917506 DDY917506:DEA917506 DNU917506:DNW917506 DXQ917506:DXS917506 EHM917506:EHO917506 ERI917506:ERK917506 FBE917506:FBG917506 FLA917506:FLC917506 FUW917506:FUY917506 GES917506:GEU917506 GOO917506:GOQ917506 GYK917506:GYM917506 HIG917506:HII917506 HSC917506:HSE917506 IBY917506:ICA917506 ILU917506:ILW917506 IVQ917506:IVS917506 JFM917506:JFO917506 JPI917506:JPK917506 JZE917506:JZG917506 KJA917506:KJC917506 KSW917506:KSY917506 LCS917506:LCU917506 LMO917506:LMQ917506 LWK917506:LWM917506 MGG917506:MGI917506 MQC917506:MQE917506 MZY917506:NAA917506 NJU917506:NJW917506 NTQ917506:NTS917506 ODM917506:ODO917506 ONI917506:ONK917506 OXE917506:OXG917506 PHA917506:PHC917506 PQW917506:PQY917506 QAS917506:QAU917506 QKO917506:QKQ917506 QUK917506:QUM917506 REG917506:REI917506 ROC917506:ROE917506 RXY917506:RYA917506 SHU917506:SHW917506 SRQ917506:SRS917506 TBM917506:TBO917506 TLI917506:TLK917506 TVE917506:TVG917506 UFA917506:UFC917506 UOW917506:UOY917506 UYS917506:UYU917506 VIO917506:VIQ917506 VSK917506:VSM917506 WCG917506:WCI917506 WMC917506:WME917506 WVY917506:WWA917506 Q983042:S983042 JM983042:JO983042 TI983042:TK983042 ADE983042:ADG983042 ANA983042:ANC983042 AWW983042:AWY983042 BGS983042:BGU983042 BQO983042:BQQ983042 CAK983042:CAM983042 CKG983042:CKI983042 CUC983042:CUE983042 DDY983042:DEA983042 DNU983042:DNW983042 DXQ983042:DXS983042 EHM983042:EHO983042 ERI983042:ERK983042 FBE983042:FBG983042 FLA983042:FLC983042 FUW983042:FUY983042 GES983042:GEU983042 GOO983042:GOQ983042 GYK983042:GYM983042 HIG983042:HII983042 HSC983042:HSE983042 IBY983042:ICA983042 ILU983042:ILW983042 IVQ983042:IVS983042 JFM983042:JFO983042 JPI983042:JPK983042 JZE983042:JZG983042 KJA983042:KJC983042 KSW983042:KSY983042 LCS983042:LCU983042 LMO983042:LMQ983042 LWK983042:LWM983042 MGG983042:MGI983042 MQC983042:MQE983042 MZY983042:NAA983042 NJU983042:NJW983042 NTQ983042:NTS983042 ODM983042:ODO983042 ONI983042:ONK983042 OXE983042:OXG983042 PHA983042:PHC983042 PQW983042:PQY983042 QAS983042:QAU983042 QKO983042:QKQ983042 QUK983042:QUM983042 REG983042:REI983042 ROC983042:ROE983042 RXY983042:RYA983042 SHU983042:SHW983042 SRQ983042:SRS983042 TBM983042:TBO983042 TLI983042:TLK983042 TVE983042:TVG983042 UFA983042:UFC983042 UOW983042:UOY983042 UYS983042:UYU983042 VIO983042:VIQ983042 VSK983042:VSM983042 WCG983042:WCI983042 WMC983042:WME983042 WVY983042:WWA983042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R4:S4 JN4:JO4 TJ4:TK4 ADF4:ADG4 ANB4:ANC4 AWX4:AWY4 BGT4:BGU4 BQP4:BQQ4 CAL4:CAM4 CKH4:CKI4 CUD4:CUE4 DDZ4:DEA4 DNV4:DNW4 DXR4:DXS4 EHN4:EHO4 ERJ4:ERK4 FBF4:FBG4 FLB4:FLC4 FUX4:FUY4 GET4:GEU4 GOP4:GOQ4 GYL4:GYM4 HIH4:HII4 HSD4:HSE4 IBZ4:ICA4 ILV4:ILW4 IVR4:IVS4 JFN4:JFO4 JPJ4:JPK4 JZF4:JZG4 KJB4:KJC4 KSX4:KSY4 LCT4:LCU4 LMP4:LMQ4 LWL4:LWM4 MGH4:MGI4 MQD4:MQE4 MZZ4:NAA4 NJV4:NJW4 NTR4:NTS4 ODN4:ODO4 ONJ4:ONK4 OXF4:OXG4 PHB4:PHC4 PQX4:PQY4 QAT4:QAU4 QKP4:QKQ4 QUL4:QUM4 REH4:REI4 ROD4:ROE4 RXZ4:RYA4 SHV4:SHW4 SRR4:SRS4 TBN4:TBO4 TLJ4:TLK4 TVF4:TVG4 UFB4:UFC4 UOX4:UOY4 UYT4:UYU4 VIP4:VIQ4 VSL4:VSM4 WCH4:WCI4 WMD4:WME4 WVZ4:WWA4 R65540:S65540 JN65540:JO65540 TJ65540:TK65540 ADF65540:ADG65540 ANB65540:ANC65540 AWX65540:AWY65540 BGT65540:BGU65540 BQP65540:BQQ65540 CAL65540:CAM65540 CKH65540:CKI65540 CUD65540:CUE65540 DDZ65540:DEA65540 DNV65540:DNW65540 DXR65540:DXS65540 EHN65540:EHO65540 ERJ65540:ERK65540 FBF65540:FBG65540 FLB65540:FLC65540 FUX65540:FUY65540 GET65540:GEU65540 GOP65540:GOQ65540 GYL65540:GYM65540 HIH65540:HII65540 HSD65540:HSE65540 IBZ65540:ICA65540 ILV65540:ILW65540 IVR65540:IVS65540 JFN65540:JFO65540 JPJ65540:JPK65540 JZF65540:JZG65540 KJB65540:KJC65540 KSX65540:KSY65540 LCT65540:LCU65540 LMP65540:LMQ65540 LWL65540:LWM65540 MGH65540:MGI65540 MQD65540:MQE65540 MZZ65540:NAA65540 NJV65540:NJW65540 NTR65540:NTS65540 ODN65540:ODO65540 ONJ65540:ONK65540 OXF65540:OXG65540 PHB65540:PHC65540 PQX65540:PQY65540 QAT65540:QAU65540 QKP65540:QKQ65540 QUL65540:QUM65540 REH65540:REI65540 ROD65540:ROE65540 RXZ65540:RYA65540 SHV65540:SHW65540 SRR65540:SRS65540 TBN65540:TBO65540 TLJ65540:TLK65540 TVF65540:TVG65540 UFB65540:UFC65540 UOX65540:UOY65540 UYT65540:UYU65540 VIP65540:VIQ65540 VSL65540:VSM65540 WCH65540:WCI65540 WMD65540:WME65540 WVZ65540:WWA65540 R131076:S131076 JN131076:JO131076 TJ131076:TK131076 ADF131076:ADG131076 ANB131076:ANC131076 AWX131076:AWY131076 BGT131076:BGU131076 BQP131076:BQQ131076 CAL131076:CAM131076 CKH131076:CKI131076 CUD131076:CUE131076 DDZ131076:DEA131076 DNV131076:DNW131076 DXR131076:DXS131076 EHN131076:EHO131076 ERJ131076:ERK131076 FBF131076:FBG131076 FLB131076:FLC131076 FUX131076:FUY131076 GET131076:GEU131076 GOP131076:GOQ131076 GYL131076:GYM131076 HIH131076:HII131076 HSD131076:HSE131076 IBZ131076:ICA131076 ILV131076:ILW131076 IVR131076:IVS131076 JFN131076:JFO131076 JPJ131076:JPK131076 JZF131076:JZG131076 KJB131076:KJC131076 KSX131076:KSY131076 LCT131076:LCU131076 LMP131076:LMQ131076 LWL131076:LWM131076 MGH131076:MGI131076 MQD131076:MQE131076 MZZ131076:NAA131076 NJV131076:NJW131076 NTR131076:NTS131076 ODN131076:ODO131076 ONJ131076:ONK131076 OXF131076:OXG131076 PHB131076:PHC131076 PQX131076:PQY131076 QAT131076:QAU131076 QKP131076:QKQ131076 QUL131076:QUM131076 REH131076:REI131076 ROD131076:ROE131076 RXZ131076:RYA131076 SHV131076:SHW131076 SRR131076:SRS131076 TBN131076:TBO131076 TLJ131076:TLK131076 TVF131076:TVG131076 UFB131076:UFC131076 UOX131076:UOY131076 UYT131076:UYU131076 VIP131076:VIQ131076 VSL131076:VSM131076 WCH131076:WCI131076 WMD131076:WME131076 WVZ131076:WWA131076 R196612:S196612 JN196612:JO196612 TJ196612:TK196612 ADF196612:ADG196612 ANB196612:ANC196612 AWX196612:AWY196612 BGT196612:BGU196612 BQP196612:BQQ196612 CAL196612:CAM196612 CKH196612:CKI196612 CUD196612:CUE196612 DDZ196612:DEA196612 DNV196612:DNW196612 DXR196612:DXS196612 EHN196612:EHO196612 ERJ196612:ERK196612 FBF196612:FBG196612 FLB196612:FLC196612 FUX196612:FUY196612 GET196612:GEU196612 GOP196612:GOQ196612 GYL196612:GYM196612 HIH196612:HII196612 HSD196612:HSE196612 IBZ196612:ICA196612 ILV196612:ILW196612 IVR196612:IVS196612 JFN196612:JFO196612 JPJ196612:JPK196612 JZF196612:JZG196612 KJB196612:KJC196612 KSX196612:KSY196612 LCT196612:LCU196612 LMP196612:LMQ196612 LWL196612:LWM196612 MGH196612:MGI196612 MQD196612:MQE196612 MZZ196612:NAA196612 NJV196612:NJW196612 NTR196612:NTS196612 ODN196612:ODO196612 ONJ196612:ONK196612 OXF196612:OXG196612 PHB196612:PHC196612 PQX196612:PQY196612 QAT196612:QAU196612 QKP196612:QKQ196612 QUL196612:QUM196612 REH196612:REI196612 ROD196612:ROE196612 RXZ196612:RYA196612 SHV196612:SHW196612 SRR196612:SRS196612 TBN196612:TBO196612 TLJ196612:TLK196612 TVF196612:TVG196612 UFB196612:UFC196612 UOX196612:UOY196612 UYT196612:UYU196612 VIP196612:VIQ196612 VSL196612:VSM196612 WCH196612:WCI196612 WMD196612:WME196612 WVZ196612:WWA196612 R262148:S262148 JN262148:JO262148 TJ262148:TK262148 ADF262148:ADG262148 ANB262148:ANC262148 AWX262148:AWY262148 BGT262148:BGU262148 BQP262148:BQQ262148 CAL262148:CAM262148 CKH262148:CKI262148 CUD262148:CUE262148 DDZ262148:DEA262148 DNV262148:DNW262148 DXR262148:DXS262148 EHN262148:EHO262148 ERJ262148:ERK262148 FBF262148:FBG262148 FLB262148:FLC262148 FUX262148:FUY262148 GET262148:GEU262148 GOP262148:GOQ262148 GYL262148:GYM262148 HIH262148:HII262148 HSD262148:HSE262148 IBZ262148:ICA262148 ILV262148:ILW262148 IVR262148:IVS262148 JFN262148:JFO262148 JPJ262148:JPK262148 JZF262148:JZG262148 KJB262148:KJC262148 KSX262148:KSY262148 LCT262148:LCU262148 LMP262148:LMQ262148 LWL262148:LWM262148 MGH262148:MGI262148 MQD262148:MQE262148 MZZ262148:NAA262148 NJV262148:NJW262148 NTR262148:NTS262148 ODN262148:ODO262148 ONJ262148:ONK262148 OXF262148:OXG262148 PHB262148:PHC262148 PQX262148:PQY262148 QAT262148:QAU262148 QKP262148:QKQ262148 QUL262148:QUM262148 REH262148:REI262148 ROD262148:ROE262148 RXZ262148:RYA262148 SHV262148:SHW262148 SRR262148:SRS262148 TBN262148:TBO262148 TLJ262148:TLK262148 TVF262148:TVG262148 UFB262148:UFC262148 UOX262148:UOY262148 UYT262148:UYU262148 VIP262148:VIQ262148 VSL262148:VSM262148 WCH262148:WCI262148 WMD262148:WME262148 WVZ262148:WWA262148 R327684:S327684 JN327684:JO327684 TJ327684:TK327684 ADF327684:ADG327684 ANB327684:ANC327684 AWX327684:AWY327684 BGT327684:BGU327684 BQP327684:BQQ327684 CAL327684:CAM327684 CKH327684:CKI327684 CUD327684:CUE327684 DDZ327684:DEA327684 DNV327684:DNW327684 DXR327684:DXS327684 EHN327684:EHO327684 ERJ327684:ERK327684 FBF327684:FBG327684 FLB327684:FLC327684 FUX327684:FUY327684 GET327684:GEU327684 GOP327684:GOQ327684 GYL327684:GYM327684 HIH327684:HII327684 HSD327684:HSE327684 IBZ327684:ICA327684 ILV327684:ILW327684 IVR327684:IVS327684 JFN327684:JFO327684 JPJ327684:JPK327684 JZF327684:JZG327684 KJB327684:KJC327684 KSX327684:KSY327684 LCT327684:LCU327684 LMP327684:LMQ327684 LWL327684:LWM327684 MGH327684:MGI327684 MQD327684:MQE327684 MZZ327684:NAA327684 NJV327684:NJW327684 NTR327684:NTS327684 ODN327684:ODO327684 ONJ327684:ONK327684 OXF327684:OXG327684 PHB327684:PHC327684 PQX327684:PQY327684 QAT327684:QAU327684 QKP327684:QKQ327684 QUL327684:QUM327684 REH327684:REI327684 ROD327684:ROE327684 RXZ327684:RYA327684 SHV327684:SHW327684 SRR327684:SRS327684 TBN327684:TBO327684 TLJ327684:TLK327684 TVF327684:TVG327684 UFB327684:UFC327684 UOX327684:UOY327684 UYT327684:UYU327684 VIP327684:VIQ327684 VSL327684:VSM327684 WCH327684:WCI327684 WMD327684:WME327684 WVZ327684:WWA327684 R393220:S393220 JN393220:JO393220 TJ393220:TK393220 ADF393220:ADG393220 ANB393220:ANC393220 AWX393220:AWY393220 BGT393220:BGU393220 BQP393220:BQQ393220 CAL393220:CAM393220 CKH393220:CKI393220 CUD393220:CUE393220 DDZ393220:DEA393220 DNV393220:DNW393220 DXR393220:DXS393220 EHN393220:EHO393220 ERJ393220:ERK393220 FBF393220:FBG393220 FLB393220:FLC393220 FUX393220:FUY393220 GET393220:GEU393220 GOP393220:GOQ393220 GYL393220:GYM393220 HIH393220:HII393220 HSD393220:HSE393220 IBZ393220:ICA393220 ILV393220:ILW393220 IVR393220:IVS393220 JFN393220:JFO393220 JPJ393220:JPK393220 JZF393220:JZG393220 KJB393220:KJC393220 KSX393220:KSY393220 LCT393220:LCU393220 LMP393220:LMQ393220 LWL393220:LWM393220 MGH393220:MGI393220 MQD393220:MQE393220 MZZ393220:NAA393220 NJV393220:NJW393220 NTR393220:NTS393220 ODN393220:ODO393220 ONJ393220:ONK393220 OXF393220:OXG393220 PHB393220:PHC393220 PQX393220:PQY393220 QAT393220:QAU393220 QKP393220:QKQ393220 QUL393220:QUM393220 REH393220:REI393220 ROD393220:ROE393220 RXZ393220:RYA393220 SHV393220:SHW393220 SRR393220:SRS393220 TBN393220:TBO393220 TLJ393220:TLK393220 TVF393220:TVG393220 UFB393220:UFC393220 UOX393220:UOY393220 UYT393220:UYU393220 VIP393220:VIQ393220 VSL393220:VSM393220 WCH393220:WCI393220 WMD393220:WME393220 WVZ393220:WWA393220 R458756:S458756 JN458756:JO458756 TJ458756:TK458756 ADF458756:ADG458756 ANB458756:ANC458756 AWX458756:AWY458756 BGT458756:BGU458756 BQP458756:BQQ458756 CAL458756:CAM458756 CKH458756:CKI458756 CUD458756:CUE458756 DDZ458756:DEA458756 DNV458756:DNW458756 DXR458756:DXS458756 EHN458756:EHO458756 ERJ458756:ERK458756 FBF458756:FBG458756 FLB458756:FLC458756 FUX458756:FUY458756 GET458756:GEU458756 GOP458756:GOQ458756 GYL458756:GYM458756 HIH458756:HII458756 HSD458756:HSE458756 IBZ458756:ICA458756 ILV458756:ILW458756 IVR458756:IVS458756 JFN458756:JFO458756 JPJ458756:JPK458756 JZF458756:JZG458756 KJB458756:KJC458756 KSX458756:KSY458756 LCT458756:LCU458756 LMP458756:LMQ458756 LWL458756:LWM458756 MGH458756:MGI458756 MQD458756:MQE458756 MZZ458756:NAA458756 NJV458756:NJW458756 NTR458756:NTS458756 ODN458756:ODO458756 ONJ458756:ONK458756 OXF458756:OXG458756 PHB458756:PHC458756 PQX458756:PQY458756 QAT458756:QAU458756 QKP458756:QKQ458756 QUL458756:QUM458756 REH458756:REI458756 ROD458756:ROE458756 RXZ458756:RYA458756 SHV458756:SHW458756 SRR458756:SRS458756 TBN458756:TBO458756 TLJ458756:TLK458756 TVF458756:TVG458756 UFB458756:UFC458756 UOX458756:UOY458756 UYT458756:UYU458756 VIP458756:VIQ458756 VSL458756:VSM458756 WCH458756:WCI458756 WMD458756:WME458756 WVZ458756:WWA458756 R524292:S524292 JN524292:JO524292 TJ524292:TK524292 ADF524292:ADG524292 ANB524292:ANC524292 AWX524292:AWY524292 BGT524292:BGU524292 BQP524292:BQQ524292 CAL524292:CAM524292 CKH524292:CKI524292 CUD524292:CUE524292 DDZ524292:DEA524292 DNV524292:DNW524292 DXR524292:DXS524292 EHN524292:EHO524292 ERJ524292:ERK524292 FBF524292:FBG524292 FLB524292:FLC524292 FUX524292:FUY524292 GET524292:GEU524292 GOP524292:GOQ524292 GYL524292:GYM524292 HIH524292:HII524292 HSD524292:HSE524292 IBZ524292:ICA524292 ILV524292:ILW524292 IVR524292:IVS524292 JFN524292:JFO524292 JPJ524292:JPK524292 JZF524292:JZG524292 KJB524292:KJC524292 KSX524292:KSY524292 LCT524292:LCU524292 LMP524292:LMQ524292 LWL524292:LWM524292 MGH524292:MGI524292 MQD524292:MQE524292 MZZ524292:NAA524292 NJV524292:NJW524292 NTR524292:NTS524292 ODN524292:ODO524292 ONJ524292:ONK524292 OXF524292:OXG524292 PHB524292:PHC524292 PQX524292:PQY524292 QAT524292:QAU524292 QKP524292:QKQ524292 QUL524292:QUM524292 REH524292:REI524292 ROD524292:ROE524292 RXZ524292:RYA524292 SHV524292:SHW524292 SRR524292:SRS524292 TBN524292:TBO524292 TLJ524292:TLK524292 TVF524292:TVG524292 UFB524292:UFC524292 UOX524292:UOY524292 UYT524292:UYU524292 VIP524292:VIQ524292 VSL524292:VSM524292 WCH524292:WCI524292 WMD524292:WME524292 WVZ524292:WWA524292 R589828:S589828 JN589828:JO589828 TJ589828:TK589828 ADF589828:ADG589828 ANB589828:ANC589828 AWX589828:AWY589828 BGT589828:BGU589828 BQP589828:BQQ589828 CAL589828:CAM589828 CKH589828:CKI589828 CUD589828:CUE589828 DDZ589828:DEA589828 DNV589828:DNW589828 DXR589828:DXS589828 EHN589828:EHO589828 ERJ589828:ERK589828 FBF589828:FBG589828 FLB589828:FLC589828 FUX589828:FUY589828 GET589828:GEU589828 GOP589828:GOQ589828 GYL589828:GYM589828 HIH589828:HII589828 HSD589828:HSE589828 IBZ589828:ICA589828 ILV589828:ILW589828 IVR589828:IVS589828 JFN589828:JFO589828 JPJ589828:JPK589828 JZF589828:JZG589828 KJB589828:KJC589828 KSX589828:KSY589828 LCT589828:LCU589828 LMP589828:LMQ589828 LWL589828:LWM589828 MGH589828:MGI589828 MQD589828:MQE589828 MZZ589828:NAA589828 NJV589828:NJW589828 NTR589828:NTS589828 ODN589828:ODO589828 ONJ589828:ONK589828 OXF589828:OXG589828 PHB589828:PHC589828 PQX589828:PQY589828 QAT589828:QAU589828 QKP589828:QKQ589828 QUL589828:QUM589828 REH589828:REI589828 ROD589828:ROE589828 RXZ589828:RYA589828 SHV589828:SHW589828 SRR589828:SRS589828 TBN589828:TBO589828 TLJ589828:TLK589828 TVF589828:TVG589828 UFB589828:UFC589828 UOX589828:UOY589828 UYT589828:UYU589828 VIP589828:VIQ589828 VSL589828:VSM589828 WCH589828:WCI589828 WMD589828:WME589828 WVZ589828:WWA589828 R655364:S655364 JN655364:JO655364 TJ655364:TK655364 ADF655364:ADG655364 ANB655364:ANC655364 AWX655364:AWY655364 BGT655364:BGU655364 BQP655364:BQQ655364 CAL655364:CAM655364 CKH655364:CKI655364 CUD655364:CUE655364 DDZ655364:DEA655364 DNV655364:DNW655364 DXR655364:DXS655364 EHN655364:EHO655364 ERJ655364:ERK655364 FBF655364:FBG655364 FLB655364:FLC655364 FUX655364:FUY655364 GET655364:GEU655364 GOP655364:GOQ655364 GYL655364:GYM655364 HIH655364:HII655364 HSD655364:HSE655364 IBZ655364:ICA655364 ILV655364:ILW655364 IVR655364:IVS655364 JFN655364:JFO655364 JPJ655364:JPK655364 JZF655364:JZG655364 KJB655364:KJC655364 KSX655364:KSY655364 LCT655364:LCU655364 LMP655364:LMQ655364 LWL655364:LWM655364 MGH655364:MGI655364 MQD655364:MQE655364 MZZ655364:NAA655364 NJV655364:NJW655364 NTR655364:NTS655364 ODN655364:ODO655364 ONJ655364:ONK655364 OXF655364:OXG655364 PHB655364:PHC655364 PQX655364:PQY655364 QAT655364:QAU655364 QKP655364:QKQ655364 QUL655364:QUM655364 REH655364:REI655364 ROD655364:ROE655364 RXZ655364:RYA655364 SHV655364:SHW655364 SRR655364:SRS655364 TBN655364:TBO655364 TLJ655364:TLK655364 TVF655364:TVG655364 UFB655364:UFC655364 UOX655364:UOY655364 UYT655364:UYU655364 VIP655364:VIQ655364 VSL655364:VSM655364 WCH655364:WCI655364 WMD655364:WME655364 WVZ655364:WWA655364 R720900:S720900 JN720900:JO720900 TJ720900:TK720900 ADF720900:ADG720900 ANB720900:ANC720900 AWX720900:AWY720900 BGT720900:BGU720900 BQP720900:BQQ720900 CAL720900:CAM720900 CKH720900:CKI720900 CUD720900:CUE720900 DDZ720900:DEA720900 DNV720900:DNW720900 DXR720900:DXS720900 EHN720900:EHO720900 ERJ720900:ERK720900 FBF720900:FBG720900 FLB720900:FLC720900 FUX720900:FUY720900 GET720900:GEU720900 GOP720900:GOQ720900 GYL720900:GYM720900 HIH720900:HII720900 HSD720900:HSE720900 IBZ720900:ICA720900 ILV720900:ILW720900 IVR720900:IVS720900 JFN720900:JFO720900 JPJ720900:JPK720900 JZF720900:JZG720900 KJB720900:KJC720900 KSX720900:KSY720900 LCT720900:LCU720900 LMP720900:LMQ720900 LWL720900:LWM720900 MGH720900:MGI720900 MQD720900:MQE720900 MZZ720900:NAA720900 NJV720900:NJW720900 NTR720900:NTS720900 ODN720900:ODO720900 ONJ720900:ONK720900 OXF720900:OXG720900 PHB720900:PHC720900 PQX720900:PQY720900 QAT720900:QAU720900 QKP720900:QKQ720900 QUL720900:QUM720900 REH720900:REI720900 ROD720900:ROE720900 RXZ720900:RYA720900 SHV720900:SHW720900 SRR720900:SRS720900 TBN720900:TBO720900 TLJ720900:TLK720900 TVF720900:TVG720900 UFB720900:UFC720900 UOX720900:UOY720900 UYT720900:UYU720900 VIP720900:VIQ720900 VSL720900:VSM720900 WCH720900:WCI720900 WMD720900:WME720900 WVZ720900:WWA720900 R786436:S786436 JN786436:JO786436 TJ786436:TK786436 ADF786436:ADG786436 ANB786436:ANC786436 AWX786436:AWY786436 BGT786436:BGU786436 BQP786436:BQQ786436 CAL786436:CAM786436 CKH786436:CKI786436 CUD786436:CUE786436 DDZ786436:DEA786436 DNV786436:DNW786436 DXR786436:DXS786436 EHN786436:EHO786436 ERJ786436:ERK786436 FBF786436:FBG786436 FLB786436:FLC786436 FUX786436:FUY786436 GET786436:GEU786436 GOP786436:GOQ786436 GYL786436:GYM786436 HIH786436:HII786436 HSD786436:HSE786436 IBZ786436:ICA786436 ILV786436:ILW786436 IVR786436:IVS786436 JFN786436:JFO786436 JPJ786436:JPK786436 JZF786436:JZG786436 KJB786436:KJC786436 KSX786436:KSY786436 LCT786436:LCU786436 LMP786436:LMQ786436 LWL786436:LWM786436 MGH786436:MGI786436 MQD786436:MQE786436 MZZ786436:NAA786436 NJV786436:NJW786436 NTR786436:NTS786436 ODN786436:ODO786436 ONJ786436:ONK786436 OXF786436:OXG786436 PHB786436:PHC786436 PQX786436:PQY786436 QAT786436:QAU786436 QKP786436:QKQ786436 QUL786436:QUM786436 REH786436:REI786436 ROD786436:ROE786436 RXZ786436:RYA786436 SHV786436:SHW786436 SRR786436:SRS786436 TBN786436:TBO786436 TLJ786436:TLK786436 TVF786436:TVG786436 UFB786436:UFC786436 UOX786436:UOY786436 UYT786436:UYU786436 VIP786436:VIQ786436 VSL786436:VSM786436 WCH786436:WCI786436 WMD786436:WME786436 WVZ786436:WWA786436 R851972:S851972 JN851972:JO851972 TJ851972:TK851972 ADF851972:ADG851972 ANB851972:ANC851972 AWX851972:AWY851972 BGT851972:BGU851972 BQP851972:BQQ851972 CAL851972:CAM851972 CKH851972:CKI851972 CUD851972:CUE851972 DDZ851972:DEA851972 DNV851972:DNW851972 DXR851972:DXS851972 EHN851972:EHO851972 ERJ851972:ERK851972 FBF851972:FBG851972 FLB851972:FLC851972 FUX851972:FUY851972 GET851972:GEU851972 GOP851972:GOQ851972 GYL851972:GYM851972 HIH851972:HII851972 HSD851972:HSE851972 IBZ851972:ICA851972 ILV851972:ILW851972 IVR851972:IVS851972 JFN851972:JFO851972 JPJ851972:JPK851972 JZF851972:JZG851972 KJB851972:KJC851972 KSX851972:KSY851972 LCT851972:LCU851972 LMP851972:LMQ851972 LWL851972:LWM851972 MGH851972:MGI851972 MQD851972:MQE851972 MZZ851972:NAA851972 NJV851972:NJW851972 NTR851972:NTS851972 ODN851972:ODO851972 ONJ851972:ONK851972 OXF851972:OXG851972 PHB851972:PHC851972 PQX851972:PQY851972 QAT851972:QAU851972 QKP851972:QKQ851972 QUL851972:QUM851972 REH851972:REI851972 ROD851972:ROE851972 RXZ851972:RYA851972 SHV851972:SHW851972 SRR851972:SRS851972 TBN851972:TBO851972 TLJ851972:TLK851972 TVF851972:TVG851972 UFB851972:UFC851972 UOX851972:UOY851972 UYT851972:UYU851972 VIP851972:VIQ851972 VSL851972:VSM851972 WCH851972:WCI851972 WMD851972:WME851972 WVZ851972:WWA851972 R917508:S917508 JN917508:JO917508 TJ917508:TK917508 ADF917508:ADG917508 ANB917508:ANC917508 AWX917508:AWY917508 BGT917508:BGU917508 BQP917508:BQQ917508 CAL917508:CAM917508 CKH917508:CKI917508 CUD917508:CUE917508 DDZ917508:DEA917508 DNV917508:DNW917508 DXR917508:DXS917508 EHN917508:EHO917508 ERJ917508:ERK917508 FBF917508:FBG917508 FLB917508:FLC917508 FUX917508:FUY917508 GET917508:GEU917508 GOP917508:GOQ917508 GYL917508:GYM917508 HIH917508:HII917508 HSD917508:HSE917508 IBZ917508:ICA917508 ILV917508:ILW917508 IVR917508:IVS917508 JFN917508:JFO917508 JPJ917508:JPK917508 JZF917508:JZG917508 KJB917508:KJC917508 KSX917508:KSY917508 LCT917508:LCU917508 LMP917508:LMQ917508 LWL917508:LWM917508 MGH917508:MGI917508 MQD917508:MQE917508 MZZ917508:NAA917508 NJV917508:NJW917508 NTR917508:NTS917508 ODN917508:ODO917508 ONJ917508:ONK917508 OXF917508:OXG917508 PHB917508:PHC917508 PQX917508:PQY917508 QAT917508:QAU917508 QKP917508:QKQ917508 QUL917508:QUM917508 REH917508:REI917508 ROD917508:ROE917508 RXZ917508:RYA917508 SHV917508:SHW917508 SRR917508:SRS917508 TBN917508:TBO917508 TLJ917508:TLK917508 TVF917508:TVG917508 UFB917508:UFC917508 UOX917508:UOY917508 UYT917508:UYU917508 VIP917508:VIQ917508 VSL917508:VSM917508 WCH917508:WCI917508 WMD917508:WME917508 WVZ917508:WWA917508 R983044:S983044 JN983044:JO983044 TJ983044:TK983044 ADF983044:ADG983044 ANB983044:ANC983044 AWX983044:AWY983044 BGT983044:BGU983044 BQP983044:BQQ983044 CAL983044:CAM983044 CKH983044:CKI983044 CUD983044:CUE983044 DDZ983044:DEA983044 DNV983044:DNW983044 DXR983044:DXS983044 EHN983044:EHO983044 ERJ983044:ERK983044 FBF983044:FBG983044 FLB983044:FLC983044 FUX983044:FUY983044 GET983044:GEU983044 GOP983044:GOQ983044 GYL983044:GYM983044 HIH983044:HII983044 HSD983044:HSE983044 IBZ983044:ICA983044 ILV983044:ILW983044 IVR983044:IVS983044 JFN983044:JFO983044 JPJ983044:JPK983044 JZF983044:JZG983044 KJB983044:KJC983044 KSX983044:KSY983044 LCT983044:LCU983044 LMP983044:LMQ983044 LWL983044:LWM983044 MGH983044:MGI983044 MQD983044:MQE983044 MZZ983044:NAA983044 NJV983044:NJW983044 NTR983044:NTS983044 ODN983044:ODO983044 ONJ983044:ONK983044 OXF983044:OXG983044 PHB983044:PHC983044 PQX983044:PQY983044 QAT983044:QAU983044 QKP983044:QKQ983044 QUL983044:QUM983044 REH983044:REI983044 ROD983044:ROE983044 RXZ983044:RYA983044 SHV983044:SHW983044 SRR983044:SRS983044 TBN983044:TBO983044 TLJ983044:TLK983044 TVF983044:TVG983044 UFB983044:UFC983044 UOX983044:UOY983044 UYT983044:UYU983044 VIP983044:VIQ983044 VSL983044:VSM983044 WCH983044:WCI983044 WMD983044:WME983044 WVZ983044:WWA983044 L4:N4 JH4:JJ4 TD4:TF4 ACZ4:ADB4 AMV4:AMX4 AWR4:AWT4 BGN4:BGP4 BQJ4:BQL4 CAF4:CAH4 CKB4:CKD4 CTX4:CTZ4 DDT4:DDV4 DNP4:DNR4 DXL4:DXN4 EHH4:EHJ4 ERD4:ERF4 FAZ4:FBB4 FKV4:FKX4 FUR4:FUT4 GEN4:GEP4 GOJ4:GOL4 GYF4:GYH4 HIB4:HID4 HRX4:HRZ4 IBT4:IBV4 ILP4:ILR4 IVL4:IVN4 JFH4:JFJ4 JPD4:JPF4 JYZ4:JZB4 KIV4:KIX4 KSR4:KST4 LCN4:LCP4 LMJ4:LML4 LWF4:LWH4 MGB4:MGD4 MPX4:MPZ4 MZT4:MZV4 NJP4:NJR4 NTL4:NTN4 ODH4:ODJ4 OND4:ONF4 OWZ4:OXB4 PGV4:PGX4 PQR4:PQT4 QAN4:QAP4 QKJ4:QKL4 QUF4:QUH4 REB4:RED4 RNX4:RNZ4 RXT4:RXV4 SHP4:SHR4 SRL4:SRN4 TBH4:TBJ4 TLD4:TLF4 TUZ4:TVB4 UEV4:UEX4 UOR4:UOT4 UYN4:UYP4 VIJ4:VIL4 VSF4:VSH4 WCB4:WCD4 WLX4:WLZ4 WVT4:WVV4 L65540:N65540 JH65540:JJ65540 TD65540:TF65540 ACZ65540:ADB65540 AMV65540:AMX65540 AWR65540:AWT65540 BGN65540:BGP65540 BQJ65540:BQL65540 CAF65540:CAH65540 CKB65540:CKD65540 CTX65540:CTZ65540 DDT65540:DDV65540 DNP65540:DNR65540 DXL65540:DXN65540 EHH65540:EHJ65540 ERD65540:ERF65540 FAZ65540:FBB65540 FKV65540:FKX65540 FUR65540:FUT65540 GEN65540:GEP65540 GOJ65540:GOL65540 GYF65540:GYH65540 HIB65540:HID65540 HRX65540:HRZ65540 IBT65540:IBV65540 ILP65540:ILR65540 IVL65540:IVN65540 JFH65540:JFJ65540 JPD65540:JPF65540 JYZ65540:JZB65540 KIV65540:KIX65540 KSR65540:KST65540 LCN65540:LCP65540 LMJ65540:LML65540 LWF65540:LWH65540 MGB65540:MGD65540 MPX65540:MPZ65540 MZT65540:MZV65540 NJP65540:NJR65540 NTL65540:NTN65540 ODH65540:ODJ65540 OND65540:ONF65540 OWZ65540:OXB65540 PGV65540:PGX65540 PQR65540:PQT65540 QAN65540:QAP65540 QKJ65540:QKL65540 QUF65540:QUH65540 REB65540:RED65540 RNX65540:RNZ65540 RXT65540:RXV65540 SHP65540:SHR65540 SRL65540:SRN65540 TBH65540:TBJ65540 TLD65540:TLF65540 TUZ65540:TVB65540 UEV65540:UEX65540 UOR65540:UOT65540 UYN65540:UYP65540 VIJ65540:VIL65540 VSF65540:VSH65540 WCB65540:WCD65540 WLX65540:WLZ65540 WVT65540:WVV65540 L131076:N131076 JH131076:JJ131076 TD131076:TF131076 ACZ131076:ADB131076 AMV131076:AMX131076 AWR131076:AWT131076 BGN131076:BGP131076 BQJ131076:BQL131076 CAF131076:CAH131076 CKB131076:CKD131076 CTX131076:CTZ131076 DDT131076:DDV131076 DNP131076:DNR131076 DXL131076:DXN131076 EHH131076:EHJ131076 ERD131076:ERF131076 FAZ131076:FBB131076 FKV131076:FKX131076 FUR131076:FUT131076 GEN131076:GEP131076 GOJ131076:GOL131076 GYF131076:GYH131076 HIB131076:HID131076 HRX131076:HRZ131076 IBT131076:IBV131076 ILP131076:ILR131076 IVL131076:IVN131076 JFH131076:JFJ131076 JPD131076:JPF131076 JYZ131076:JZB131076 KIV131076:KIX131076 KSR131076:KST131076 LCN131076:LCP131076 LMJ131076:LML131076 LWF131076:LWH131076 MGB131076:MGD131076 MPX131076:MPZ131076 MZT131076:MZV131076 NJP131076:NJR131076 NTL131076:NTN131076 ODH131076:ODJ131076 OND131076:ONF131076 OWZ131076:OXB131076 PGV131076:PGX131076 PQR131076:PQT131076 QAN131076:QAP131076 QKJ131076:QKL131076 QUF131076:QUH131076 REB131076:RED131076 RNX131076:RNZ131076 RXT131076:RXV131076 SHP131076:SHR131076 SRL131076:SRN131076 TBH131076:TBJ131076 TLD131076:TLF131076 TUZ131076:TVB131076 UEV131076:UEX131076 UOR131076:UOT131076 UYN131076:UYP131076 VIJ131076:VIL131076 VSF131076:VSH131076 WCB131076:WCD131076 WLX131076:WLZ131076 WVT131076:WVV131076 L196612:N196612 JH196612:JJ196612 TD196612:TF196612 ACZ196612:ADB196612 AMV196612:AMX196612 AWR196612:AWT196612 BGN196612:BGP196612 BQJ196612:BQL196612 CAF196612:CAH196612 CKB196612:CKD196612 CTX196612:CTZ196612 DDT196612:DDV196612 DNP196612:DNR196612 DXL196612:DXN196612 EHH196612:EHJ196612 ERD196612:ERF196612 FAZ196612:FBB196612 FKV196612:FKX196612 FUR196612:FUT196612 GEN196612:GEP196612 GOJ196612:GOL196612 GYF196612:GYH196612 HIB196612:HID196612 HRX196612:HRZ196612 IBT196612:IBV196612 ILP196612:ILR196612 IVL196612:IVN196612 JFH196612:JFJ196612 JPD196612:JPF196612 JYZ196612:JZB196612 KIV196612:KIX196612 KSR196612:KST196612 LCN196612:LCP196612 LMJ196612:LML196612 LWF196612:LWH196612 MGB196612:MGD196612 MPX196612:MPZ196612 MZT196612:MZV196612 NJP196612:NJR196612 NTL196612:NTN196612 ODH196612:ODJ196612 OND196612:ONF196612 OWZ196612:OXB196612 PGV196612:PGX196612 PQR196612:PQT196612 QAN196612:QAP196612 QKJ196612:QKL196612 QUF196612:QUH196612 REB196612:RED196612 RNX196612:RNZ196612 RXT196612:RXV196612 SHP196612:SHR196612 SRL196612:SRN196612 TBH196612:TBJ196612 TLD196612:TLF196612 TUZ196612:TVB196612 UEV196612:UEX196612 UOR196612:UOT196612 UYN196612:UYP196612 VIJ196612:VIL196612 VSF196612:VSH196612 WCB196612:WCD196612 WLX196612:WLZ196612 WVT196612:WVV196612 L262148:N262148 JH262148:JJ262148 TD262148:TF262148 ACZ262148:ADB262148 AMV262148:AMX262148 AWR262148:AWT262148 BGN262148:BGP262148 BQJ262148:BQL262148 CAF262148:CAH262148 CKB262148:CKD262148 CTX262148:CTZ262148 DDT262148:DDV262148 DNP262148:DNR262148 DXL262148:DXN262148 EHH262148:EHJ262148 ERD262148:ERF262148 FAZ262148:FBB262148 FKV262148:FKX262148 FUR262148:FUT262148 GEN262148:GEP262148 GOJ262148:GOL262148 GYF262148:GYH262148 HIB262148:HID262148 HRX262148:HRZ262148 IBT262148:IBV262148 ILP262148:ILR262148 IVL262148:IVN262148 JFH262148:JFJ262148 JPD262148:JPF262148 JYZ262148:JZB262148 KIV262148:KIX262148 KSR262148:KST262148 LCN262148:LCP262148 LMJ262148:LML262148 LWF262148:LWH262148 MGB262148:MGD262148 MPX262148:MPZ262148 MZT262148:MZV262148 NJP262148:NJR262148 NTL262148:NTN262148 ODH262148:ODJ262148 OND262148:ONF262148 OWZ262148:OXB262148 PGV262148:PGX262148 PQR262148:PQT262148 QAN262148:QAP262148 QKJ262148:QKL262148 QUF262148:QUH262148 REB262148:RED262148 RNX262148:RNZ262148 RXT262148:RXV262148 SHP262148:SHR262148 SRL262148:SRN262148 TBH262148:TBJ262148 TLD262148:TLF262148 TUZ262148:TVB262148 UEV262148:UEX262148 UOR262148:UOT262148 UYN262148:UYP262148 VIJ262148:VIL262148 VSF262148:VSH262148 WCB262148:WCD262148 WLX262148:WLZ262148 WVT262148:WVV262148 L327684:N327684 JH327684:JJ327684 TD327684:TF327684 ACZ327684:ADB327684 AMV327684:AMX327684 AWR327684:AWT327684 BGN327684:BGP327684 BQJ327684:BQL327684 CAF327684:CAH327684 CKB327684:CKD327684 CTX327684:CTZ327684 DDT327684:DDV327684 DNP327684:DNR327684 DXL327684:DXN327684 EHH327684:EHJ327684 ERD327684:ERF327684 FAZ327684:FBB327684 FKV327684:FKX327684 FUR327684:FUT327684 GEN327684:GEP327684 GOJ327684:GOL327684 GYF327684:GYH327684 HIB327684:HID327684 HRX327684:HRZ327684 IBT327684:IBV327684 ILP327684:ILR327684 IVL327684:IVN327684 JFH327684:JFJ327684 JPD327684:JPF327684 JYZ327684:JZB327684 KIV327684:KIX327684 KSR327684:KST327684 LCN327684:LCP327684 LMJ327684:LML327684 LWF327684:LWH327684 MGB327684:MGD327684 MPX327684:MPZ327684 MZT327684:MZV327684 NJP327684:NJR327684 NTL327684:NTN327684 ODH327684:ODJ327684 OND327684:ONF327684 OWZ327684:OXB327684 PGV327684:PGX327684 PQR327684:PQT327684 QAN327684:QAP327684 QKJ327684:QKL327684 QUF327684:QUH327684 REB327684:RED327684 RNX327684:RNZ327684 RXT327684:RXV327684 SHP327684:SHR327684 SRL327684:SRN327684 TBH327684:TBJ327684 TLD327684:TLF327684 TUZ327684:TVB327684 UEV327684:UEX327684 UOR327684:UOT327684 UYN327684:UYP327684 VIJ327684:VIL327684 VSF327684:VSH327684 WCB327684:WCD327684 WLX327684:WLZ327684 WVT327684:WVV327684 L393220:N393220 JH393220:JJ393220 TD393220:TF393220 ACZ393220:ADB393220 AMV393220:AMX393220 AWR393220:AWT393220 BGN393220:BGP393220 BQJ393220:BQL393220 CAF393220:CAH393220 CKB393220:CKD393220 CTX393220:CTZ393220 DDT393220:DDV393220 DNP393220:DNR393220 DXL393220:DXN393220 EHH393220:EHJ393220 ERD393220:ERF393220 FAZ393220:FBB393220 FKV393220:FKX393220 FUR393220:FUT393220 GEN393220:GEP393220 GOJ393220:GOL393220 GYF393220:GYH393220 HIB393220:HID393220 HRX393220:HRZ393220 IBT393220:IBV393220 ILP393220:ILR393220 IVL393220:IVN393220 JFH393220:JFJ393220 JPD393220:JPF393220 JYZ393220:JZB393220 KIV393220:KIX393220 KSR393220:KST393220 LCN393220:LCP393220 LMJ393220:LML393220 LWF393220:LWH393220 MGB393220:MGD393220 MPX393220:MPZ393220 MZT393220:MZV393220 NJP393220:NJR393220 NTL393220:NTN393220 ODH393220:ODJ393220 OND393220:ONF393220 OWZ393220:OXB393220 PGV393220:PGX393220 PQR393220:PQT393220 QAN393220:QAP393220 QKJ393220:QKL393220 QUF393220:QUH393220 REB393220:RED393220 RNX393220:RNZ393220 RXT393220:RXV393220 SHP393220:SHR393220 SRL393220:SRN393220 TBH393220:TBJ393220 TLD393220:TLF393220 TUZ393220:TVB393220 UEV393220:UEX393220 UOR393220:UOT393220 UYN393220:UYP393220 VIJ393220:VIL393220 VSF393220:VSH393220 WCB393220:WCD393220 WLX393220:WLZ393220 WVT393220:WVV393220 L458756:N458756 JH458756:JJ458756 TD458756:TF458756 ACZ458756:ADB458756 AMV458756:AMX458756 AWR458756:AWT458756 BGN458756:BGP458756 BQJ458756:BQL458756 CAF458756:CAH458756 CKB458756:CKD458756 CTX458756:CTZ458756 DDT458756:DDV458756 DNP458756:DNR458756 DXL458756:DXN458756 EHH458756:EHJ458756 ERD458756:ERF458756 FAZ458756:FBB458756 FKV458756:FKX458756 FUR458756:FUT458756 GEN458756:GEP458756 GOJ458756:GOL458756 GYF458756:GYH458756 HIB458756:HID458756 HRX458756:HRZ458756 IBT458756:IBV458756 ILP458756:ILR458756 IVL458756:IVN458756 JFH458756:JFJ458756 JPD458756:JPF458756 JYZ458756:JZB458756 KIV458756:KIX458756 KSR458756:KST458756 LCN458756:LCP458756 LMJ458756:LML458756 LWF458756:LWH458756 MGB458756:MGD458756 MPX458756:MPZ458756 MZT458756:MZV458756 NJP458756:NJR458756 NTL458756:NTN458756 ODH458756:ODJ458756 OND458756:ONF458756 OWZ458756:OXB458756 PGV458756:PGX458756 PQR458756:PQT458756 QAN458756:QAP458756 QKJ458756:QKL458756 QUF458756:QUH458756 REB458756:RED458756 RNX458756:RNZ458756 RXT458756:RXV458756 SHP458756:SHR458756 SRL458756:SRN458756 TBH458756:TBJ458756 TLD458756:TLF458756 TUZ458756:TVB458756 UEV458756:UEX458756 UOR458756:UOT458756 UYN458756:UYP458756 VIJ458756:VIL458756 VSF458756:VSH458756 WCB458756:WCD458756 WLX458756:WLZ458756 WVT458756:WVV458756 L524292:N524292 JH524292:JJ524292 TD524292:TF524292 ACZ524292:ADB524292 AMV524292:AMX524292 AWR524292:AWT524292 BGN524292:BGP524292 BQJ524292:BQL524292 CAF524292:CAH524292 CKB524292:CKD524292 CTX524292:CTZ524292 DDT524292:DDV524292 DNP524292:DNR524292 DXL524292:DXN524292 EHH524292:EHJ524292 ERD524292:ERF524292 FAZ524292:FBB524292 FKV524292:FKX524292 FUR524292:FUT524292 GEN524292:GEP524292 GOJ524292:GOL524292 GYF524292:GYH524292 HIB524292:HID524292 HRX524292:HRZ524292 IBT524292:IBV524292 ILP524292:ILR524292 IVL524292:IVN524292 JFH524292:JFJ524292 JPD524292:JPF524292 JYZ524292:JZB524292 KIV524292:KIX524292 KSR524292:KST524292 LCN524292:LCP524292 LMJ524292:LML524292 LWF524292:LWH524292 MGB524292:MGD524292 MPX524292:MPZ524292 MZT524292:MZV524292 NJP524292:NJR524292 NTL524292:NTN524292 ODH524292:ODJ524292 OND524292:ONF524292 OWZ524292:OXB524292 PGV524292:PGX524292 PQR524292:PQT524292 QAN524292:QAP524292 QKJ524292:QKL524292 QUF524292:QUH524292 REB524292:RED524292 RNX524292:RNZ524292 RXT524292:RXV524292 SHP524292:SHR524292 SRL524292:SRN524292 TBH524292:TBJ524292 TLD524292:TLF524292 TUZ524292:TVB524292 UEV524292:UEX524292 UOR524292:UOT524292 UYN524292:UYP524292 VIJ524292:VIL524292 VSF524292:VSH524292 WCB524292:WCD524292 WLX524292:WLZ524292 WVT524292:WVV524292 L589828:N589828 JH589828:JJ589828 TD589828:TF589828 ACZ589828:ADB589828 AMV589828:AMX589828 AWR589828:AWT589828 BGN589828:BGP589828 BQJ589828:BQL589828 CAF589828:CAH589828 CKB589828:CKD589828 CTX589828:CTZ589828 DDT589828:DDV589828 DNP589828:DNR589828 DXL589828:DXN589828 EHH589828:EHJ589828 ERD589828:ERF589828 FAZ589828:FBB589828 FKV589828:FKX589828 FUR589828:FUT589828 GEN589828:GEP589828 GOJ589828:GOL589828 GYF589828:GYH589828 HIB589828:HID589828 HRX589828:HRZ589828 IBT589828:IBV589828 ILP589828:ILR589828 IVL589828:IVN589828 JFH589828:JFJ589828 JPD589828:JPF589828 JYZ589828:JZB589828 KIV589828:KIX589828 KSR589828:KST589828 LCN589828:LCP589828 LMJ589828:LML589828 LWF589828:LWH589828 MGB589828:MGD589828 MPX589828:MPZ589828 MZT589828:MZV589828 NJP589828:NJR589828 NTL589828:NTN589828 ODH589828:ODJ589828 OND589828:ONF589828 OWZ589828:OXB589828 PGV589828:PGX589828 PQR589828:PQT589828 QAN589828:QAP589828 QKJ589828:QKL589828 QUF589828:QUH589828 REB589828:RED589828 RNX589828:RNZ589828 RXT589828:RXV589828 SHP589828:SHR589828 SRL589828:SRN589828 TBH589828:TBJ589828 TLD589828:TLF589828 TUZ589828:TVB589828 UEV589828:UEX589828 UOR589828:UOT589828 UYN589828:UYP589828 VIJ589828:VIL589828 VSF589828:VSH589828 WCB589828:WCD589828 WLX589828:WLZ589828 WVT589828:WVV589828 L655364:N655364 JH655364:JJ655364 TD655364:TF655364 ACZ655364:ADB655364 AMV655364:AMX655364 AWR655364:AWT655364 BGN655364:BGP655364 BQJ655364:BQL655364 CAF655364:CAH655364 CKB655364:CKD655364 CTX655364:CTZ655364 DDT655364:DDV655364 DNP655364:DNR655364 DXL655364:DXN655364 EHH655364:EHJ655364 ERD655364:ERF655364 FAZ655364:FBB655364 FKV655364:FKX655364 FUR655364:FUT655364 GEN655364:GEP655364 GOJ655364:GOL655364 GYF655364:GYH655364 HIB655364:HID655364 HRX655364:HRZ655364 IBT655364:IBV655364 ILP655364:ILR655364 IVL655364:IVN655364 JFH655364:JFJ655364 JPD655364:JPF655364 JYZ655364:JZB655364 KIV655364:KIX655364 KSR655364:KST655364 LCN655364:LCP655364 LMJ655364:LML655364 LWF655364:LWH655364 MGB655364:MGD655364 MPX655364:MPZ655364 MZT655364:MZV655364 NJP655364:NJR655364 NTL655364:NTN655364 ODH655364:ODJ655364 OND655364:ONF655364 OWZ655364:OXB655364 PGV655364:PGX655364 PQR655364:PQT655364 QAN655364:QAP655364 QKJ655364:QKL655364 QUF655364:QUH655364 REB655364:RED655364 RNX655364:RNZ655364 RXT655364:RXV655364 SHP655364:SHR655364 SRL655364:SRN655364 TBH655364:TBJ655364 TLD655364:TLF655364 TUZ655364:TVB655364 UEV655364:UEX655364 UOR655364:UOT655364 UYN655364:UYP655364 VIJ655364:VIL655364 VSF655364:VSH655364 WCB655364:WCD655364 WLX655364:WLZ655364 WVT655364:WVV655364 L720900:N720900 JH720900:JJ720900 TD720900:TF720900 ACZ720900:ADB720900 AMV720900:AMX720900 AWR720900:AWT720900 BGN720900:BGP720900 BQJ720900:BQL720900 CAF720900:CAH720900 CKB720900:CKD720900 CTX720900:CTZ720900 DDT720900:DDV720900 DNP720900:DNR720900 DXL720900:DXN720900 EHH720900:EHJ720900 ERD720900:ERF720900 FAZ720900:FBB720900 FKV720900:FKX720900 FUR720900:FUT720900 GEN720900:GEP720900 GOJ720900:GOL720900 GYF720900:GYH720900 HIB720900:HID720900 HRX720900:HRZ720900 IBT720900:IBV720900 ILP720900:ILR720900 IVL720900:IVN720900 JFH720900:JFJ720900 JPD720900:JPF720900 JYZ720900:JZB720900 KIV720900:KIX720900 KSR720900:KST720900 LCN720900:LCP720900 LMJ720900:LML720900 LWF720900:LWH720900 MGB720900:MGD720900 MPX720900:MPZ720900 MZT720900:MZV720900 NJP720900:NJR720900 NTL720900:NTN720900 ODH720900:ODJ720900 OND720900:ONF720900 OWZ720900:OXB720900 PGV720900:PGX720900 PQR720900:PQT720900 QAN720900:QAP720900 QKJ720900:QKL720900 QUF720900:QUH720900 REB720900:RED720900 RNX720900:RNZ720900 RXT720900:RXV720900 SHP720900:SHR720900 SRL720900:SRN720900 TBH720900:TBJ720900 TLD720900:TLF720900 TUZ720900:TVB720900 UEV720900:UEX720900 UOR720900:UOT720900 UYN720900:UYP720900 VIJ720900:VIL720900 VSF720900:VSH720900 WCB720900:WCD720900 WLX720900:WLZ720900 WVT720900:WVV720900 L786436:N786436 JH786436:JJ786436 TD786436:TF786436 ACZ786436:ADB786436 AMV786436:AMX786436 AWR786436:AWT786436 BGN786436:BGP786436 BQJ786436:BQL786436 CAF786436:CAH786436 CKB786436:CKD786436 CTX786436:CTZ786436 DDT786436:DDV786436 DNP786436:DNR786436 DXL786436:DXN786436 EHH786436:EHJ786436 ERD786436:ERF786436 FAZ786436:FBB786436 FKV786436:FKX786436 FUR786436:FUT786436 GEN786436:GEP786436 GOJ786436:GOL786436 GYF786436:GYH786436 HIB786436:HID786436 HRX786436:HRZ786436 IBT786436:IBV786436 ILP786436:ILR786436 IVL786436:IVN786436 JFH786436:JFJ786436 JPD786436:JPF786436 JYZ786436:JZB786436 KIV786436:KIX786436 KSR786436:KST786436 LCN786436:LCP786436 LMJ786436:LML786436 LWF786436:LWH786436 MGB786436:MGD786436 MPX786436:MPZ786436 MZT786436:MZV786436 NJP786436:NJR786436 NTL786436:NTN786436 ODH786436:ODJ786436 OND786436:ONF786436 OWZ786436:OXB786436 PGV786436:PGX786436 PQR786436:PQT786436 QAN786436:QAP786436 QKJ786436:QKL786436 QUF786436:QUH786436 REB786436:RED786436 RNX786436:RNZ786436 RXT786436:RXV786436 SHP786436:SHR786436 SRL786436:SRN786436 TBH786436:TBJ786436 TLD786436:TLF786436 TUZ786436:TVB786436 UEV786436:UEX786436 UOR786436:UOT786436 UYN786436:UYP786436 VIJ786436:VIL786436 VSF786436:VSH786436 WCB786436:WCD786436 WLX786436:WLZ786436 WVT786436:WVV786436 L851972:N851972 JH851972:JJ851972 TD851972:TF851972 ACZ851972:ADB851972 AMV851972:AMX851972 AWR851972:AWT851972 BGN851972:BGP851972 BQJ851972:BQL851972 CAF851972:CAH851972 CKB851972:CKD851972 CTX851972:CTZ851972 DDT851972:DDV851972 DNP851972:DNR851972 DXL851972:DXN851972 EHH851972:EHJ851972 ERD851972:ERF851972 FAZ851972:FBB851972 FKV851972:FKX851972 FUR851972:FUT851972 GEN851972:GEP851972 GOJ851972:GOL851972 GYF851972:GYH851972 HIB851972:HID851972 HRX851972:HRZ851972 IBT851972:IBV851972 ILP851972:ILR851972 IVL851972:IVN851972 JFH851972:JFJ851972 JPD851972:JPF851972 JYZ851972:JZB851972 KIV851972:KIX851972 KSR851972:KST851972 LCN851972:LCP851972 LMJ851972:LML851972 LWF851972:LWH851972 MGB851972:MGD851972 MPX851972:MPZ851972 MZT851972:MZV851972 NJP851972:NJR851972 NTL851972:NTN851972 ODH851972:ODJ851972 OND851972:ONF851972 OWZ851972:OXB851972 PGV851972:PGX851972 PQR851972:PQT851972 QAN851972:QAP851972 QKJ851972:QKL851972 QUF851972:QUH851972 REB851972:RED851972 RNX851972:RNZ851972 RXT851972:RXV851972 SHP851972:SHR851972 SRL851972:SRN851972 TBH851972:TBJ851972 TLD851972:TLF851972 TUZ851972:TVB851972 UEV851972:UEX851972 UOR851972:UOT851972 UYN851972:UYP851972 VIJ851972:VIL851972 VSF851972:VSH851972 WCB851972:WCD851972 WLX851972:WLZ851972 WVT851972:WVV851972 L917508:N917508 JH917508:JJ917508 TD917508:TF917508 ACZ917508:ADB917508 AMV917508:AMX917508 AWR917508:AWT917508 BGN917508:BGP917508 BQJ917508:BQL917508 CAF917508:CAH917508 CKB917508:CKD917508 CTX917508:CTZ917508 DDT917508:DDV917508 DNP917508:DNR917508 DXL917508:DXN917508 EHH917508:EHJ917508 ERD917508:ERF917508 FAZ917508:FBB917508 FKV917508:FKX917508 FUR917508:FUT917508 GEN917508:GEP917508 GOJ917508:GOL917508 GYF917508:GYH917508 HIB917508:HID917508 HRX917508:HRZ917508 IBT917508:IBV917508 ILP917508:ILR917508 IVL917508:IVN917508 JFH917508:JFJ917508 JPD917508:JPF917508 JYZ917508:JZB917508 KIV917508:KIX917508 KSR917508:KST917508 LCN917508:LCP917508 LMJ917508:LML917508 LWF917508:LWH917508 MGB917508:MGD917508 MPX917508:MPZ917508 MZT917508:MZV917508 NJP917508:NJR917508 NTL917508:NTN917508 ODH917508:ODJ917508 OND917508:ONF917508 OWZ917508:OXB917508 PGV917508:PGX917508 PQR917508:PQT917508 QAN917508:QAP917508 QKJ917508:QKL917508 QUF917508:QUH917508 REB917508:RED917508 RNX917508:RNZ917508 RXT917508:RXV917508 SHP917508:SHR917508 SRL917508:SRN917508 TBH917508:TBJ917508 TLD917508:TLF917508 TUZ917508:TVB917508 UEV917508:UEX917508 UOR917508:UOT917508 UYN917508:UYP917508 VIJ917508:VIL917508 VSF917508:VSH917508 WCB917508:WCD917508 WLX917508:WLZ917508 WVT917508:WVV917508 L983044:N983044 JH983044:JJ983044 TD983044:TF983044 ACZ983044:ADB983044 AMV983044:AMX983044 AWR983044:AWT983044 BGN983044:BGP983044 BQJ983044:BQL983044 CAF983044:CAH983044 CKB983044:CKD983044 CTX983044:CTZ983044 DDT983044:DDV983044 DNP983044:DNR983044 DXL983044:DXN983044 EHH983044:EHJ983044 ERD983044:ERF983044 FAZ983044:FBB983044 FKV983044:FKX983044 FUR983044:FUT983044 GEN983044:GEP983044 GOJ983044:GOL983044 GYF983044:GYH983044 HIB983044:HID983044 HRX983044:HRZ983044 IBT983044:IBV983044 ILP983044:ILR983044 IVL983044:IVN983044 JFH983044:JFJ983044 JPD983044:JPF983044 JYZ983044:JZB983044 KIV983044:KIX983044 KSR983044:KST983044 LCN983044:LCP983044 LMJ983044:LML983044 LWF983044:LWH983044 MGB983044:MGD983044 MPX983044:MPZ983044 MZT983044:MZV983044 NJP983044:NJR983044 NTL983044:NTN983044 ODH983044:ODJ983044 OND983044:ONF983044 OWZ983044:OXB983044 PGV983044:PGX983044 PQR983044:PQT983044 QAN983044:QAP983044 QKJ983044:QKL983044 QUF983044:QUH983044 REB983044:RED983044 RNX983044:RNZ983044 RXT983044:RXV983044 SHP983044:SHR983044 SRL983044:SRN983044 TBH983044:TBJ983044 TLD983044:TLF983044 TUZ983044:TVB983044 UEV983044:UEX983044 UOR983044:UOT983044 UYN983044:UYP983044 VIJ983044:VIL983044 VSF983044:VSH983044 WCB983044:WCD983044 WLX983044:WLZ983044 WVT983044:WVV983044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実績記録票（式あり）</vt:lpstr>
      <vt:lpstr>実績記録票（式なし）</vt:lpstr>
      <vt:lpstr>Sheet1</vt:lpstr>
      <vt:lpstr>'実績記録票（式あり）'!Print_Area</vt:lpstr>
      <vt:lpstr>'実績記録票（式なし）'!Print_Area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daito</cp:lastModifiedBy>
  <cp:lastPrinted>2023-03-28T10:02:55Z</cp:lastPrinted>
  <dcterms:created xsi:type="dcterms:W3CDTF">2006-09-27T00:11:59Z</dcterms:created>
  <dcterms:modified xsi:type="dcterms:W3CDTF">2023-03-30T01:14:27Z</dcterms:modified>
</cp:coreProperties>
</file>