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defaultThemeVersion="124226"/>
  <mc:AlternateContent xmlns:mc="http://schemas.openxmlformats.org/markup-compatibility/2006">
    <mc:Choice Requires="x15">
      <x15ac:absPath xmlns:x15ac="http://schemas.microsoft.com/office/spreadsheetml/2010/11/ac" url="Z:\【障害福祉課】 フォルダまとめ★★★\899～　日中一時支援事業関係\様式\"/>
    </mc:Choice>
  </mc:AlternateContent>
  <xr:revisionPtr revIDLastSave="0" documentId="8_{4FDD142C-2A72-420E-A9A8-F1B569F5CCCC}" xr6:coauthVersionLast="36" xr6:coauthVersionMax="36" xr10:uidLastSave="{00000000-0000-0000-0000-000000000000}"/>
  <bookViews>
    <workbookView xWindow="480" yWindow="90" windowWidth="12780" windowHeight="8100" xr2:uid="{00000000-000D-0000-FFFF-FFFF00000000}"/>
  </bookViews>
  <sheets>
    <sheet name="実績記録票（式あり）" sheetId="10" r:id="rId1"/>
    <sheet name="実績記録票（式なし）" sheetId="11" r:id="rId2"/>
    <sheet name="Sheet1" sheetId="13" r:id="rId3"/>
  </sheets>
  <definedNames>
    <definedName name="_xlnm.Print_Area" localSheetId="0">'実績記録票（式あり）'!$A$1:$T$40</definedName>
    <definedName name="_xlnm.Print_Area" localSheetId="1">'実績記録票（式なし）'!$A$1:$T$40</definedName>
  </definedNames>
  <calcPr calcId="191029"/>
</workbook>
</file>

<file path=xl/calcChain.xml><?xml version="1.0" encoding="utf-8"?>
<calcChain xmlns="http://schemas.openxmlformats.org/spreadsheetml/2006/main">
  <c r="R39" i="13" l="1"/>
  <c r="P39" i="13"/>
  <c r="K39" i="13"/>
  <c r="L38" i="13"/>
  <c r="H38" i="13"/>
  <c r="I38" i="13" s="1"/>
  <c r="J38" i="13" s="1"/>
  <c r="M38" i="13" s="1"/>
  <c r="B38" i="13"/>
  <c r="C38" i="13" s="1"/>
  <c r="L37" i="13"/>
  <c r="I37" i="13"/>
  <c r="J37" i="13" s="1"/>
  <c r="M37" i="13" s="1"/>
  <c r="H37" i="13"/>
  <c r="C37" i="13"/>
  <c r="B37" i="13"/>
  <c r="L36" i="13"/>
  <c r="H36" i="13"/>
  <c r="I36" i="13" s="1"/>
  <c r="J36" i="13" s="1"/>
  <c r="M36" i="13" s="1"/>
  <c r="B36" i="13"/>
  <c r="C36" i="13" s="1"/>
  <c r="L35" i="13"/>
  <c r="I35" i="13"/>
  <c r="J35" i="13" s="1"/>
  <c r="M35" i="13" s="1"/>
  <c r="H35" i="13"/>
  <c r="C35" i="13"/>
  <c r="L34" i="13"/>
  <c r="I34" i="13"/>
  <c r="J34" i="13" s="1"/>
  <c r="M34" i="13" s="1"/>
  <c r="H34" i="13"/>
  <c r="C34" i="13"/>
  <c r="L33" i="13"/>
  <c r="I33" i="13"/>
  <c r="J33" i="13" s="1"/>
  <c r="M33" i="13" s="1"/>
  <c r="H33" i="13"/>
  <c r="C33" i="13"/>
  <c r="L32" i="13"/>
  <c r="I32" i="13"/>
  <c r="J32" i="13" s="1"/>
  <c r="M32" i="13" s="1"/>
  <c r="H32" i="13"/>
  <c r="C32" i="13"/>
  <c r="L31" i="13"/>
  <c r="I31" i="13"/>
  <c r="J31" i="13" s="1"/>
  <c r="M31" i="13" s="1"/>
  <c r="H31" i="13"/>
  <c r="C31" i="13"/>
  <c r="L30" i="13"/>
  <c r="I30" i="13"/>
  <c r="J30" i="13" s="1"/>
  <c r="M30" i="13" s="1"/>
  <c r="H30" i="13"/>
  <c r="C30" i="13"/>
  <c r="L29" i="13"/>
  <c r="I29" i="13"/>
  <c r="J29" i="13" s="1"/>
  <c r="M29" i="13" s="1"/>
  <c r="H29" i="13"/>
  <c r="C29" i="13"/>
  <c r="L28" i="13"/>
  <c r="I28" i="13"/>
  <c r="J28" i="13" s="1"/>
  <c r="M28" i="13" s="1"/>
  <c r="H28" i="13"/>
  <c r="C28" i="13"/>
  <c r="L27" i="13"/>
  <c r="I27" i="13"/>
  <c r="J27" i="13" s="1"/>
  <c r="M27" i="13" s="1"/>
  <c r="H27" i="13"/>
  <c r="C27" i="13"/>
  <c r="L26" i="13"/>
  <c r="H26" i="13"/>
  <c r="I26" i="13" s="1"/>
  <c r="J26" i="13" s="1"/>
  <c r="C26" i="13"/>
  <c r="L25" i="13"/>
  <c r="H25" i="13"/>
  <c r="I25" i="13" s="1"/>
  <c r="J25" i="13" s="1"/>
  <c r="M25" i="13" s="1"/>
  <c r="C25" i="13"/>
  <c r="L24" i="13"/>
  <c r="H24" i="13"/>
  <c r="I24" i="13" s="1"/>
  <c r="J24" i="13" s="1"/>
  <c r="M24" i="13" s="1"/>
  <c r="C24" i="13"/>
  <c r="L23" i="13"/>
  <c r="H23" i="13"/>
  <c r="I23" i="13" s="1"/>
  <c r="J23" i="13" s="1"/>
  <c r="M23" i="13" s="1"/>
  <c r="C23" i="13"/>
  <c r="L22" i="13"/>
  <c r="H22" i="13"/>
  <c r="I22" i="13" s="1"/>
  <c r="J22" i="13" s="1"/>
  <c r="M22" i="13" s="1"/>
  <c r="C22" i="13"/>
  <c r="L21" i="13"/>
  <c r="H21" i="13"/>
  <c r="I21" i="13" s="1"/>
  <c r="J21" i="13" s="1"/>
  <c r="M21" i="13" s="1"/>
  <c r="C21" i="13"/>
  <c r="L20" i="13"/>
  <c r="H20" i="13"/>
  <c r="I20" i="13" s="1"/>
  <c r="J20" i="13" s="1"/>
  <c r="M20" i="13" s="1"/>
  <c r="C20" i="13"/>
  <c r="L19" i="13"/>
  <c r="H19" i="13"/>
  <c r="I19" i="13" s="1"/>
  <c r="J19" i="13" s="1"/>
  <c r="M19" i="13" s="1"/>
  <c r="C19" i="13"/>
  <c r="L18" i="13"/>
  <c r="H18" i="13"/>
  <c r="I18" i="13" s="1"/>
  <c r="J18" i="13" s="1"/>
  <c r="M18" i="13" s="1"/>
  <c r="C18" i="13"/>
  <c r="L17" i="13"/>
  <c r="H17" i="13"/>
  <c r="I17" i="13" s="1"/>
  <c r="J17" i="13" s="1"/>
  <c r="M17" i="13" s="1"/>
  <c r="C17" i="13"/>
  <c r="L16" i="13"/>
  <c r="H16" i="13"/>
  <c r="I16" i="13" s="1"/>
  <c r="J16" i="13" s="1"/>
  <c r="M16" i="13" s="1"/>
  <c r="C16" i="13"/>
  <c r="L15" i="13"/>
  <c r="H15" i="13"/>
  <c r="I15" i="13" s="1"/>
  <c r="J15" i="13" s="1"/>
  <c r="M15" i="13" s="1"/>
  <c r="C15" i="13"/>
  <c r="L14" i="13"/>
  <c r="H14" i="13"/>
  <c r="I14" i="13" s="1"/>
  <c r="J14" i="13" s="1"/>
  <c r="M14" i="13" s="1"/>
  <c r="C14" i="13"/>
  <c r="L13" i="13"/>
  <c r="H13" i="13"/>
  <c r="I13" i="13" s="1"/>
  <c r="J13" i="13" s="1"/>
  <c r="M13" i="13" s="1"/>
  <c r="C13" i="13"/>
  <c r="L12" i="13"/>
  <c r="H12" i="13"/>
  <c r="I12" i="13" s="1"/>
  <c r="J12" i="13" s="1"/>
  <c r="M12" i="13" s="1"/>
  <c r="C12" i="13"/>
  <c r="L11" i="13"/>
  <c r="H11" i="13"/>
  <c r="I11" i="13" s="1"/>
  <c r="J11" i="13" s="1"/>
  <c r="M11" i="13" s="1"/>
  <c r="C11" i="13"/>
  <c r="L10" i="13"/>
  <c r="H10" i="13"/>
  <c r="I10" i="13" s="1"/>
  <c r="J10" i="13" s="1"/>
  <c r="M10" i="13" s="1"/>
  <c r="C10" i="13"/>
  <c r="L9" i="13"/>
  <c r="L39" i="13" s="1"/>
  <c r="H9" i="13"/>
  <c r="I9" i="13" s="1"/>
  <c r="I39" i="13" l="1"/>
  <c r="J9" i="13"/>
  <c r="M9" i="13" s="1"/>
  <c r="C35" i="11"/>
  <c r="C35" i="10"/>
  <c r="H35" i="10"/>
  <c r="I35" i="10" s="1"/>
  <c r="J35" i="10" s="1"/>
  <c r="M35" i="10" s="1"/>
  <c r="L35" i="10"/>
  <c r="O9" i="13" l="1"/>
  <c r="Q9" i="13" s="1"/>
  <c r="O35" i="10"/>
  <c r="Q35" i="10"/>
  <c r="K40" i="10"/>
  <c r="P40" i="10"/>
  <c r="R40" i="10"/>
  <c r="O10" i="13" l="1"/>
  <c r="Q10" i="13" s="1"/>
  <c r="W7" i="10"/>
  <c r="O11" i="13" l="1"/>
  <c r="Q11" i="13" s="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6" i="11"/>
  <c r="B39" i="11"/>
  <c r="C39" i="11" s="1"/>
  <c r="B38" i="11"/>
  <c r="C38" i="11" s="1"/>
  <c r="B37" i="11"/>
  <c r="C37" i="11" s="1"/>
  <c r="W9" i="10"/>
  <c r="W5" i="10"/>
  <c r="W6"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6" i="10"/>
  <c r="C9" i="10"/>
  <c r="O12" i="13" l="1"/>
  <c r="B37" i="10"/>
  <c r="C37" i="10" s="1"/>
  <c r="B38" i="10"/>
  <c r="C38" i="10" s="1"/>
  <c r="B39" i="10"/>
  <c r="C39" i="10" s="1"/>
  <c r="L39" i="10"/>
  <c r="L38" i="10"/>
  <c r="L37" i="10"/>
  <c r="L36" i="10"/>
  <c r="L34" i="10"/>
  <c r="L33" i="10"/>
  <c r="L32" i="10"/>
  <c r="L31" i="10"/>
  <c r="L30" i="10"/>
  <c r="L29" i="10"/>
  <c r="L28" i="10"/>
  <c r="L27" i="10"/>
  <c r="L26" i="10"/>
  <c r="L25" i="10"/>
  <c r="L24" i="10"/>
  <c r="L23" i="10"/>
  <c r="L22" i="10"/>
  <c r="L21" i="10"/>
  <c r="L20" i="10"/>
  <c r="L19" i="10"/>
  <c r="L18" i="10"/>
  <c r="L17" i="10"/>
  <c r="L16" i="10"/>
  <c r="L15" i="10"/>
  <c r="L14" i="10"/>
  <c r="L13" i="10"/>
  <c r="L12" i="10"/>
  <c r="L11" i="10"/>
  <c r="L10" i="10"/>
  <c r="L9" i="10"/>
  <c r="H39" i="10"/>
  <c r="H38" i="10"/>
  <c r="H37" i="10"/>
  <c r="H36" i="10"/>
  <c r="H34" i="10"/>
  <c r="H33" i="10"/>
  <c r="H32" i="10"/>
  <c r="H31" i="10"/>
  <c r="H30" i="10"/>
  <c r="H29" i="10"/>
  <c r="H28" i="10"/>
  <c r="H27" i="10"/>
  <c r="H26" i="10"/>
  <c r="H25" i="10"/>
  <c r="H24" i="10"/>
  <c r="H23" i="10"/>
  <c r="H22" i="10"/>
  <c r="H21" i="10"/>
  <c r="H20" i="10"/>
  <c r="H19" i="10"/>
  <c r="H18" i="10"/>
  <c r="H17" i="10"/>
  <c r="H16" i="10"/>
  <c r="H15" i="10"/>
  <c r="H14" i="10"/>
  <c r="H13" i="10"/>
  <c r="H12" i="10"/>
  <c r="H11" i="10"/>
  <c r="H10" i="10"/>
  <c r="H9" i="10"/>
  <c r="Q12" i="13" l="1"/>
  <c r="O13" i="13"/>
  <c r="O14" i="13"/>
  <c r="Q14" i="13" s="1"/>
  <c r="L40" i="10"/>
  <c r="I10" i="10"/>
  <c r="I11" i="10"/>
  <c r="J11" i="10" s="1"/>
  <c r="M11" i="10" s="1"/>
  <c r="I12" i="10"/>
  <c r="J12" i="10" s="1"/>
  <c r="M12" i="10" s="1"/>
  <c r="I13" i="10"/>
  <c r="J13" i="10" s="1"/>
  <c r="M13" i="10" s="1"/>
  <c r="I14" i="10"/>
  <c r="J14" i="10" s="1"/>
  <c r="M14" i="10" s="1"/>
  <c r="I15" i="10"/>
  <c r="J15" i="10" s="1"/>
  <c r="M15" i="10" s="1"/>
  <c r="I16" i="10"/>
  <c r="J16" i="10" s="1"/>
  <c r="M16" i="10" s="1"/>
  <c r="I17" i="10"/>
  <c r="J17" i="10" s="1"/>
  <c r="M17" i="10" s="1"/>
  <c r="I18" i="10"/>
  <c r="J18" i="10" s="1"/>
  <c r="M18" i="10" s="1"/>
  <c r="I19" i="10"/>
  <c r="J19" i="10" s="1"/>
  <c r="M19" i="10" s="1"/>
  <c r="I20" i="10"/>
  <c r="J20" i="10" s="1"/>
  <c r="M20" i="10" s="1"/>
  <c r="I21" i="10"/>
  <c r="J21" i="10" s="1"/>
  <c r="M21" i="10" s="1"/>
  <c r="I22" i="10"/>
  <c r="J22" i="10" s="1"/>
  <c r="M22" i="10" s="1"/>
  <c r="I23" i="10"/>
  <c r="J23" i="10" s="1"/>
  <c r="M23" i="10" s="1"/>
  <c r="I24" i="10"/>
  <c r="J24" i="10" s="1"/>
  <c r="M24" i="10" s="1"/>
  <c r="I25" i="10"/>
  <c r="J25" i="10" s="1"/>
  <c r="M25" i="10" s="1"/>
  <c r="I26" i="10"/>
  <c r="J26" i="10" s="1"/>
  <c r="M26" i="10" s="1"/>
  <c r="I27" i="10"/>
  <c r="J27" i="10" s="1"/>
  <c r="M27" i="10" s="1"/>
  <c r="I28" i="10"/>
  <c r="J28" i="10" s="1"/>
  <c r="M28" i="10" s="1"/>
  <c r="I29" i="10"/>
  <c r="J29" i="10" s="1"/>
  <c r="M29" i="10" s="1"/>
  <c r="I30" i="10"/>
  <c r="J30" i="10" s="1"/>
  <c r="M30" i="10" s="1"/>
  <c r="I31" i="10"/>
  <c r="J31" i="10" s="1"/>
  <c r="M31" i="10" s="1"/>
  <c r="I32" i="10"/>
  <c r="J32" i="10" s="1"/>
  <c r="M32" i="10" s="1"/>
  <c r="I33" i="10"/>
  <c r="J33" i="10" s="1"/>
  <c r="M33" i="10" s="1"/>
  <c r="I34" i="10"/>
  <c r="J34" i="10" s="1"/>
  <c r="M34" i="10" s="1"/>
  <c r="I36" i="10"/>
  <c r="J36" i="10" s="1"/>
  <c r="M36" i="10" s="1"/>
  <c r="I37" i="10"/>
  <c r="J37" i="10" s="1"/>
  <c r="M37" i="10" s="1"/>
  <c r="I38" i="10"/>
  <c r="J38" i="10" s="1"/>
  <c r="M38" i="10" s="1"/>
  <c r="I39" i="10"/>
  <c r="I9" i="10"/>
  <c r="J9" i="10" s="1"/>
  <c r="M9" i="10" s="1"/>
  <c r="O9" i="10" s="1"/>
  <c r="Q13" i="13" l="1"/>
  <c r="O15" i="13"/>
  <c r="Q15" i="13" s="1"/>
  <c r="J10" i="10"/>
  <c r="M10" i="10" s="1"/>
  <c r="I40" i="10"/>
  <c r="J39" i="10"/>
  <c r="M39" i="10" s="1"/>
  <c r="O16" i="13" l="1"/>
  <c r="M40" i="10"/>
  <c r="O10" i="10"/>
  <c r="Q9" i="10"/>
  <c r="Q16" i="13" l="1"/>
  <c r="O17" i="13"/>
  <c r="Q10" i="10"/>
  <c r="O11" i="10"/>
  <c r="Q17" i="13" l="1"/>
  <c r="O18" i="13"/>
  <c r="Q11" i="10"/>
  <c r="O12" i="10"/>
  <c r="Q12" i="10" s="1"/>
  <c r="Q18" i="13" l="1"/>
  <c r="O19" i="13"/>
  <c r="O13" i="10"/>
  <c r="Q13" i="10" s="1"/>
  <c r="Q19" i="13" l="1"/>
  <c r="O20" i="13"/>
  <c r="O14" i="10"/>
  <c r="Q14" i="10" s="1"/>
  <c r="Q20" i="13" l="1"/>
  <c r="O21" i="13"/>
  <c r="O15" i="10"/>
  <c r="Q21" i="13" l="1"/>
  <c r="O22" i="13"/>
  <c r="O16" i="10"/>
  <c r="Q15" i="10"/>
  <c r="Q22" i="13" l="1"/>
  <c r="O23" i="13"/>
  <c r="O17" i="10"/>
  <c r="Q16" i="10"/>
  <c r="Q23" i="13" l="1"/>
  <c r="O24" i="13"/>
  <c r="O18" i="10"/>
  <c r="O19" i="10" s="1"/>
  <c r="Q17" i="10"/>
  <c r="Q24" i="13" l="1"/>
  <c r="O25" i="13"/>
  <c r="O20" i="10"/>
  <c r="O21" i="10" s="1"/>
  <c r="Q21" i="10" s="1"/>
  <c r="Q19" i="10"/>
  <c r="Q18" i="10"/>
  <c r="Q25" i="13" l="1"/>
  <c r="O27" i="13"/>
  <c r="O22" i="10"/>
  <c r="Q22" i="10" s="1"/>
  <c r="Q20" i="10"/>
  <c r="Q27" i="13" l="1"/>
  <c r="O28" i="13"/>
  <c r="O23" i="10"/>
  <c r="Q23" i="10" s="1"/>
  <c r="Q28" i="13" l="1"/>
  <c r="O29" i="13"/>
  <c r="O24" i="10"/>
  <c r="Q24" i="10" s="1"/>
  <c r="Q29" i="13" l="1"/>
  <c r="O30" i="13"/>
  <c r="O25" i="10"/>
  <c r="O26" i="10" s="1"/>
  <c r="Q25" i="10"/>
  <c r="Q30" i="13" l="1"/>
  <c r="O31" i="13"/>
  <c r="Q26" i="10"/>
  <c r="O27" i="10"/>
  <c r="Q31" i="13" l="1"/>
  <c r="O32" i="13"/>
  <c r="Q27" i="10"/>
  <c r="O28" i="10"/>
  <c r="Q32" i="13" l="1"/>
  <c r="O33" i="13"/>
  <c r="Q28" i="10"/>
  <c r="O29" i="10"/>
  <c r="Q33" i="13" l="1"/>
  <c r="O34" i="13"/>
  <c r="Q29" i="10"/>
  <c r="O30" i="10"/>
  <c r="Q34" i="13" l="1"/>
  <c r="O35" i="13"/>
  <c r="Q30" i="10"/>
  <c r="O31" i="10"/>
  <c r="Q35" i="13" l="1"/>
  <c r="O36" i="13"/>
  <c r="Q31" i="10"/>
  <c r="O32" i="10"/>
  <c r="Q36" i="13" l="1"/>
  <c r="O37" i="13"/>
  <c r="Q32" i="10"/>
  <c r="O33" i="10"/>
  <c r="Q37" i="13" l="1"/>
  <c r="O38" i="13"/>
  <c r="Q33" i="10"/>
  <c r="O34" i="10"/>
  <c r="Q38" i="13" l="1"/>
  <c r="Q39" i="13" s="1"/>
  <c r="O39" i="13"/>
  <c r="Q34" i="10"/>
  <c r="O36" i="10"/>
  <c r="Q36" i="10" l="1"/>
  <c r="O37" i="10"/>
  <c r="Q37" i="10" l="1"/>
  <c r="O38" i="10"/>
  <c r="Q38" i="10" l="1"/>
  <c r="O39" i="10"/>
  <c r="O40" i="10" s="1"/>
  <c r="Q39" i="10" l="1"/>
  <c r="Q40"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R4" authorId="0" shapeId="0" xr:uid="{00000000-0006-0000-0000-000001000000}">
      <text>
        <r>
          <rPr>
            <b/>
            <sz val="9"/>
            <color indexed="81"/>
            <rFont val="ＭＳ Ｐゴシック"/>
            <family val="3"/>
            <charset val="128"/>
          </rPr>
          <t>障害福祉課:</t>
        </r>
        <r>
          <rPr>
            <sz val="9"/>
            <color indexed="81"/>
            <rFont val="ＭＳ Ｐゴシック"/>
            <family val="3"/>
            <charset val="128"/>
          </rPr>
          <t xml:space="preserve">
利用者負担額が0の時は「0」を入力してください。</t>
        </r>
      </text>
    </comment>
    <comment ref="C9" authorId="0" shapeId="0" xr:uid="{00000000-0006-0000-0000-000002000000}">
      <text>
        <r>
          <rPr>
            <b/>
            <sz val="9"/>
            <color indexed="81"/>
            <rFont val="ＭＳ Ｐゴシック"/>
            <family val="3"/>
            <charset val="128"/>
          </rPr>
          <t>障害福祉課:</t>
        </r>
        <r>
          <rPr>
            <sz val="9"/>
            <color indexed="81"/>
            <rFont val="ＭＳ Ｐゴシック"/>
            <family val="3"/>
            <charset val="128"/>
          </rPr>
          <t xml:space="preserve">
右上の年月を入力すると自動で反映されます。</t>
        </r>
      </text>
    </comment>
    <comment ref="D9" authorId="0" shapeId="0" xr:uid="{00000000-0006-0000-0000-000003000000}">
      <text>
        <r>
          <rPr>
            <b/>
            <sz val="9"/>
            <color indexed="81"/>
            <rFont val="ＭＳ Ｐゴシック"/>
            <family val="3"/>
            <charset val="128"/>
          </rPr>
          <t>障害福祉課:</t>
        </r>
        <r>
          <rPr>
            <sz val="9"/>
            <color indexed="81"/>
            <rFont val="ＭＳ Ｐゴシック"/>
            <family val="3"/>
            <charset val="128"/>
          </rPr>
          <t xml:space="preserve">
「00：00」という形で入力してください。</t>
        </r>
      </text>
    </comment>
    <comment ref="F9" authorId="0" shapeId="0" xr:uid="{00000000-0006-0000-0000-000004000000}">
      <text>
        <r>
          <rPr>
            <b/>
            <sz val="9"/>
            <color indexed="81"/>
            <rFont val="ＭＳ Ｐゴシック"/>
            <family val="3"/>
            <charset val="128"/>
          </rPr>
          <t>障害福祉課:</t>
        </r>
        <r>
          <rPr>
            <sz val="9"/>
            <color indexed="81"/>
            <rFont val="ＭＳ Ｐゴシック"/>
            <family val="3"/>
            <charset val="128"/>
          </rPr>
          <t xml:space="preserve">
「00：00」という形で入力してください。</t>
        </r>
      </text>
    </comment>
    <comment ref="H9" authorId="0" shapeId="0" xr:uid="{00000000-0006-0000-0000-000005000000}">
      <text>
        <r>
          <rPr>
            <b/>
            <sz val="9"/>
            <color indexed="81"/>
            <rFont val="ＭＳ Ｐゴシック"/>
            <family val="3"/>
            <charset val="128"/>
          </rPr>
          <t>障害福祉課:</t>
        </r>
        <r>
          <rPr>
            <sz val="9"/>
            <color indexed="81"/>
            <rFont val="ＭＳ Ｐゴシック"/>
            <family val="3"/>
            <charset val="128"/>
          </rPr>
          <t xml:space="preserve">
時間は30分（0.5ｈ）刻みで判定されます。</t>
        </r>
      </text>
    </comment>
    <comment ref="K9" authorId="0" shapeId="0" xr:uid="{00000000-0006-0000-0000-000006000000}">
      <text>
        <r>
          <rPr>
            <b/>
            <sz val="9"/>
            <color indexed="81"/>
            <rFont val="ＭＳ Ｐゴシック"/>
            <family val="3"/>
            <charset val="128"/>
          </rPr>
          <t>障害福祉課:</t>
        </r>
        <r>
          <rPr>
            <sz val="9"/>
            <color indexed="81"/>
            <rFont val="ＭＳ Ｐゴシック"/>
            <family val="3"/>
            <charset val="128"/>
          </rPr>
          <t xml:space="preserve">
送迎が無かったときは「0」を入力してください。
（空欄のままだと計算されません）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R4" authorId="0" shapeId="0" xr:uid="{00000000-0006-0000-0100-000001000000}">
      <text>
        <r>
          <rPr>
            <b/>
            <sz val="9"/>
            <color indexed="81"/>
            <rFont val="ＭＳ Ｐゴシック"/>
            <family val="3"/>
            <charset val="128"/>
          </rPr>
          <t>障害福祉課:</t>
        </r>
        <r>
          <rPr>
            <sz val="9"/>
            <color indexed="81"/>
            <rFont val="ＭＳ Ｐゴシック"/>
            <family val="3"/>
            <charset val="128"/>
          </rPr>
          <t xml:space="preserve">
利用者負担額が0の時は「0」を記入してください。</t>
        </r>
      </text>
    </comment>
    <comment ref="D9" authorId="0" shapeId="0" xr:uid="{00000000-0006-0000-0100-000002000000}">
      <text>
        <r>
          <rPr>
            <b/>
            <sz val="9"/>
            <color indexed="81"/>
            <rFont val="ＭＳ Ｐゴシック"/>
            <family val="3"/>
            <charset val="128"/>
          </rPr>
          <t>障害福祉課:</t>
        </r>
        <r>
          <rPr>
            <sz val="9"/>
            <color indexed="81"/>
            <rFont val="ＭＳ Ｐゴシック"/>
            <family val="3"/>
            <charset val="128"/>
          </rPr>
          <t xml:space="preserve">
「00：00」という形で記入してください。</t>
        </r>
      </text>
    </comment>
    <comment ref="F9" authorId="0" shapeId="0" xr:uid="{00000000-0006-0000-0100-000003000000}">
      <text>
        <r>
          <rPr>
            <b/>
            <sz val="9"/>
            <color indexed="81"/>
            <rFont val="ＭＳ Ｐゴシック"/>
            <family val="3"/>
            <charset val="128"/>
          </rPr>
          <t>障害福祉課:</t>
        </r>
        <r>
          <rPr>
            <sz val="9"/>
            <color indexed="81"/>
            <rFont val="ＭＳ Ｐゴシック"/>
            <family val="3"/>
            <charset val="128"/>
          </rPr>
          <t xml:space="preserve">
「00：00」という形で記入してください。</t>
        </r>
      </text>
    </comment>
    <comment ref="H9" authorId="0" shapeId="0" xr:uid="{00000000-0006-0000-0100-000004000000}">
      <text>
        <r>
          <rPr>
            <b/>
            <sz val="9"/>
            <color indexed="81"/>
            <rFont val="ＭＳ Ｐゴシック"/>
            <family val="3"/>
            <charset val="128"/>
          </rPr>
          <t>障害福祉課:</t>
        </r>
        <r>
          <rPr>
            <sz val="9"/>
            <color indexed="81"/>
            <rFont val="ＭＳ Ｐゴシック"/>
            <family val="3"/>
            <charset val="128"/>
          </rPr>
          <t xml:space="preserve">
時間は30分（0.5ｈ）刻み（切捨）でご記入ください。</t>
        </r>
      </text>
    </comment>
    <comment ref="K9" authorId="0" shapeId="0" xr:uid="{00000000-0006-0000-0100-000005000000}">
      <text>
        <r>
          <rPr>
            <b/>
            <sz val="9"/>
            <color indexed="81"/>
            <rFont val="ＭＳ Ｐゴシック"/>
            <family val="3"/>
            <charset val="128"/>
          </rPr>
          <t>障害福祉課:</t>
        </r>
        <r>
          <rPr>
            <sz val="9"/>
            <color indexed="81"/>
            <rFont val="ＭＳ Ｐゴシック"/>
            <family val="3"/>
            <charset val="128"/>
          </rPr>
          <t xml:space="preserve">
送迎が無かったときは「0」を書いてください。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R4" authorId="0" shapeId="0" xr:uid="{BC292581-C803-4049-9DB6-FF257BA0E79D}">
      <text>
        <r>
          <rPr>
            <b/>
            <sz val="9"/>
            <color indexed="81"/>
            <rFont val="ＭＳ Ｐゴシック"/>
            <family val="3"/>
            <charset val="128"/>
          </rPr>
          <t>障害福祉課:</t>
        </r>
        <r>
          <rPr>
            <sz val="9"/>
            <color indexed="81"/>
            <rFont val="ＭＳ Ｐゴシック"/>
            <family val="3"/>
            <charset val="128"/>
          </rPr>
          <t xml:space="preserve">
利用者負担額が0の時は「0」を入力してください。</t>
        </r>
      </text>
    </comment>
    <comment ref="C9" authorId="0" shapeId="0" xr:uid="{A8ADF174-1ECA-461D-8AD4-3F220D223651}">
      <text>
        <r>
          <rPr>
            <b/>
            <sz val="9"/>
            <color indexed="81"/>
            <rFont val="ＭＳ Ｐゴシック"/>
            <family val="3"/>
            <charset val="128"/>
          </rPr>
          <t>障害福祉課:</t>
        </r>
        <r>
          <rPr>
            <sz val="9"/>
            <color indexed="81"/>
            <rFont val="ＭＳ Ｐゴシック"/>
            <family val="3"/>
            <charset val="128"/>
          </rPr>
          <t xml:space="preserve">
右上の年月を入力すると自動で反映されます。</t>
        </r>
      </text>
    </comment>
    <comment ref="D9" authorId="0" shapeId="0" xr:uid="{7B3EA8E8-0EA2-41EE-B585-DBC653AA8640}">
      <text>
        <r>
          <rPr>
            <b/>
            <sz val="9"/>
            <color indexed="81"/>
            <rFont val="ＭＳ Ｐゴシック"/>
            <family val="3"/>
            <charset val="128"/>
          </rPr>
          <t>障害福祉課:</t>
        </r>
        <r>
          <rPr>
            <sz val="9"/>
            <color indexed="81"/>
            <rFont val="ＭＳ Ｐゴシック"/>
            <family val="3"/>
            <charset val="128"/>
          </rPr>
          <t xml:space="preserve">
「00：00」という形で入力してください。</t>
        </r>
      </text>
    </comment>
    <comment ref="F9" authorId="0" shapeId="0" xr:uid="{66F9F5B8-4A9A-437F-B906-E2038FC6AC27}">
      <text>
        <r>
          <rPr>
            <b/>
            <sz val="9"/>
            <color indexed="81"/>
            <rFont val="ＭＳ Ｐゴシック"/>
            <family val="3"/>
            <charset val="128"/>
          </rPr>
          <t>障害福祉課:</t>
        </r>
        <r>
          <rPr>
            <sz val="9"/>
            <color indexed="81"/>
            <rFont val="ＭＳ Ｐゴシック"/>
            <family val="3"/>
            <charset val="128"/>
          </rPr>
          <t xml:space="preserve">
「00：00」という形で入力してください。</t>
        </r>
      </text>
    </comment>
    <comment ref="H9" authorId="0" shapeId="0" xr:uid="{367B8C2C-4C62-4E49-8C43-F9AE17B62380}">
      <text>
        <r>
          <rPr>
            <b/>
            <sz val="9"/>
            <color indexed="81"/>
            <rFont val="ＭＳ Ｐゴシック"/>
            <family val="3"/>
            <charset val="128"/>
          </rPr>
          <t>障害福祉課:</t>
        </r>
        <r>
          <rPr>
            <sz val="9"/>
            <color indexed="81"/>
            <rFont val="ＭＳ Ｐゴシック"/>
            <family val="3"/>
            <charset val="128"/>
          </rPr>
          <t xml:space="preserve">
時間は30分（0.5ｈ）刻みで判定されます。</t>
        </r>
      </text>
    </comment>
    <comment ref="K9" authorId="0" shapeId="0" xr:uid="{A55AC48B-3DDC-4379-B931-FD940F538687}">
      <text>
        <r>
          <rPr>
            <b/>
            <sz val="9"/>
            <color indexed="81"/>
            <rFont val="ＭＳ Ｐゴシック"/>
            <family val="3"/>
            <charset val="128"/>
          </rPr>
          <t>障害福祉課:</t>
        </r>
        <r>
          <rPr>
            <sz val="9"/>
            <color indexed="81"/>
            <rFont val="ＭＳ Ｐゴシック"/>
            <family val="3"/>
            <charset val="128"/>
          </rPr>
          <t xml:space="preserve">
送迎が無かったときは「0」を入力してください。
（空欄のままだと計算されません）</t>
        </r>
      </text>
    </comment>
  </commentList>
</comments>
</file>

<file path=xl/sharedStrings.xml><?xml version="1.0" encoding="utf-8"?>
<sst xmlns="http://schemas.openxmlformats.org/spreadsheetml/2006/main" count="144" uniqueCount="46">
  <si>
    <t>年</t>
    <rPh sb="0" eb="1">
      <t>ネン</t>
    </rPh>
    <phoneticPr fontId="2"/>
  </si>
  <si>
    <t>月分</t>
    <rPh sb="0" eb="1">
      <t>ガツ</t>
    </rPh>
    <rPh sb="1" eb="2">
      <t>ブン</t>
    </rPh>
    <phoneticPr fontId="2"/>
  </si>
  <si>
    <t>事業所名</t>
    <rPh sb="0" eb="3">
      <t>ジギョウショ</t>
    </rPh>
    <rPh sb="3" eb="4">
      <t>メイ</t>
    </rPh>
    <phoneticPr fontId="2"/>
  </si>
  <si>
    <t>契約支給量</t>
    <rPh sb="0" eb="2">
      <t>ケイヤク</t>
    </rPh>
    <rPh sb="2" eb="4">
      <t>シキュウ</t>
    </rPh>
    <rPh sb="4" eb="5">
      <t>リョウ</t>
    </rPh>
    <phoneticPr fontId="2"/>
  </si>
  <si>
    <t>月</t>
    <rPh sb="0" eb="1">
      <t>ツキ</t>
    </rPh>
    <phoneticPr fontId="2"/>
  </si>
  <si>
    <t>円</t>
    <rPh sb="0" eb="1">
      <t>エン</t>
    </rPh>
    <phoneticPr fontId="2"/>
  </si>
  <si>
    <t>事業費単価</t>
    <rPh sb="0" eb="3">
      <t>ジギョウヒ</t>
    </rPh>
    <rPh sb="3" eb="5">
      <t>タンカ</t>
    </rPh>
    <phoneticPr fontId="2"/>
  </si>
  <si>
    <t>日付</t>
    <rPh sb="0" eb="2">
      <t>ヒヅケ</t>
    </rPh>
    <phoneticPr fontId="2"/>
  </si>
  <si>
    <t>曜日</t>
    <rPh sb="0" eb="2">
      <t>ヨウビ</t>
    </rPh>
    <phoneticPr fontId="2"/>
  </si>
  <si>
    <t>回</t>
    <rPh sb="0" eb="1">
      <t>カイ</t>
    </rPh>
    <phoneticPr fontId="2"/>
  </si>
  <si>
    <t>単価</t>
    <rPh sb="0" eb="2">
      <t>タンカ</t>
    </rPh>
    <phoneticPr fontId="2"/>
  </si>
  <si>
    <t>③</t>
    <phoneticPr fontId="2"/>
  </si>
  <si>
    <t>令和</t>
    <rPh sb="0" eb="2">
      <t>レイワ</t>
    </rPh>
    <phoneticPr fontId="2"/>
  </si>
  <si>
    <t>支給決定障害者等氏名
（児童氏名）</t>
    <rPh sb="0" eb="2">
      <t>シキュウ</t>
    </rPh>
    <rPh sb="2" eb="4">
      <t>ケッテイ</t>
    </rPh>
    <rPh sb="4" eb="7">
      <t>ショウガイシャ</t>
    </rPh>
    <rPh sb="7" eb="8">
      <t>トウ</t>
    </rPh>
    <rPh sb="8" eb="10">
      <t>シメイ</t>
    </rPh>
    <rPh sb="12" eb="14">
      <t>ジドウ</t>
    </rPh>
    <rPh sb="14" eb="16">
      <t>シメイ</t>
    </rPh>
    <phoneticPr fontId="2"/>
  </si>
  <si>
    <t>受給者証番号</t>
    <rPh sb="0" eb="4">
      <t>ジュキュウシャショウ</t>
    </rPh>
    <rPh sb="4" eb="6">
      <t>バンゴウ</t>
    </rPh>
    <phoneticPr fontId="2"/>
  </si>
  <si>
    <t>利用者負担上限
（月額）</t>
    <rPh sb="0" eb="3">
      <t>リヨウシャ</t>
    </rPh>
    <rPh sb="3" eb="5">
      <t>フタン</t>
    </rPh>
    <rPh sb="5" eb="7">
      <t>ジョウゲン</t>
    </rPh>
    <rPh sb="9" eb="11">
      <t>ゲツガク</t>
    </rPh>
    <phoneticPr fontId="2"/>
  </si>
  <si>
    <t>算定
時間</t>
    <rPh sb="0" eb="2">
      <t>サンテイ</t>
    </rPh>
    <rPh sb="3" eb="5">
      <t>ジカン</t>
    </rPh>
    <phoneticPr fontId="2"/>
  </si>
  <si>
    <t>請求事業費</t>
    <rPh sb="0" eb="2">
      <t>セイキュウ</t>
    </rPh>
    <rPh sb="2" eb="5">
      <t>ジギョウヒ</t>
    </rPh>
    <phoneticPr fontId="2"/>
  </si>
  <si>
    <t>確認印事業者</t>
    <rPh sb="0" eb="2">
      <t>カクニン</t>
    </rPh>
    <rPh sb="2" eb="3">
      <t>イン</t>
    </rPh>
    <phoneticPr fontId="2"/>
  </si>
  <si>
    <t>確認印
利用者</t>
    <rPh sb="0" eb="2">
      <t>カクニン</t>
    </rPh>
    <rPh sb="2" eb="3">
      <t>イン</t>
    </rPh>
    <rPh sb="4" eb="7">
      <t>リヨウシャ</t>
    </rPh>
    <phoneticPr fontId="2"/>
  </si>
  <si>
    <t>（ウ）×10％</t>
    <phoneticPr fontId="2"/>
  </si>
  <si>
    <t>（ウ）-（エ）</t>
    <phoneticPr fontId="2"/>
  </si>
  <si>
    <t>合　計</t>
    <rPh sb="0" eb="1">
      <t>アイ</t>
    </rPh>
    <rPh sb="2" eb="3">
      <t>ケイ</t>
    </rPh>
    <phoneticPr fontId="2"/>
  </si>
  <si>
    <t>日中一時支援事業請求明細書兼サービス提供実績記録票</t>
    <rPh sb="0" eb="2">
      <t>ニッチュウ</t>
    </rPh>
    <rPh sb="2" eb="4">
      <t>イチジ</t>
    </rPh>
    <rPh sb="4" eb="6">
      <t>シエン</t>
    </rPh>
    <rPh sb="6" eb="8">
      <t>ジギョウ</t>
    </rPh>
    <rPh sb="8" eb="10">
      <t>セイキュウ</t>
    </rPh>
    <rPh sb="10" eb="13">
      <t>メイサイショ</t>
    </rPh>
    <rPh sb="13" eb="14">
      <t>ケン</t>
    </rPh>
    <rPh sb="18" eb="20">
      <t>テイキョウ</t>
    </rPh>
    <rPh sb="20" eb="22">
      <t>ジッセキ</t>
    </rPh>
    <rPh sb="22" eb="24">
      <t>キロク</t>
    </rPh>
    <rPh sb="24" eb="25">
      <t>ヒョウ</t>
    </rPh>
    <phoneticPr fontId="2"/>
  </si>
  <si>
    <t>送迎サービス
１人１回あたり</t>
    <rPh sb="0" eb="2">
      <t>ソウゲイ</t>
    </rPh>
    <rPh sb="8" eb="9">
      <t>ニン</t>
    </rPh>
    <rPh sb="10" eb="11">
      <t>カイ</t>
    </rPh>
    <phoneticPr fontId="2"/>
  </si>
  <si>
    <t>４時間以上
８時間未満</t>
    <phoneticPr fontId="2"/>
  </si>
  <si>
    <t>４時間未満</t>
    <phoneticPr fontId="2"/>
  </si>
  <si>
    <t>８時間以上</t>
    <rPh sb="1" eb="5">
      <t>ジカンイジョウ</t>
    </rPh>
    <phoneticPr fontId="2"/>
  </si>
  <si>
    <t>①</t>
    <phoneticPr fontId="2"/>
  </si>
  <si>
    <t>②</t>
    <phoneticPr fontId="2"/>
  </si>
  <si>
    <t>③</t>
    <phoneticPr fontId="2"/>
  </si>
  <si>
    <t>開始時間</t>
    <rPh sb="0" eb="2">
      <t>カイシ</t>
    </rPh>
    <rPh sb="2" eb="4">
      <t>ジカン</t>
    </rPh>
    <phoneticPr fontId="2"/>
  </si>
  <si>
    <t>終了時間</t>
    <rPh sb="0" eb="2">
      <t>シュウリョウ</t>
    </rPh>
    <rPh sb="2" eb="4">
      <t>ジカン</t>
    </rPh>
    <phoneticPr fontId="2"/>
  </si>
  <si>
    <t>回数</t>
    <rPh sb="0" eb="2">
      <t>カイスウ</t>
    </rPh>
    <phoneticPr fontId="2"/>
  </si>
  <si>
    <t>単価
種別</t>
    <rPh sb="0" eb="2">
      <t>タンカ</t>
    </rPh>
    <rPh sb="3" eb="5">
      <t>シュベツ</t>
    </rPh>
    <phoneticPr fontId="2"/>
  </si>
  <si>
    <r>
      <rPr>
        <sz val="9"/>
        <color theme="0"/>
        <rFont val="Meiryo UI"/>
        <family val="3"/>
        <charset val="128"/>
      </rPr>
      <t>.</t>
    </r>
    <r>
      <rPr>
        <sz val="9"/>
        <rFont val="Meiryo UI"/>
        <family val="3"/>
        <charset val="128"/>
      </rPr>
      <t>1～3</t>
    </r>
    <r>
      <rPr>
        <sz val="9"/>
        <color theme="0"/>
        <rFont val="Meiryo UI"/>
        <family val="3"/>
        <charset val="128"/>
      </rPr>
      <t>.</t>
    </r>
    <phoneticPr fontId="2"/>
  </si>
  <si>
    <t>（ア）</t>
    <phoneticPr fontId="2"/>
  </si>
  <si>
    <t>（ア）+（イ）</t>
    <phoneticPr fontId="2"/>
  </si>
  <si>
    <r>
      <t xml:space="preserve">送迎
</t>
    </r>
    <r>
      <rPr>
        <sz val="9"/>
        <rFont val="Meiryo UI"/>
        <family val="3"/>
        <charset val="128"/>
      </rPr>
      <t>（イ）</t>
    </r>
    <rPh sb="0" eb="2">
      <t>ソウゲイ</t>
    </rPh>
    <phoneticPr fontId="2"/>
  </si>
  <si>
    <r>
      <t xml:space="preserve">事業費
</t>
    </r>
    <r>
      <rPr>
        <sz val="9"/>
        <rFont val="Meiryo UI"/>
        <family val="3"/>
        <charset val="128"/>
      </rPr>
      <t>（ウ）</t>
    </r>
    <rPh sb="0" eb="3">
      <t>ジギョウヒ</t>
    </rPh>
    <phoneticPr fontId="2"/>
  </si>
  <si>
    <r>
      <t xml:space="preserve">利用者負担
</t>
    </r>
    <r>
      <rPr>
        <sz val="9"/>
        <rFont val="Meiryo UI"/>
        <family val="3"/>
        <charset val="128"/>
      </rPr>
      <t>（エ）</t>
    </r>
    <rPh sb="0" eb="3">
      <t>リヨウシャ</t>
    </rPh>
    <rPh sb="3" eb="5">
      <t>フタン</t>
    </rPh>
    <phoneticPr fontId="2"/>
  </si>
  <si>
    <t>様式第２号（第６条関係）</t>
    <rPh sb="0" eb="2">
      <t>ヨウシキ</t>
    </rPh>
    <rPh sb="2" eb="3">
      <t>ダイ</t>
    </rPh>
    <rPh sb="4" eb="5">
      <t>ゴウ</t>
    </rPh>
    <rPh sb="6" eb="7">
      <t>ダイ</t>
    </rPh>
    <rPh sb="8" eb="9">
      <t>ジョウ</t>
    </rPh>
    <rPh sb="9" eb="11">
      <t>カンケイ</t>
    </rPh>
    <phoneticPr fontId="2"/>
  </si>
  <si>
    <t>日中一時支援事業所　〇〇</t>
    <rPh sb="0" eb="4">
      <t>ニッチュウイチジ</t>
    </rPh>
    <rPh sb="4" eb="6">
      <t>シエン</t>
    </rPh>
    <rPh sb="6" eb="9">
      <t>ジギョウショ</t>
    </rPh>
    <phoneticPr fontId="2"/>
  </si>
  <si>
    <t>大東　一郎</t>
    <rPh sb="0" eb="2">
      <t>ダイトウ</t>
    </rPh>
    <rPh sb="3" eb="5">
      <t>イチロウ</t>
    </rPh>
    <phoneticPr fontId="2"/>
  </si>
  <si>
    <r>
      <rPr>
        <sz val="9"/>
        <color indexed="9"/>
        <rFont val="Meiryo UI"/>
        <family val="3"/>
        <charset val="128"/>
      </rPr>
      <t>.</t>
    </r>
    <r>
      <rPr>
        <sz val="9"/>
        <rFont val="Meiryo UI"/>
        <family val="3"/>
        <charset val="128"/>
      </rPr>
      <t>1～3</t>
    </r>
    <r>
      <rPr>
        <sz val="9"/>
        <color indexed="9"/>
        <rFont val="Meiryo UI"/>
        <family val="3"/>
        <charset val="128"/>
      </rPr>
      <t>.</t>
    </r>
    <phoneticPr fontId="2"/>
  </si>
  <si>
    <t>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</si>
</sst>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Red]\(0\)"/>
    <numFmt numFmtId="178" formatCode="0.0_);[Red]\(0.0\)"/>
    <numFmt numFmtId="179" formatCode="0.00_);[Red]\(0.0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name val="Meiryo UI"/>
      <family val="3"/>
      <charset val="128"/>
    </font>
    <font>
      <sz val="9"/>
      <name val="Meiryo UI"/>
      <family val="3"/>
      <charset val="128"/>
    </font>
    <font>
      <sz val="10"/>
      <name val="Meiryo UI"/>
      <family val="3"/>
      <charset val="128"/>
    </font>
    <font>
      <sz val="10.5"/>
      <name val="Meiryo UI"/>
      <family val="3"/>
      <charset val="128"/>
    </font>
    <font>
      <sz val="8"/>
      <name val="Meiryo UI"/>
      <family val="3"/>
      <charset val="128"/>
    </font>
    <font>
      <sz val="9"/>
      <color theme="0"/>
      <name val="Meiryo UI"/>
      <family val="3"/>
      <charset val="128"/>
    </font>
    <font>
      <sz val="11"/>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1"/>
      <color rgb="FFFF0000"/>
      <name val="Meiryo UI"/>
      <family val="3"/>
      <charset val="128"/>
    </font>
    <font>
      <sz val="11"/>
      <name val="HGS創英角ﾎﾟｯﾌﾟ体"/>
      <family val="3"/>
      <charset val="128"/>
    </font>
    <font>
      <sz val="9"/>
      <color indexed="9"/>
      <name val="Meiryo UI"/>
      <family val="3"/>
      <charset val="128"/>
    </font>
    <font>
      <sz val="10"/>
      <name val="HGS創英角ﾎﾟｯﾌﾟ体"/>
      <family val="3"/>
      <charset val="128"/>
    </font>
  </fonts>
  <fills count="3">
    <fill>
      <patternFill patternType="none"/>
    </fill>
    <fill>
      <patternFill patternType="gray125"/>
    </fill>
    <fill>
      <patternFill patternType="solid">
        <fgColor theme="9" tint="0.59999389629810485"/>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cellStyleXfs>
  <cellXfs count="224">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5" fillId="0" borderId="13" xfId="0" applyFont="1" applyBorder="1" applyAlignment="1">
      <alignment horizontal="center" vertical="center" wrapText="1"/>
    </xf>
    <xf numFmtId="0" fontId="5" fillId="0" borderId="13" xfId="0" applyFont="1" applyBorder="1" applyAlignment="1">
      <alignment horizontal="center" vertical="center"/>
    </xf>
    <xf numFmtId="0" fontId="5" fillId="0" borderId="0" xfId="0" applyFont="1" applyAlignment="1">
      <alignment horizontal="center" vertical="center"/>
    </xf>
    <xf numFmtId="0" fontId="4" fillId="0" borderId="14" xfId="0" applyFont="1" applyBorder="1" applyAlignment="1">
      <alignment horizontal="center" vertical="center" shrinkToFit="1"/>
    </xf>
    <xf numFmtId="0" fontId="4" fillId="0" borderId="14" xfId="0" quotePrefix="1" applyFont="1" applyBorder="1" applyAlignment="1">
      <alignment horizontal="center" vertical="center" shrinkToFit="1"/>
    </xf>
    <xf numFmtId="0" fontId="4" fillId="0" borderId="0" xfId="0" applyFont="1" applyAlignment="1">
      <alignment horizontal="center" vertical="center"/>
    </xf>
    <xf numFmtId="0" fontId="5" fillId="0" borderId="0" xfId="0" applyFont="1" applyAlignment="1">
      <alignment vertical="center" shrinkToFit="1"/>
    </xf>
    <xf numFmtId="20" fontId="5" fillId="0" borderId="0" xfId="0" applyNumberFormat="1" applyFont="1" applyAlignment="1">
      <alignment vertical="center" shrinkToFit="1"/>
    </xf>
    <xf numFmtId="0" fontId="5" fillId="0" borderId="0" xfId="0" applyFont="1">
      <alignment vertical="center"/>
    </xf>
    <xf numFmtId="0" fontId="5" fillId="0" borderId="0" xfId="0" applyNumberFormat="1" applyFont="1" applyAlignment="1">
      <alignment vertical="center" shrinkToFit="1"/>
    </xf>
    <xf numFmtId="0" fontId="5" fillId="0" borderId="2" xfId="0" applyFont="1" applyBorder="1" applyAlignment="1">
      <alignment vertical="center"/>
    </xf>
    <xf numFmtId="0" fontId="3" fillId="0" borderId="0" xfId="0" applyFont="1" applyAlignment="1">
      <alignment horizontal="center" vertical="center"/>
    </xf>
    <xf numFmtId="0" fontId="6" fillId="0" borderId="23" xfId="0" applyFont="1" applyBorder="1" applyAlignment="1">
      <alignment vertical="center"/>
    </xf>
    <xf numFmtId="0" fontId="5" fillId="0" borderId="16" xfId="0" applyFont="1" applyBorder="1" applyAlignment="1">
      <alignment horizontal="right" vertical="center" wrapText="1"/>
    </xf>
    <xf numFmtId="0" fontId="5" fillId="0" borderId="19" xfId="0" applyFont="1" applyBorder="1" applyAlignment="1">
      <alignment horizontal="right" vertical="center" wrapText="1"/>
    </xf>
    <xf numFmtId="0" fontId="3" fillId="0" borderId="19" xfId="0" applyFont="1" applyBorder="1" applyAlignment="1">
      <alignment horizontal="right" vertical="center" wrapText="1"/>
    </xf>
    <xf numFmtId="177" fontId="5" fillId="0" borderId="0" xfId="0" applyNumberFormat="1" applyFont="1" applyAlignment="1">
      <alignment vertical="center" shrinkToFit="1"/>
    </xf>
    <xf numFmtId="178" fontId="5" fillId="0" borderId="0" xfId="0" applyNumberFormat="1" applyFont="1" applyAlignment="1">
      <alignment vertical="center" shrinkToFit="1"/>
    </xf>
    <xf numFmtId="179" fontId="5" fillId="0" borderId="0" xfId="0" applyNumberFormat="1" applyFont="1">
      <alignment vertical="center"/>
    </xf>
    <xf numFmtId="179" fontId="5" fillId="0" borderId="0" xfId="0" applyNumberFormat="1" applyFont="1" applyAlignment="1">
      <alignment vertical="center" shrinkToFit="1"/>
    </xf>
    <xf numFmtId="0" fontId="4" fillId="0" borderId="27" xfId="0" applyFont="1" applyBorder="1" applyAlignment="1">
      <alignment horizontal="center" vertical="center" shrinkToFit="1"/>
    </xf>
    <xf numFmtId="0" fontId="4" fillId="0" borderId="7" xfId="0" applyFont="1" applyBorder="1" applyAlignment="1">
      <alignment horizontal="center" vertical="center" shrinkToFit="1"/>
    </xf>
    <xf numFmtId="0" fontId="5" fillId="0" borderId="6" xfId="0" applyFont="1" applyFill="1" applyBorder="1" applyAlignment="1" applyProtection="1">
      <alignment horizontal="center" vertical="center" shrinkToFit="1"/>
    </xf>
    <xf numFmtId="38" fontId="5" fillId="0" borderId="6" xfId="2" applyFont="1" applyFill="1" applyBorder="1" applyAlignment="1" applyProtection="1">
      <alignment horizontal="center" vertical="center" shrinkToFit="1"/>
    </xf>
    <xf numFmtId="38" fontId="5" fillId="0" borderId="10" xfId="2" applyFont="1" applyFill="1" applyBorder="1" applyAlignment="1" applyProtection="1">
      <alignment vertical="center" shrinkToFit="1"/>
    </xf>
    <xf numFmtId="0" fontId="5" fillId="0" borderId="6" xfId="0" applyFont="1" applyBorder="1" applyAlignment="1" applyProtection="1">
      <alignment horizontal="center" vertical="center" shrinkToFit="1"/>
    </xf>
    <xf numFmtId="0" fontId="5" fillId="0" borderId="6" xfId="0" applyFont="1" applyBorder="1" applyAlignment="1" applyProtection="1">
      <alignment vertical="center" shrinkToFit="1"/>
    </xf>
    <xf numFmtId="38" fontId="5" fillId="2" borderId="26" xfId="2" applyFont="1" applyFill="1" applyBorder="1" applyAlignment="1" applyProtection="1">
      <alignment horizontal="center" vertical="center" shrinkToFit="1"/>
      <protection locked="0"/>
    </xf>
    <xf numFmtId="0" fontId="3" fillId="2" borderId="0" xfId="0" applyFont="1" applyFill="1" applyProtection="1">
      <alignment vertical="center"/>
      <protection locked="0"/>
    </xf>
    <xf numFmtId="0" fontId="3" fillId="2" borderId="5" xfId="0" applyFont="1" applyFill="1" applyBorder="1" applyAlignment="1" applyProtection="1">
      <alignment horizontal="center" vertical="center"/>
      <protection locked="0"/>
    </xf>
    <xf numFmtId="176" fontId="5" fillId="0" borderId="6" xfId="0" applyNumberFormat="1" applyFont="1" applyFill="1" applyBorder="1" applyAlignment="1" applyProtection="1">
      <alignment horizontal="center" vertical="center" shrinkToFit="1"/>
    </xf>
    <xf numFmtId="176" fontId="5" fillId="0" borderId="11" xfId="0" applyNumberFormat="1" applyFont="1" applyFill="1" applyBorder="1" applyAlignment="1" applyProtection="1">
      <alignment horizontal="center" vertical="center" shrinkToFit="1"/>
    </xf>
    <xf numFmtId="38" fontId="5" fillId="0" borderId="0" xfId="1" applyFont="1" applyAlignment="1">
      <alignment vertical="center" shrinkToFit="1"/>
    </xf>
    <xf numFmtId="0" fontId="12" fillId="0" borderId="0" xfId="0" applyFont="1" applyAlignment="1"/>
    <xf numFmtId="0" fontId="5" fillId="0" borderId="11" xfId="0" applyFont="1" applyFill="1" applyBorder="1" applyAlignment="1" applyProtection="1">
      <alignment horizontal="center" vertical="center" shrinkToFit="1"/>
    </xf>
    <xf numFmtId="38" fontId="5" fillId="0" borderId="11" xfId="2" applyFont="1" applyFill="1" applyBorder="1" applyAlignment="1" applyProtection="1">
      <alignment horizontal="center" vertical="center" shrinkToFit="1"/>
    </xf>
    <xf numFmtId="38" fontId="5" fillId="2" borderId="28" xfId="2" applyFont="1" applyFill="1" applyBorder="1" applyAlignment="1" applyProtection="1">
      <alignment horizontal="center" vertical="center" shrinkToFit="1"/>
      <protection locked="0"/>
    </xf>
    <xf numFmtId="38" fontId="5" fillId="0" borderId="3" xfId="2" applyFont="1" applyFill="1" applyBorder="1" applyAlignment="1" applyProtection="1">
      <alignment vertical="center" shrinkToFit="1"/>
    </xf>
    <xf numFmtId="0" fontId="5" fillId="0" borderId="32" xfId="0" applyFont="1" applyBorder="1" applyAlignment="1">
      <alignment vertical="center"/>
    </xf>
    <xf numFmtId="0" fontId="5" fillId="0" borderId="31" xfId="0" applyFont="1" applyBorder="1" applyAlignment="1">
      <alignment vertical="center"/>
    </xf>
    <xf numFmtId="38" fontId="5" fillId="0" borderId="33" xfId="2" applyFont="1" applyFill="1" applyBorder="1" applyAlignment="1" applyProtection="1">
      <alignment horizontal="center" vertical="center" shrinkToFit="1"/>
    </xf>
    <xf numFmtId="38" fontId="5" fillId="0" borderId="30" xfId="0" applyNumberFormat="1" applyFont="1" applyFill="1" applyBorder="1" applyAlignment="1">
      <alignment vertical="center" shrinkToFit="1"/>
    </xf>
    <xf numFmtId="38" fontId="5" fillId="0" borderId="6" xfId="2" applyFont="1" applyFill="1" applyBorder="1" applyAlignment="1" applyProtection="1">
      <alignment horizontal="center" vertical="center" shrinkToFit="1"/>
    </xf>
    <xf numFmtId="38" fontId="5" fillId="0" borderId="11" xfId="2" applyFont="1" applyFill="1" applyBorder="1" applyAlignment="1" applyProtection="1">
      <alignment horizontal="center" vertical="center" shrinkToFit="1"/>
    </xf>
    <xf numFmtId="0" fontId="5" fillId="0" borderId="6" xfId="0" applyFont="1" applyBorder="1" applyAlignment="1" applyProtection="1">
      <alignment horizontal="center" vertical="center" shrinkToFit="1"/>
    </xf>
    <xf numFmtId="38" fontId="5" fillId="0" borderId="6" xfId="2" applyFont="1" applyFill="1" applyBorder="1" applyAlignment="1" applyProtection="1">
      <alignment horizontal="center" vertical="center" shrinkToFit="1"/>
    </xf>
    <xf numFmtId="38" fontId="5" fillId="0" borderId="11" xfId="2" applyFont="1" applyFill="1" applyBorder="1" applyAlignment="1" applyProtection="1">
      <alignment horizontal="center" vertical="center" shrinkToFit="1"/>
    </xf>
    <xf numFmtId="0" fontId="3" fillId="0" borderId="0" xfId="0" applyFont="1" applyFill="1">
      <alignment vertical="center"/>
    </xf>
    <xf numFmtId="0" fontId="3" fillId="0" borderId="0" xfId="0" applyFont="1" applyFill="1" applyAlignment="1">
      <alignment vertical="center"/>
    </xf>
    <xf numFmtId="0" fontId="3" fillId="0" borderId="0" xfId="0" applyFont="1" applyFill="1" applyAlignment="1">
      <alignment horizontal="right" vertical="center"/>
    </xf>
    <xf numFmtId="0" fontId="3" fillId="0" borderId="0" xfId="0" applyFont="1" applyFill="1" applyProtection="1">
      <alignment vertical="center"/>
      <protection locked="0"/>
    </xf>
    <xf numFmtId="0" fontId="3" fillId="0" borderId="4" xfId="0" applyFont="1" applyFill="1" applyBorder="1" applyAlignment="1">
      <alignment horizontal="center" vertical="center"/>
    </xf>
    <xf numFmtId="0" fontId="3" fillId="0" borderId="5" xfId="0" applyFont="1" applyFill="1" applyBorder="1" applyAlignment="1" applyProtection="1">
      <alignment horizontal="center" vertical="center"/>
      <protection locked="0"/>
    </xf>
    <xf numFmtId="0" fontId="3" fillId="0" borderId="7" xfId="0" applyFont="1" applyFill="1" applyBorder="1" applyAlignment="1">
      <alignment horizontal="center" vertical="center"/>
    </xf>
    <xf numFmtId="0" fontId="12" fillId="0" borderId="0" xfId="0" applyFont="1" applyFill="1" applyAlignment="1"/>
    <xf numFmtId="0" fontId="3" fillId="0" borderId="19" xfId="0" applyFont="1" applyFill="1" applyBorder="1" applyAlignment="1">
      <alignment horizontal="right" vertical="center" wrapText="1"/>
    </xf>
    <xf numFmtId="0" fontId="5" fillId="0" borderId="16" xfId="0" applyFont="1" applyFill="1" applyBorder="1" applyAlignment="1">
      <alignment horizontal="right" vertical="center" wrapText="1"/>
    </xf>
    <xf numFmtId="0" fontId="5" fillId="0" borderId="19" xfId="0" applyFont="1" applyFill="1" applyBorder="1" applyAlignment="1">
      <alignment horizontal="right" vertical="center" wrapText="1"/>
    </xf>
    <xf numFmtId="0" fontId="6" fillId="0" borderId="23" xfId="0" applyFont="1" applyFill="1" applyBorder="1" applyAlignment="1">
      <alignment vertical="center"/>
    </xf>
    <xf numFmtId="0" fontId="5" fillId="0" borderId="13"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0" xfId="0" applyFont="1" applyFill="1" applyAlignment="1">
      <alignment horizontal="center" vertical="center"/>
    </xf>
    <xf numFmtId="0" fontId="4" fillId="0" borderId="14" xfId="0" quotePrefix="1"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27"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0" xfId="0" applyFont="1" applyFill="1" applyAlignment="1">
      <alignment horizontal="center" vertical="center"/>
    </xf>
    <xf numFmtId="38" fontId="5" fillId="0" borderId="26" xfId="2" applyFont="1" applyFill="1" applyBorder="1" applyAlignment="1" applyProtection="1">
      <alignment horizontal="center" vertical="center" shrinkToFit="1"/>
      <protection locked="0"/>
    </xf>
    <xf numFmtId="0" fontId="5" fillId="0" borderId="6" xfId="0" applyFont="1" applyFill="1" applyBorder="1" applyAlignment="1" applyProtection="1">
      <alignment vertical="center" shrinkToFit="1"/>
    </xf>
    <xf numFmtId="0" fontId="5" fillId="0" borderId="0" xfId="0" applyFont="1" applyFill="1" applyAlignment="1">
      <alignment vertical="center" shrinkToFit="1"/>
    </xf>
    <xf numFmtId="20" fontId="5" fillId="0" borderId="0" xfId="0" applyNumberFormat="1" applyFont="1" applyFill="1" applyAlignment="1">
      <alignment vertical="center" shrinkToFit="1"/>
    </xf>
    <xf numFmtId="178" fontId="5" fillId="0" borderId="0" xfId="0" applyNumberFormat="1" applyFont="1" applyFill="1" applyAlignment="1">
      <alignment vertical="center" shrinkToFit="1"/>
    </xf>
    <xf numFmtId="179" fontId="5" fillId="0" borderId="0" xfId="0" applyNumberFormat="1" applyFont="1" applyFill="1" applyAlignment="1">
      <alignment vertical="center" shrinkToFit="1"/>
    </xf>
    <xf numFmtId="0" fontId="5" fillId="0" borderId="0" xfId="0" applyFont="1" applyFill="1">
      <alignment vertical="center"/>
    </xf>
    <xf numFmtId="0" fontId="5" fillId="0" borderId="0" xfId="0" applyNumberFormat="1" applyFont="1" applyFill="1" applyAlignment="1">
      <alignment vertical="center" shrinkToFit="1"/>
    </xf>
    <xf numFmtId="38" fontId="5" fillId="0" borderId="0" xfId="1" applyFont="1" applyFill="1" applyAlignment="1">
      <alignment vertical="center" shrinkToFit="1"/>
    </xf>
    <xf numFmtId="177" fontId="5" fillId="0" borderId="0" xfId="0" applyNumberFormat="1" applyFont="1" applyFill="1" applyAlignment="1">
      <alignment vertical="center" shrinkToFit="1"/>
    </xf>
    <xf numFmtId="179" fontId="5" fillId="0" borderId="0" xfId="0" applyNumberFormat="1" applyFont="1" applyFill="1">
      <alignment vertical="center"/>
    </xf>
    <xf numFmtId="38" fontId="5" fillId="0" borderId="28" xfId="2" applyFont="1" applyFill="1" applyBorder="1" applyAlignment="1" applyProtection="1">
      <alignment horizontal="center" vertical="center" shrinkToFit="1"/>
      <protection locked="0"/>
    </xf>
    <xf numFmtId="0" fontId="5" fillId="0" borderId="2" xfId="0" applyFont="1" applyFill="1" applyBorder="1" applyAlignment="1">
      <alignment vertical="center"/>
    </xf>
    <xf numFmtId="0" fontId="5" fillId="0" borderId="32" xfId="0" applyFont="1" applyFill="1" applyBorder="1" applyAlignment="1">
      <alignment vertical="center"/>
    </xf>
    <xf numFmtId="0" fontId="5" fillId="0" borderId="31" xfId="0" applyFont="1" applyFill="1" applyBorder="1" applyAlignment="1">
      <alignment vertical="center"/>
    </xf>
    <xf numFmtId="0" fontId="3" fillId="0" borderId="0" xfId="0" applyFont="1" applyFill="1" applyAlignment="1">
      <alignment horizontal="center" vertical="center"/>
    </xf>
    <xf numFmtId="20" fontId="5" fillId="2" borderId="8" xfId="0" applyNumberFormat="1" applyFont="1" applyFill="1" applyBorder="1" applyAlignment="1" applyProtection="1">
      <alignment horizontal="center" vertical="center" shrinkToFit="1"/>
      <protection locked="0"/>
    </xf>
    <xf numFmtId="0" fontId="5" fillId="2" borderId="9" xfId="0" applyFont="1" applyFill="1" applyBorder="1" applyAlignment="1" applyProtection="1">
      <alignment horizontal="center" vertical="center" shrinkToFit="1"/>
      <protection locked="0"/>
    </xf>
    <xf numFmtId="38" fontId="5" fillId="0" borderId="8" xfId="1" applyFont="1" applyFill="1" applyBorder="1" applyAlignment="1" applyProtection="1">
      <alignment horizontal="center" vertical="center" shrinkToFit="1"/>
    </xf>
    <xf numFmtId="38" fontId="5" fillId="0" borderId="10" xfId="1" applyFont="1" applyFill="1" applyBorder="1" applyAlignment="1" applyProtection="1">
      <alignment horizontal="center" vertical="center" shrinkToFit="1"/>
    </xf>
    <xf numFmtId="38" fontId="5" fillId="0" borderId="6" xfId="2" applyFont="1" applyFill="1" applyBorder="1" applyAlignment="1" applyProtection="1">
      <alignment horizontal="center" vertical="center" shrinkToFit="1"/>
    </xf>
    <xf numFmtId="38" fontId="5" fillId="0" borderId="10" xfId="2" applyFont="1" applyFill="1" applyBorder="1" applyAlignment="1" applyProtection="1">
      <alignment horizontal="center" vertical="center" shrinkToFit="1"/>
    </xf>
    <xf numFmtId="38" fontId="5" fillId="0" borderId="1" xfId="1" applyFont="1" applyFill="1" applyBorder="1" applyAlignment="1" applyProtection="1">
      <alignment horizontal="center" vertical="center" shrinkToFit="1"/>
    </xf>
    <xf numFmtId="38" fontId="5" fillId="0" borderId="3" xfId="1" applyFont="1" applyFill="1" applyBorder="1" applyAlignment="1" applyProtection="1">
      <alignment horizontal="center" vertical="center" shrinkToFit="1"/>
    </xf>
    <xf numFmtId="38" fontId="5" fillId="0" borderId="11" xfId="2" applyFont="1" applyFill="1" applyBorder="1" applyAlignment="1" applyProtection="1">
      <alignment horizontal="center" vertical="center" shrinkToFit="1"/>
    </xf>
    <xf numFmtId="38" fontId="5" fillId="0" borderId="3" xfId="2" applyFont="1" applyFill="1" applyBorder="1" applyAlignment="1" applyProtection="1">
      <alignment horizontal="center" vertical="center" shrinkToFit="1"/>
    </xf>
    <xf numFmtId="20" fontId="5" fillId="2" borderId="1" xfId="0" applyNumberFormat="1"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38" fontId="6" fillId="0" borderId="21" xfId="1" applyFont="1" applyBorder="1" applyAlignment="1">
      <alignment horizontal="right" vertical="center"/>
    </xf>
    <xf numFmtId="38" fontId="6" fillId="0" borderId="22" xfId="1" applyFont="1" applyBorder="1" applyAlignment="1">
      <alignment horizontal="right"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38" fontId="5" fillId="0" borderId="32" xfId="2" applyFont="1" applyFill="1" applyBorder="1" applyAlignment="1">
      <alignment horizontal="center" vertical="center" shrinkToFit="1"/>
    </xf>
    <xf numFmtId="38" fontId="5" fillId="0" borderId="31" xfId="2" applyFont="1" applyFill="1" applyBorder="1" applyAlignment="1">
      <alignment horizontal="center" vertical="center" shrinkToFit="1"/>
    </xf>
    <xf numFmtId="38" fontId="5" fillId="0" borderId="34" xfId="2" applyFont="1" applyFill="1" applyBorder="1" applyAlignment="1">
      <alignment horizontal="center" vertical="center" shrinkToFit="1"/>
    </xf>
    <xf numFmtId="38" fontId="5" fillId="0" borderId="35" xfId="2" applyFont="1" applyFill="1" applyBorder="1" applyAlignment="1">
      <alignment horizontal="center" vertical="center" shrinkToFit="1"/>
    </xf>
    <xf numFmtId="0" fontId="3" fillId="0" borderId="25" xfId="0" applyFont="1" applyBorder="1" applyAlignment="1">
      <alignment horizontal="right" vertical="center"/>
    </xf>
    <xf numFmtId="0" fontId="3" fillId="0" borderId="22" xfId="0" applyFont="1" applyBorder="1" applyAlignment="1">
      <alignment horizontal="right" vertical="center"/>
    </xf>
    <xf numFmtId="0" fontId="3" fillId="0" borderId="0" xfId="0" applyFont="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3" xfId="0" applyFont="1" applyBorder="1" applyAlignment="1">
      <alignment horizontal="center" vertical="center" wrapText="1"/>
    </xf>
    <xf numFmtId="0" fontId="5" fillId="0" borderId="13" xfId="0" applyFont="1" applyBorder="1" applyAlignment="1">
      <alignment horizontal="center" vertical="center"/>
    </xf>
    <xf numFmtId="0" fontId="7" fillId="0" borderId="6" xfId="0" applyFont="1" applyBorder="1" applyAlignment="1">
      <alignment horizontal="center" vertical="center" textRotation="255" wrapText="1"/>
    </xf>
    <xf numFmtId="0" fontId="7" fillId="0" borderId="6" xfId="0" applyFont="1" applyBorder="1" applyAlignment="1">
      <alignment horizontal="center" vertical="center" textRotation="255"/>
    </xf>
    <xf numFmtId="0" fontId="4" fillId="0" borderId="14"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3" xfId="0" applyFont="1" applyBorder="1" applyAlignment="1">
      <alignment horizontal="center" vertical="center" shrinkToFi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5" fillId="0" borderId="16" xfId="0" applyFont="1" applyBorder="1" applyAlignment="1">
      <alignment horizontal="left" vertical="center" wrapText="1"/>
    </xf>
    <xf numFmtId="0" fontId="5" fillId="0" borderId="20" xfId="0" applyFont="1" applyBorder="1" applyAlignment="1">
      <alignment horizontal="left" vertical="center" wrapText="1"/>
    </xf>
    <xf numFmtId="0" fontId="5" fillId="0" borderId="17" xfId="0" applyFont="1" applyBorder="1" applyAlignment="1">
      <alignment horizontal="left" vertical="center" wrapText="1"/>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7" fillId="0" borderId="25" xfId="0" applyFont="1" applyBorder="1" applyAlignment="1">
      <alignment horizontal="left" vertical="center" wrapText="1"/>
    </xf>
    <xf numFmtId="0" fontId="7" fillId="0" borderId="24" xfId="0" applyFont="1" applyBorder="1" applyAlignment="1">
      <alignment horizontal="left" vertical="center" wrapTex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7" xfId="0" applyFont="1" applyBorder="1" applyAlignment="1">
      <alignment horizontal="center" vertical="center" shrinkToFit="1"/>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38" fontId="3" fillId="2" borderId="4" xfId="1" applyFont="1" applyFill="1" applyBorder="1" applyAlignment="1" applyProtection="1">
      <alignment horizontal="center" vertical="center"/>
      <protection locked="0"/>
    </xf>
    <xf numFmtId="38" fontId="3" fillId="2" borderId="5" xfId="1" applyFont="1" applyFill="1" applyBorder="1" applyAlignment="1" applyProtection="1">
      <alignment horizontal="center" vertical="center"/>
      <protection locked="0"/>
    </xf>
    <xf numFmtId="0" fontId="5" fillId="0" borderId="15" xfId="0" applyFont="1" applyBorder="1" applyAlignment="1">
      <alignment horizontal="center" vertical="center" wrapText="1"/>
    </xf>
    <xf numFmtId="38" fontId="5" fillId="0" borderId="8" xfId="2" applyFont="1" applyFill="1" applyBorder="1" applyAlignment="1" applyProtection="1">
      <alignment horizontal="center" vertical="center" shrinkToFit="1"/>
    </xf>
    <xf numFmtId="20" fontId="5" fillId="0" borderId="8" xfId="0" applyNumberFormat="1" applyFont="1" applyFill="1" applyBorder="1" applyAlignment="1" applyProtection="1">
      <alignment horizontal="center" vertical="center" shrinkToFit="1"/>
      <protection locked="0"/>
    </xf>
    <xf numFmtId="0" fontId="5" fillId="0" borderId="9" xfId="0" applyFont="1" applyFill="1" applyBorder="1" applyAlignment="1" applyProtection="1">
      <alignment horizontal="center" vertical="center" shrinkToFit="1"/>
      <protection locked="0"/>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20" fontId="5" fillId="0" borderId="1" xfId="0" applyNumberFormat="1" applyFont="1" applyFill="1" applyBorder="1" applyAlignment="1" applyProtection="1">
      <alignment horizontal="center" vertical="center" shrinkToFit="1"/>
      <protection locked="0"/>
    </xf>
    <xf numFmtId="0" fontId="5" fillId="0" borderId="2" xfId="0" applyFont="1" applyFill="1" applyBorder="1" applyAlignment="1" applyProtection="1">
      <alignment horizontal="center" vertical="center" shrinkToFit="1"/>
      <protection locked="0"/>
    </xf>
    <xf numFmtId="0" fontId="5" fillId="0" borderId="13"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3" xfId="0" applyFont="1" applyFill="1" applyBorder="1" applyAlignment="1">
      <alignment horizontal="center" vertical="center" shrinkToFit="1"/>
    </xf>
    <xf numFmtId="0" fontId="7" fillId="0" borderId="6" xfId="0" applyFont="1" applyFill="1" applyBorder="1" applyAlignment="1">
      <alignment horizontal="center" vertical="center" textRotation="255" wrapText="1"/>
    </xf>
    <xf numFmtId="0" fontId="7" fillId="0" borderId="6" xfId="0" applyFont="1" applyFill="1" applyBorder="1" applyAlignment="1">
      <alignment horizontal="center" vertical="center" textRotation="255"/>
    </xf>
    <xf numFmtId="0" fontId="7" fillId="0" borderId="25"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4" fillId="0" borderId="14" xfId="0" applyFont="1" applyFill="1" applyBorder="1" applyAlignment="1">
      <alignment horizontal="center" vertical="center" shrinkToFit="1"/>
    </xf>
    <xf numFmtId="38" fontId="6" fillId="0" borderId="21" xfId="1" applyFont="1" applyFill="1" applyBorder="1" applyAlignment="1">
      <alignment horizontal="right" vertical="center"/>
    </xf>
    <xf numFmtId="38" fontId="6" fillId="0" borderId="22" xfId="1" applyFont="1" applyFill="1" applyBorder="1" applyAlignment="1">
      <alignment horizontal="right" vertical="center"/>
    </xf>
    <xf numFmtId="0" fontId="3" fillId="0" borderId="25" xfId="0" applyFont="1" applyFill="1" applyBorder="1" applyAlignment="1">
      <alignment horizontal="right" vertical="center"/>
    </xf>
    <xf numFmtId="0" fontId="3" fillId="0" borderId="22" xfId="0" applyFont="1" applyFill="1" applyBorder="1" applyAlignment="1">
      <alignment horizontal="right" vertical="center"/>
    </xf>
    <xf numFmtId="0" fontId="5" fillId="0" borderId="6"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1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38" fontId="3" fillId="0" borderId="4" xfId="1" applyFont="1" applyFill="1" applyBorder="1" applyAlignment="1" applyProtection="1">
      <alignment horizontal="center" vertical="center"/>
      <protection locked="0"/>
    </xf>
    <xf numFmtId="38" fontId="3" fillId="0" borderId="5" xfId="1" applyFont="1" applyFill="1" applyBorder="1" applyAlignment="1" applyProtection="1">
      <alignment horizontal="center" vertical="center"/>
      <protection locked="0"/>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5" fillId="0" borderId="16"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3" fillId="0" borderId="0" xfId="0" applyFont="1" applyFill="1" applyAlignment="1">
      <alignment horizontal="center" vertical="center"/>
    </xf>
    <xf numFmtId="0" fontId="5" fillId="0" borderId="15" xfId="0" applyFont="1" applyFill="1" applyBorder="1" applyAlignment="1">
      <alignment horizontal="center" vertical="center"/>
    </xf>
    <xf numFmtId="0" fontId="13" fillId="0" borderId="0" xfId="0" applyFont="1" applyFill="1" applyProtection="1">
      <alignment vertical="center"/>
      <protection locked="0"/>
    </xf>
    <xf numFmtId="0" fontId="13" fillId="0" borderId="4" xfId="0"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protection locked="0"/>
    </xf>
    <xf numFmtId="38" fontId="13" fillId="0" borderId="4" xfId="1" applyFont="1" applyFill="1" applyBorder="1" applyAlignment="1" applyProtection="1">
      <alignment horizontal="center" vertical="center"/>
      <protection locked="0"/>
    </xf>
    <xf numFmtId="38" fontId="13" fillId="0" borderId="5" xfId="1" applyFont="1" applyFill="1" applyBorder="1" applyAlignment="1" applyProtection="1">
      <alignment horizontal="center" vertical="center"/>
      <protection locked="0"/>
    </xf>
    <xf numFmtId="20" fontId="15" fillId="0" borderId="8" xfId="0" applyNumberFormat="1" applyFont="1" applyFill="1" applyBorder="1" applyAlignment="1" applyProtection="1">
      <alignment horizontal="center" vertical="center" shrinkToFit="1"/>
      <protection locked="0"/>
    </xf>
    <xf numFmtId="0" fontId="15" fillId="0" borderId="9" xfId="0" applyFont="1" applyFill="1" applyBorder="1" applyAlignment="1" applyProtection="1">
      <alignment horizontal="center" vertical="center" shrinkToFit="1"/>
      <protection locked="0"/>
    </xf>
    <xf numFmtId="176" fontId="15" fillId="0" borderId="6" xfId="0" applyNumberFormat="1" applyFont="1" applyFill="1" applyBorder="1" applyAlignment="1" applyProtection="1">
      <alignment horizontal="center" vertical="center" shrinkToFit="1"/>
    </xf>
    <xf numFmtId="0" fontId="15" fillId="0" borderId="6" xfId="0" applyFont="1" applyFill="1" applyBorder="1" applyAlignment="1" applyProtection="1">
      <alignment horizontal="center" vertical="center" shrinkToFit="1"/>
    </xf>
    <xf numFmtId="38" fontId="15" fillId="0" borderId="6" xfId="2" applyFont="1" applyFill="1" applyBorder="1" applyAlignment="1" applyProtection="1">
      <alignment horizontal="center" vertical="center" shrinkToFit="1"/>
    </xf>
    <xf numFmtId="38" fontId="15" fillId="0" borderId="26" xfId="2" applyFont="1" applyFill="1" applyBorder="1" applyAlignment="1" applyProtection="1">
      <alignment horizontal="center" vertical="center" shrinkToFit="1"/>
      <protection locked="0"/>
    </xf>
    <xf numFmtId="38" fontId="15" fillId="0" borderId="10" xfId="2" applyFont="1" applyFill="1" applyBorder="1" applyAlignment="1" applyProtection="1">
      <alignment vertical="center" shrinkToFit="1"/>
    </xf>
    <xf numFmtId="38" fontId="15" fillId="0" borderId="8" xfId="1" applyFont="1" applyFill="1" applyBorder="1" applyAlignment="1" applyProtection="1">
      <alignment horizontal="center" vertical="center" shrinkToFit="1"/>
    </xf>
    <xf numFmtId="38" fontId="15" fillId="0" borderId="10" xfId="1" applyFont="1" applyFill="1" applyBorder="1" applyAlignment="1" applyProtection="1">
      <alignment horizontal="center" vertical="center" shrinkToFit="1"/>
    </xf>
    <xf numFmtId="38" fontId="15" fillId="0" borderId="6" xfId="2" applyFont="1" applyFill="1" applyBorder="1" applyAlignment="1" applyProtection="1">
      <alignment horizontal="center" vertical="center" shrinkToFit="1"/>
    </xf>
    <xf numFmtId="38" fontId="15" fillId="0" borderId="10" xfId="2" applyFont="1" applyFill="1" applyBorder="1" applyAlignment="1" applyProtection="1">
      <alignment horizontal="center" vertical="center" shrinkToFit="1"/>
    </xf>
    <xf numFmtId="49" fontId="15" fillId="0" borderId="8" xfId="1" applyNumberFormat="1" applyFont="1" applyFill="1" applyBorder="1" applyAlignment="1" applyProtection="1">
      <alignment horizontal="center" vertical="center" shrinkToFit="1"/>
    </xf>
    <xf numFmtId="49" fontId="15" fillId="0" borderId="10" xfId="1" applyNumberFormat="1" applyFont="1" applyFill="1" applyBorder="1" applyAlignment="1" applyProtection="1">
      <alignment horizontal="center" vertical="center" shrinkToFit="1"/>
    </xf>
    <xf numFmtId="0" fontId="15" fillId="0" borderId="32" xfId="0" applyFont="1" applyFill="1" applyBorder="1" applyAlignment="1">
      <alignment vertical="center"/>
    </xf>
    <xf numFmtId="38" fontId="15" fillId="0" borderId="33" xfId="2" applyFont="1" applyFill="1" applyBorder="1" applyAlignment="1" applyProtection="1">
      <alignment horizontal="center" vertical="center" shrinkToFit="1"/>
    </xf>
    <xf numFmtId="38" fontId="15" fillId="0" borderId="30" xfId="0" applyNumberFormat="1" applyFont="1" applyFill="1" applyBorder="1" applyAlignment="1">
      <alignment vertical="center" shrinkToFit="1"/>
    </xf>
    <xf numFmtId="38" fontId="15" fillId="0" borderId="32" xfId="2" applyFont="1" applyFill="1" applyBorder="1" applyAlignment="1">
      <alignment horizontal="center" vertical="center" shrinkToFit="1"/>
    </xf>
    <xf numFmtId="38" fontId="15" fillId="0" borderId="31" xfId="2" applyFont="1" applyFill="1" applyBorder="1" applyAlignment="1">
      <alignment horizontal="center" vertical="center" shrinkToFit="1"/>
    </xf>
    <xf numFmtId="38" fontId="15" fillId="0" borderId="34" xfId="2" applyFont="1" applyFill="1" applyBorder="1" applyAlignment="1">
      <alignment horizontal="center" vertical="center" shrinkToFit="1"/>
    </xf>
    <xf numFmtId="38" fontId="15" fillId="0" borderId="35" xfId="2" applyFont="1" applyFill="1" applyBorder="1" applyAlignment="1">
      <alignment horizontal="center" vertical="center" shrinkToFit="1"/>
    </xf>
  </cellXfs>
  <cellStyles count="3">
    <cellStyle name="桁区切り" xfId="1" builtinId="6"/>
    <cellStyle name="桁区切り 2" xfId="2" xr:uid="{00000000-0005-0000-0000-000001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133349</xdr:colOff>
      <xdr:row>0</xdr:row>
      <xdr:rowOff>66674</xdr:rowOff>
    </xdr:from>
    <xdr:to>
      <xdr:col>29</xdr:col>
      <xdr:colOff>123825</xdr:colOff>
      <xdr:row>4</xdr:row>
      <xdr:rowOff>142874</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7810499" y="66674"/>
          <a:ext cx="4295776" cy="13239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自動計算の式が入ったシートです。</a:t>
          </a:r>
          <a:endParaRPr kumimoji="1" lang="en-US" altLang="ja-JP" sz="1100"/>
        </a:p>
        <a:p>
          <a:pPr algn="l"/>
          <a:r>
            <a:rPr kumimoji="1" lang="ja-JP" altLang="en-US" sz="1100" u="sng"/>
            <a:t>色がついているセルのみ</a:t>
          </a:r>
          <a:r>
            <a:rPr kumimoji="1" lang="ja-JP" altLang="en-US" sz="1100"/>
            <a:t>入力（クリック・選択）可能です。</a:t>
          </a:r>
          <a:endParaRPr kumimoji="1" lang="en-US" altLang="ja-JP" sz="1100"/>
        </a:p>
        <a:p>
          <a:pPr algn="l"/>
          <a:r>
            <a:rPr kumimoji="1" lang="ja-JP" altLang="en-US" sz="1100"/>
            <a:t>開始・終了時間、送迎回数を入力すると残りは自動計算されます。</a:t>
          </a:r>
          <a:endParaRPr kumimoji="1" lang="en-US" altLang="ja-JP" sz="1100"/>
        </a:p>
        <a:p>
          <a:pPr algn="l"/>
          <a:r>
            <a:rPr kumimoji="1" lang="ja-JP" altLang="en-US" sz="1100"/>
            <a:t>　　（送迎が無かったときは回数「</a:t>
          </a:r>
          <a:r>
            <a:rPr kumimoji="1" lang="en-US" altLang="ja-JP" sz="1100"/>
            <a:t>0</a:t>
          </a:r>
          <a:r>
            <a:rPr kumimoji="1" lang="ja-JP" altLang="en-US" sz="1100"/>
            <a:t>」を入力してください）</a:t>
          </a:r>
          <a:endParaRPr kumimoji="1" lang="en-US" altLang="ja-JP" sz="1100"/>
        </a:p>
        <a:p>
          <a:pPr algn="l"/>
          <a:r>
            <a:rPr kumimoji="1" lang="ja-JP" altLang="en-US" sz="1100"/>
            <a:t>↓に赤文字が表示されていないことを確認して印刷してください。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133349</xdr:colOff>
      <xdr:row>0</xdr:row>
      <xdr:rowOff>66675</xdr:rowOff>
    </xdr:from>
    <xdr:to>
      <xdr:col>29</xdr:col>
      <xdr:colOff>123825</xdr:colOff>
      <xdr:row>5</xdr:row>
      <xdr:rowOff>95250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7810499" y="66675"/>
          <a:ext cx="4295776" cy="16573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手書き用の様式です。こ</a:t>
          </a:r>
          <a:r>
            <a:rPr kumimoji="1" lang="ja-JP" altLang="ja-JP" sz="1100">
              <a:solidFill>
                <a:schemeClr val="dk1"/>
              </a:solidFill>
              <a:effectLst/>
              <a:latin typeface="+mn-lt"/>
              <a:ea typeface="+mn-ea"/>
              <a:cs typeface="+mn-cs"/>
            </a:rPr>
            <a:t>のまま印刷してご使用ください</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色がついているセルのみ入力（クリック・選択）可能です。</a:t>
          </a:r>
          <a:endParaRPr kumimoji="1" lang="en-US" altLang="ja-JP" sz="1100"/>
        </a:p>
        <a:p>
          <a:pPr algn="l"/>
          <a:endParaRPr kumimoji="1" lang="en-US" altLang="ja-JP" sz="1100"/>
        </a:p>
        <a:p>
          <a:pPr algn="l"/>
          <a:r>
            <a:rPr kumimoji="1" lang="en-US" altLang="ja-JP" sz="1100"/>
            <a:t>※</a:t>
          </a:r>
          <a:r>
            <a:rPr kumimoji="1" lang="ja-JP" altLang="en-US" sz="1100"/>
            <a:t>　便利機能のご紹介　</a:t>
          </a:r>
          <a:r>
            <a:rPr kumimoji="1" lang="en-US" altLang="ja-JP" sz="1100"/>
            <a:t>※</a:t>
          </a:r>
        </a:p>
        <a:p>
          <a:pPr algn="l"/>
          <a:r>
            <a:rPr kumimoji="1" lang="ja-JP" altLang="en-US" sz="1100" baseline="0"/>
            <a:t>　　</a:t>
          </a:r>
          <a:r>
            <a:rPr kumimoji="1" lang="ja-JP" altLang="en-US" sz="1100"/>
            <a:t>　右上の年月を入力すると曜日が自動で入ります。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114299</xdr:colOff>
      <xdr:row>10</xdr:row>
      <xdr:rowOff>209550</xdr:rowOff>
    </xdr:from>
    <xdr:to>
      <xdr:col>19</xdr:col>
      <xdr:colOff>304800</xdr:colOff>
      <xdr:row>12</xdr:row>
      <xdr:rowOff>47625</xdr:rowOff>
    </xdr:to>
    <xdr:sp macro="" textlink="">
      <xdr:nvSpPr>
        <xdr:cNvPr id="2" name="テキスト ボックス 1">
          <a:extLst>
            <a:ext uri="{FF2B5EF4-FFF2-40B4-BE49-F238E27FC236}">
              <a16:creationId xmlns:a16="http://schemas.microsoft.com/office/drawing/2014/main" id="{23A5DA82-DE5C-4FB5-9C9C-A2E36B15195A}"/>
            </a:ext>
          </a:extLst>
        </xdr:cNvPr>
        <xdr:cNvSpPr txBox="1"/>
      </xdr:nvSpPr>
      <xdr:spPr>
        <a:xfrm>
          <a:off x="7381874" y="3248025"/>
          <a:ext cx="190501"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36000" rIns="36000" rtlCol="0" anchor="ctr" anchorCtr="1"/>
        <a:lstStyle/>
        <a:p>
          <a:r>
            <a:rPr kumimoji="1" lang="ja-JP" altLang="en-US" sz="600">
              <a:latin typeface="HGS創英角ｺﾞｼｯｸUB" panose="020B0900000000000000" pitchFamily="50" charset="-128"/>
              <a:ea typeface="HGS創英角ｺﾞｼｯｸUB" panose="020B0900000000000000" pitchFamily="50" charset="-128"/>
            </a:rPr>
            <a:t>大東</a:t>
          </a:r>
          <a:r>
            <a:rPr kumimoji="1" lang="ja-JP" altLang="en-US" sz="700">
              <a:latin typeface="HGS創英角ｺﾞｼｯｸUB" panose="020B0900000000000000" pitchFamily="50" charset="-128"/>
              <a:ea typeface="HGS創英角ｺﾞｼｯｸUB" panose="020B0900000000000000" pitchFamily="50" charset="-128"/>
            </a:rPr>
            <a:t>　</a:t>
          </a:r>
        </a:p>
      </xdr:txBody>
    </xdr:sp>
    <xdr:clientData/>
  </xdr:twoCellAnchor>
  <xdr:twoCellAnchor>
    <xdr:from>
      <xdr:col>18</xdr:col>
      <xdr:colOff>104774</xdr:colOff>
      <xdr:row>10</xdr:row>
      <xdr:rowOff>209550</xdr:rowOff>
    </xdr:from>
    <xdr:to>
      <xdr:col>18</xdr:col>
      <xdr:colOff>295275</xdr:colOff>
      <xdr:row>12</xdr:row>
      <xdr:rowOff>47625</xdr:rowOff>
    </xdr:to>
    <xdr:sp macro="" textlink="">
      <xdr:nvSpPr>
        <xdr:cNvPr id="3" name="テキスト ボックス 2">
          <a:extLst>
            <a:ext uri="{FF2B5EF4-FFF2-40B4-BE49-F238E27FC236}">
              <a16:creationId xmlns:a16="http://schemas.microsoft.com/office/drawing/2014/main" id="{B7850AB8-B734-4E7D-BA76-4DDCB9B9075D}"/>
            </a:ext>
          </a:extLst>
        </xdr:cNvPr>
        <xdr:cNvSpPr txBox="1"/>
      </xdr:nvSpPr>
      <xdr:spPr>
        <a:xfrm>
          <a:off x="6962774" y="3248025"/>
          <a:ext cx="190501"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36000" rIns="36000" rtlCol="0" anchor="ctr" anchorCtr="1"/>
        <a:lstStyle/>
        <a:p>
          <a:r>
            <a:rPr kumimoji="1" lang="ja-JP" altLang="en-US" sz="700">
              <a:latin typeface="HGS創英角ｺﾞｼｯｸUB" panose="020B0900000000000000" pitchFamily="50" charset="-128"/>
              <a:ea typeface="HGS創英角ｺﾞｼｯｸUB" panose="020B0900000000000000" pitchFamily="50" charset="-128"/>
            </a:rPr>
            <a:t>小西　</a:t>
          </a:r>
        </a:p>
      </xdr:txBody>
    </xdr:sp>
    <xdr:clientData/>
  </xdr:twoCellAnchor>
  <xdr:twoCellAnchor>
    <xdr:from>
      <xdr:col>19</xdr:col>
      <xdr:colOff>104774</xdr:colOff>
      <xdr:row>11</xdr:row>
      <xdr:rowOff>13184</xdr:rowOff>
    </xdr:from>
    <xdr:to>
      <xdr:col>19</xdr:col>
      <xdr:colOff>304799</xdr:colOff>
      <xdr:row>12</xdr:row>
      <xdr:rowOff>9525</xdr:rowOff>
    </xdr:to>
    <xdr:sp macro="" textlink="">
      <xdr:nvSpPr>
        <xdr:cNvPr id="4" name="楕円 3">
          <a:extLst>
            <a:ext uri="{FF2B5EF4-FFF2-40B4-BE49-F238E27FC236}">
              <a16:creationId xmlns:a16="http://schemas.microsoft.com/office/drawing/2014/main" id="{43E07AF6-8B91-4C07-8FF6-7D30768AA9DB}"/>
            </a:ext>
          </a:extLst>
        </xdr:cNvPr>
        <xdr:cNvSpPr/>
      </xdr:nvSpPr>
      <xdr:spPr>
        <a:xfrm>
          <a:off x="7372349" y="3299309"/>
          <a:ext cx="200025" cy="24399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95249</xdr:colOff>
      <xdr:row>11</xdr:row>
      <xdr:rowOff>13184</xdr:rowOff>
    </xdr:from>
    <xdr:to>
      <xdr:col>18</xdr:col>
      <xdr:colOff>295274</xdr:colOff>
      <xdr:row>12</xdr:row>
      <xdr:rowOff>9525</xdr:rowOff>
    </xdr:to>
    <xdr:sp macro="" textlink="">
      <xdr:nvSpPr>
        <xdr:cNvPr id="5" name="楕円 4">
          <a:extLst>
            <a:ext uri="{FF2B5EF4-FFF2-40B4-BE49-F238E27FC236}">
              <a16:creationId xmlns:a16="http://schemas.microsoft.com/office/drawing/2014/main" id="{94755EE3-67BD-460A-B954-A2D3E88A4A18}"/>
            </a:ext>
          </a:extLst>
        </xdr:cNvPr>
        <xdr:cNvSpPr/>
      </xdr:nvSpPr>
      <xdr:spPr>
        <a:xfrm>
          <a:off x="6953249" y="3299309"/>
          <a:ext cx="200025" cy="24399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76200</xdr:colOff>
      <xdr:row>18</xdr:row>
      <xdr:rowOff>0</xdr:rowOff>
    </xdr:from>
    <xdr:to>
      <xdr:col>18</xdr:col>
      <xdr:colOff>276225</xdr:colOff>
      <xdr:row>18</xdr:row>
      <xdr:rowOff>243991</xdr:rowOff>
    </xdr:to>
    <xdr:sp macro="" textlink="">
      <xdr:nvSpPr>
        <xdr:cNvPr id="6" name="楕円 5">
          <a:extLst>
            <a:ext uri="{FF2B5EF4-FFF2-40B4-BE49-F238E27FC236}">
              <a16:creationId xmlns:a16="http://schemas.microsoft.com/office/drawing/2014/main" id="{103DD5A6-6F15-47B7-AA80-72ED3426B305}"/>
            </a:ext>
          </a:extLst>
        </xdr:cNvPr>
        <xdr:cNvSpPr/>
      </xdr:nvSpPr>
      <xdr:spPr>
        <a:xfrm>
          <a:off x="6934200" y="5019675"/>
          <a:ext cx="200025" cy="24399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85725</xdr:colOff>
      <xdr:row>22</xdr:row>
      <xdr:rowOff>0</xdr:rowOff>
    </xdr:from>
    <xdr:to>
      <xdr:col>18</xdr:col>
      <xdr:colOff>285750</xdr:colOff>
      <xdr:row>22</xdr:row>
      <xdr:rowOff>243991</xdr:rowOff>
    </xdr:to>
    <xdr:sp macro="" textlink="">
      <xdr:nvSpPr>
        <xdr:cNvPr id="7" name="楕円 6">
          <a:extLst>
            <a:ext uri="{FF2B5EF4-FFF2-40B4-BE49-F238E27FC236}">
              <a16:creationId xmlns:a16="http://schemas.microsoft.com/office/drawing/2014/main" id="{B5652F9A-7E52-4343-83E6-75508D482BFD}"/>
            </a:ext>
          </a:extLst>
        </xdr:cNvPr>
        <xdr:cNvSpPr/>
      </xdr:nvSpPr>
      <xdr:spPr>
        <a:xfrm>
          <a:off x="6943725" y="6010275"/>
          <a:ext cx="200025" cy="24399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85725</xdr:colOff>
      <xdr:row>25</xdr:row>
      <xdr:rowOff>0</xdr:rowOff>
    </xdr:from>
    <xdr:to>
      <xdr:col>18</xdr:col>
      <xdr:colOff>285750</xdr:colOff>
      <xdr:row>25</xdr:row>
      <xdr:rowOff>243991</xdr:rowOff>
    </xdr:to>
    <xdr:sp macro="" textlink="">
      <xdr:nvSpPr>
        <xdr:cNvPr id="8" name="楕円 7">
          <a:extLst>
            <a:ext uri="{FF2B5EF4-FFF2-40B4-BE49-F238E27FC236}">
              <a16:creationId xmlns:a16="http://schemas.microsoft.com/office/drawing/2014/main" id="{AEC0592D-1637-416D-9A97-173ED95ADD52}"/>
            </a:ext>
          </a:extLst>
        </xdr:cNvPr>
        <xdr:cNvSpPr/>
      </xdr:nvSpPr>
      <xdr:spPr>
        <a:xfrm>
          <a:off x="6943725" y="6753225"/>
          <a:ext cx="200025" cy="24399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76200</xdr:colOff>
      <xdr:row>32</xdr:row>
      <xdr:rowOff>0</xdr:rowOff>
    </xdr:from>
    <xdr:to>
      <xdr:col>18</xdr:col>
      <xdr:colOff>276225</xdr:colOff>
      <xdr:row>32</xdr:row>
      <xdr:rowOff>243991</xdr:rowOff>
    </xdr:to>
    <xdr:sp macro="" textlink="">
      <xdr:nvSpPr>
        <xdr:cNvPr id="9" name="楕円 8">
          <a:extLst>
            <a:ext uri="{FF2B5EF4-FFF2-40B4-BE49-F238E27FC236}">
              <a16:creationId xmlns:a16="http://schemas.microsoft.com/office/drawing/2014/main" id="{48D5A546-D95B-4913-8A79-194B4327C84F}"/>
            </a:ext>
          </a:extLst>
        </xdr:cNvPr>
        <xdr:cNvSpPr/>
      </xdr:nvSpPr>
      <xdr:spPr>
        <a:xfrm>
          <a:off x="6934200" y="8486775"/>
          <a:ext cx="200025" cy="24399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85725</xdr:colOff>
      <xdr:row>32</xdr:row>
      <xdr:rowOff>0</xdr:rowOff>
    </xdr:from>
    <xdr:to>
      <xdr:col>19</xdr:col>
      <xdr:colOff>285750</xdr:colOff>
      <xdr:row>32</xdr:row>
      <xdr:rowOff>243991</xdr:rowOff>
    </xdr:to>
    <xdr:sp macro="" textlink="">
      <xdr:nvSpPr>
        <xdr:cNvPr id="10" name="楕円 9">
          <a:extLst>
            <a:ext uri="{FF2B5EF4-FFF2-40B4-BE49-F238E27FC236}">
              <a16:creationId xmlns:a16="http://schemas.microsoft.com/office/drawing/2014/main" id="{1A9B579F-37A5-4B84-B9AF-38DFC3E50471}"/>
            </a:ext>
          </a:extLst>
        </xdr:cNvPr>
        <xdr:cNvSpPr/>
      </xdr:nvSpPr>
      <xdr:spPr>
        <a:xfrm>
          <a:off x="7353300" y="8486775"/>
          <a:ext cx="200025" cy="24399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76200</xdr:colOff>
      <xdr:row>25</xdr:row>
      <xdr:rowOff>0</xdr:rowOff>
    </xdr:from>
    <xdr:to>
      <xdr:col>19</xdr:col>
      <xdr:colOff>276225</xdr:colOff>
      <xdr:row>25</xdr:row>
      <xdr:rowOff>243991</xdr:rowOff>
    </xdr:to>
    <xdr:sp macro="" textlink="">
      <xdr:nvSpPr>
        <xdr:cNvPr id="11" name="楕円 10">
          <a:extLst>
            <a:ext uri="{FF2B5EF4-FFF2-40B4-BE49-F238E27FC236}">
              <a16:creationId xmlns:a16="http://schemas.microsoft.com/office/drawing/2014/main" id="{88B4BDE4-76DC-4A24-BFD2-D12F5D7AC419}"/>
            </a:ext>
          </a:extLst>
        </xdr:cNvPr>
        <xdr:cNvSpPr/>
      </xdr:nvSpPr>
      <xdr:spPr>
        <a:xfrm>
          <a:off x="7343775" y="6753225"/>
          <a:ext cx="200025" cy="24399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76200</xdr:colOff>
      <xdr:row>22</xdr:row>
      <xdr:rowOff>0</xdr:rowOff>
    </xdr:from>
    <xdr:to>
      <xdr:col>19</xdr:col>
      <xdr:colOff>276225</xdr:colOff>
      <xdr:row>22</xdr:row>
      <xdr:rowOff>243991</xdr:rowOff>
    </xdr:to>
    <xdr:sp macro="" textlink="">
      <xdr:nvSpPr>
        <xdr:cNvPr id="12" name="楕円 11">
          <a:extLst>
            <a:ext uri="{FF2B5EF4-FFF2-40B4-BE49-F238E27FC236}">
              <a16:creationId xmlns:a16="http://schemas.microsoft.com/office/drawing/2014/main" id="{C248B90B-D920-477E-AA53-CBB887A94EB8}"/>
            </a:ext>
          </a:extLst>
        </xdr:cNvPr>
        <xdr:cNvSpPr/>
      </xdr:nvSpPr>
      <xdr:spPr>
        <a:xfrm>
          <a:off x="7343775" y="6010275"/>
          <a:ext cx="200025" cy="24399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76200</xdr:colOff>
      <xdr:row>18</xdr:row>
      <xdr:rowOff>0</xdr:rowOff>
    </xdr:from>
    <xdr:to>
      <xdr:col>19</xdr:col>
      <xdr:colOff>276225</xdr:colOff>
      <xdr:row>18</xdr:row>
      <xdr:rowOff>243991</xdr:rowOff>
    </xdr:to>
    <xdr:sp macro="" textlink="">
      <xdr:nvSpPr>
        <xdr:cNvPr id="13" name="楕円 12">
          <a:extLst>
            <a:ext uri="{FF2B5EF4-FFF2-40B4-BE49-F238E27FC236}">
              <a16:creationId xmlns:a16="http://schemas.microsoft.com/office/drawing/2014/main" id="{DBDDBF30-6E71-4BFE-9516-6FC3DFE413D1}"/>
            </a:ext>
          </a:extLst>
        </xdr:cNvPr>
        <xdr:cNvSpPr/>
      </xdr:nvSpPr>
      <xdr:spPr>
        <a:xfrm>
          <a:off x="7343775" y="5019675"/>
          <a:ext cx="200025" cy="24399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85725</xdr:colOff>
      <xdr:row>17</xdr:row>
      <xdr:rowOff>209550</xdr:rowOff>
    </xdr:from>
    <xdr:to>
      <xdr:col>18</xdr:col>
      <xdr:colOff>276226</xdr:colOff>
      <xdr:row>19</xdr:row>
      <xdr:rowOff>47625</xdr:rowOff>
    </xdr:to>
    <xdr:sp macro="" textlink="">
      <xdr:nvSpPr>
        <xdr:cNvPr id="14" name="テキスト ボックス 13">
          <a:extLst>
            <a:ext uri="{FF2B5EF4-FFF2-40B4-BE49-F238E27FC236}">
              <a16:creationId xmlns:a16="http://schemas.microsoft.com/office/drawing/2014/main" id="{7CBFC066-B88F-4533-B183-52BC1EFA24EF}"/>
            </a:ext>
          </a:extLst>
        </xdr:cNvPr>
        <xdr:cNvSpPr txBox="1"/>
      </xdr:nvSpPr>
      <xdr:spPr>
        <a:xfrm>
          <a:off x="6943725" y="4981575"/>
          <a:ext cx="190501"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36000" rIns="36000" rtlCol="0" anchor="ctr" anchorCtr="1"/>
        <a:lstStyle/>
        <a:p>
          <a:r>
            <a:rPr kumimoji="1" lang="ja-JP" altLang="en-US" sz="700">
              <a:latin typeface="HGS創英角ｺﾞｼｯｸUB" panose="020B0900000000000000" pitchFamily="50" charset="-128"/>
              <a:ea typeface="HGS創英角ｺﾞｼｯｸUB" panose="020B0900000000000000" pitchFamily="50" charset="-128"/>
            </a:rPr>
            <a:t>小西　</a:t>
          </a:r>
        </a:p>
      </xdr:txBody>
    </xdr:sp>
    <xdr:clientData/>
  </xdr:twoCellAnchor>
  <xdr:twoCellAnchor>
    <xdr:from>
      <xdr:col>18</xdr:col>
      <xdr:colOff>95250</xdr:colOff>
      <xdr:row>21</xdr:row>
      <xdr:rowOff>209550</xdr:rowOff>
    </xdr:from>
    <xdr:to>
      <xdr:col>18</xdr:col>
      <xdr:colOff>285751</xdr:colOff>
      <xdr:row>23</xdr:row>
      <xdr:rowOff>47625</xdr:rowOff>
    </xdr:to>
    <xdr:sp macro="" textlink="">
      <xdr:nvSpPr>
        <xdr:cNvPr id="15" name="テキスト ボックス 14">
          <a:extLst>
            <a:ext uri="{FF2B5EF4-FFF2-40B4-BE49-F238E27FC236}">
              <a16:creationId xmlns:a16="http://schemas.microsoft.com/office/drawing/2014/main" id="{9113501B-E9A8-4674-B7FB-BBE3D55E725B}"/>
            </a:ext>
          </a:extLst>
        </xdr:cNvPr>
        <xdr:cNvSpPr txBox="1"/>
      </xdr:nvSpPr>
      <xdr:spPr>
        <a:xfrm>
          <a:off x="6953250" y="5972175"/>
          <a:ext cx="190501"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36000" rIns="36000" rtlCol="0" anchor="ctr" anchorCtr="1"/>
        <a:lstStyle/>
        <a:p>
          <a:r>
            <a:rPr kumimoji="1" lang="ja-JP" altLang="en-US" sz="700">
              <a:latin typeface="HGS創英角ｺﾞｼｯｸUB" panose="020B0900000000000000" pitchFamily="50" charset="-128"/>
              <a:ea typeface="HGS創英角ｺﾞｼｯｸUB" panose="020B0900000000000000" pitchFamily="50" charset="-128"/>
            </a:rPr>
            <a:t>小西　</a:t>
          </a:r>
        </a:p>
      </xdr:txBody>
    </xdr:sp>
    <xdr:clientData/>
  </xdr:twoCellAnchor>
  <xdr:twoCellAnchor>
    <xdr:from>
      <xdr:col>18</xdr:col>
      <xdr:colOff>95250</xdr:colOff>
      <xdr:row>24</xdr:row>
      <xdr:rowOff>209550</xdr:rowOff>
    </xdr:from>
    <xdr:to>
      <xdr:col>18</xdr:col>
      <xdr:colOff>285751</xdr:colOff>
      <xdr:row>26</xdr:row>
      <xdr:rowOff>47625</xdr:rowOff>
    </xdr:to>
    <xdr:sp macro="" textlink="">
      <xdr:nvSpPr>
        <xdr:cNvPr id="16" name="テキスト ボックス 15">
          <a:extLst>
            <a:ext uri="{FF2B5EF4-FFF2-40B4-BE49-F238E27FC236}">
              <a16:creationId xmlns:a16="http://schemas.microsoft.com/office/drawing/2014/main" id="{F51D879E-63C7-472B-931D-86EB4F0CA092}"/>
            </a:ext>
          </a:extLst>
        </xdr:cNvPr>
        <xdr:cNvSpPr txBox="1"/>
      </xdr:nvSpPr>
      <xdr:spPr>
        <a:xfrm>
          <a:off x="6953250" y="6715125"/>
          <a:ext cx="190501"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36000" rIns="36000" rtlCol="0" anchor="ctr" anchorCtr="1"/>
        <a:lstStyle/>
        <a:p>
          <a:r>
            <a:rPr kumimoji="1" lang="ja-JP" altLang="en-US" sz="700">
              <a:latin typeface="HGS創英角ｺﾞｼｯｸUB" panose="020B0900000000000000" pitchFamily="50" charset="-128"/>
              <a:ea typeface="HGS創英角ｺﾞｼｯｸUB" panose="020B0900000000000000" pitchFamily="50" charset="-128"/>
            </a:rPr>
            <a:t>小西　</a:t>
          </a:r>
        </a:p>
      </xdr:txBody>
    </xdr:sp>
    <xdr:clientData/>
  </xdr:twoCellAnchor>
  <xdr:twoCellAnchor>
    <xdr:from>
      <xdr:col>18</xdr:col>
      <xdr:colOff>85725</xdr:colOff>
      <xdr:row>31</xdr:row>
      <xdr:rowOff>209550</xdr:rowOff>
    </xdr:from>
    <xdr:to>
      <xdr:col>18</xdr:col>
      <xdr:colOff>276226</xdr:colOff>
      <xdr:row>33</xdr:row>
      <xdr:rowOff>47625</xdr:rowOff>
    </xdr:to>
    <xdr:sp macro="" textlink="">
      <xdr:nvSpPr>
        <xdr:cNvPr id="17" name="テキスト ボックス 16">
          <a:extLst>
            <a:ext uri="{FF2B5EF4-FFF2-40B4-BE49-F238E27FC236}">
              <a16:creationId xmlns:a16="http://schemas.microsoft.com/office/drawing/2014/main" id="{A111A59D-DB7D-4DE3-84BC-7979C1204224}"/>
            </a:ext>
          </a:extLst>
        </xdr:cNvPr>
        <xdr:cNvSpPr txBox="1"/>
      </xdr:nvSpPr>
      <xdr:spPr>
        <a:xfrm>
          <a:off x="6943725" y="8448675"/>
          <a:ext cx="190501"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36000" rIns="36000" rtlCol="0" anchor="ctr" anchorCtr="1"/>
        <a:lstStyle/>
        <a:p>
          <a:r>
            <a:rPr kumimoji="1" lang="ja-JP" altLang="en-US" sz="700">
              <a:latin typeface="HGS創英角ｺﾞｼｯｸUB" panose="020B0900000000000000" pitchFamily="50" charset="-128"/>
              <a:ea typeface="HGS創英角ｺﾞｼｯｸUB" panose="020B0900000000000000" pitchFamily="50" charset="-128"/>
            </a:rPr>
            <a:t>小西　</a:t>
          </a:r>
        </a:p>
      </xdr:txBody>
    </xdr:sp>
    <xdr:clientData/>
  </xdr:twoCellAnchor>
  <xdr:twoCellAnchor>
    <xdr:from>
      <xdr:col>19</xdr:col>
      <xdr:colOff>85725</xdr:colOff>
      <xdr:row>17</xdr:row>
      <xdr:rowOff>209550</xdr:rowOff>
    </xdr:from>
    <xdr:to>
      <xdr:col>19</xdr:col>
      <xdr:colOff>276226</xdr:colOff>
      <xdr:row>19</xdr:row>
      <xdr:rowOff>47625</xdr:rowOff>
    </xdr:to>
    <xdr:sp macro="" textlink="">
      <xdr:nvSpPr>
        <xdr:cNvPr id="18" name="テキスト ボックス 17">
          <a:extLst>
            <a:ext uri="{FF2B5EF4-FFF2-40B4-BE49-F238E27FC236}">
              <a16:creationId xmlns:a16="http://schemas.microsoft.com/office/drawing/2014/main" id="{9A42F640-812E-4B73-BABD-6300C069CBCD}"/>
            </a:ext>
          </a:extLst>
        </xdr:cNvPr>
        <xdr:cNvSpPr txBox="1"/>
      </xdr:nvSpPr>
      <xdr:spPr>
        <a:xfrm>
          <a:off x="7353300" y="4981575"/>
          <a:ext cx="190501"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36000" rIns="36000" rtlCol="0" anchor="ctr" anchorCtr="1"/>
        <a:lstStyle/>
        <a:p>
          <a:r>
            <a:rPr kumimoji="1" lang="ja-JP" altLang="en-US" sz="600">
              <a:latin typeface="HGS創英角ｺﾞｼｯｸUB" panose="020B0900000000000000" pitchFamily="50" charset="-128"/>
              <a:ea typeface="HGS創英角ｺﾞｼｯｸUB" panose="020B0900000000000000" pitchFamily="50" charset="-128"/>
            </a:rPr>
            <a:t>大東</a:t>
          </a:r>
          <a:r>
            <a:rPr kumimoji="1" lang="ja-JP" altLang="en-US" sz="700">
              <a:latin typeface="HGS創英角ｺﾞｼｯｸUB" panose="020B0900000000000000" pitchFamily="50" charset="-128"/>
              <a:ea typeface="HGS創英角ｺﾞｼｯｸUB" panose="020B0900000000000000" pitchFamily="50" charset="-128"/>
            </a:rPr>
            <a:t>　</a:t>
          </a:r>
        </a:p>
      </xdr:txBody>
    </xdr:sp>
    <xdr:clientData/>
  </xdr:twoCellAnchor>
  <xdr:twoCellAnchor>
    <xdr:from>
      <xdr:col>19</xdr:col>
      <xdr:colOff>85725</xdr:colOff>
      <xdr:row>21</xdr:row>
      <xdr:rowOff>209550</xdr:rowOff>
    </xdr:from>
    <xdr:to>
      <xdr:col>19</xdr:col>
      <xdr:colOff>276226</xdr:colOff>
      <xdr:row>23</xdr:row>
      <xdr:rowOff>47625</xdr:rowOff>
    </xdr:to>
    <xdr:sp macro="" textlink="">
      <xdr:nvSpPr>
        <xdr:cNvPr id="19" name="テキスト ボックス 18">
          <a:extLst>
            <a:ext uri="{FF2B5EF4-FFF2-40B4-BE49-F238E27FC236}">
              <a16:creationId xmlns:a16="http://schemas.microsoft.com/office/drawing/2014/main" id="{3D91005E-464C-4899-B37F-053F61F131CD}"/>
            </a:ext>
          </a:extLst>
        </xdr:cNvPr>
        <xdr:cNvSpPr txBox="1"/>
      </xdr:nvSpPr>
      <xdr:spPr>
        <a:xfrm>
          <a:off x="7353300" y="5972175"/>
          <a:ext cx="190501"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36000" rIns="36000" rtlCol="0" anchor="ctr" anchorCtr="1"/>
        <a:lstStyle/>
        <a:p>
          <a:r>
            <a:rPr kumimoji="1" lang="ja-JP" altLang="en-US" sz="600">
              <a:latin typeface="HGS創英角ｺﾞｼｯｸUB" panose="020B0900000000000000" pitchFamily="50" charset="-128"/>
              <a:ea typeface="HGS創英角ｺﾞｼｯｸUB" panose="020B0900000000000000" pitchFamily="50" charset="-128"/>
            </a:rPr>
            <a:t>大東</a:t>
          </a:r>
          <a:r>
            <a:rPr kumimoji="1" lang="ja-JP" altLang="en-US" sz="700">
              <a:latin typeface="HGS創英角ｺﾞｼｯｸUB" panose="020B0900000000000000" pitchFamily="50" charset="-128"/>
              <a:ea typeface="HGS創英角ｺﾞｼｯｸUB" panose="020B0900000000000000" pitchFamily="50" charset="-128"/>
            </a:rPr>
            <a:t>　</a:t>
          </a:r>
        </a:p>
      </xdr:txBody>
    </xdr:sp>
    <xdr:clientData/>
  </xdr:twoCellAnchor>
  <xdr:twoCellAnchor>
    <xdr:from>
      <xdr:col>19</xdr:col>
      <xdr:colOff>85725</xdr:colOff>
      <xdr:row>24</xdr:row>
      <xdr:rowOff>209550</xdr:rowOff>
    </xdr:from>
    <xdr:to>
      <xdr:col>19</xdr:col>
      <xdr:colOff>276226</xdr:colOff>
      <xdr:row>26</xdr:row>
      <xdr:rowOff>47625</xdr:rowOff>
    </xdr:to>
    <xdr:sp macro="" textlink="">
      <xdr:nvSpPr>
        <xdr:cNvPr id="20" name="テキスト ボックス 19">
          <a:extLst>
            <a:ext uri="{FF2B5EF4-FFF2-40B4-BE49-F238E27FC236}">
              <a16:creationId xmlns:a16="http://schemas.microsoft.com/office/drawing/2014/main" id="{54862EE0-C731-4274-BCEE-16AD5B44A1D9}"/>
            </a:ext>
          </a:extLst>
        </xdr:cNvPr>
        <xdr:cNvSpPr txBox="1"/>
      </xdr:nvSpPr>
      <xdr:spPr>
        <a:xfrm>
          <a:off x="7353300" y="6715125"/>
          <a:ext cx="190501"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36000" rIns="36000" rtlCol="0" anchor="ctr" anchorCtr="1"/>
        <a:lstStyle/>
        <a:p>
          <a:r>
            <a:rPr kumimoji="1" lang="ja-JP" altLang="en-US" sz="600">
              <a:latin typeface="HGS創英角ｺﾞｼｯｸUB" panose="020B0900000000000000" pitchFamily="50" charset="-128"/>
              <a:ea typeface="HGS創英角ｺﾞｼｯｸUB" panose="020B0900000000000000" pitchFamily="50" charset="-128"/>
            </a:rPr>
            <a:t>大東</a:t>
          </a:r>
          <a:r>
            <a:rPr kumimoji="1" lang="ja-JP" altLang="en-US" sz="700">
              <a:latin typeface="HGS創英角ｺﾞｼｯｸUB" panose="020B0900000000000000" pitchFamily="50" charset="-128"/>
              <a:ea typeface="HGS創英角ｺﾞｼｯｸUB" panose="020B0900000000000000" pitchFamily="50" charset="-128"/>
            </a:rPr>
            <a:t>　</a:t>
          </a:r>
        </a:p>
      </xdr:txBody>
    </xdr:sp>
    <xdr:clientData/>
  </xdr:twoCellAnchor>
  <xdr:twoCellAnchor>
    <xdr:from>
      <xdr:col>19</xdr:col>
      <xdr:colOff>95250</xdr:colOff>
      <xdr:row>31</xdr:row>
      <xdr:rowOff>209550</xdr:rowOff>
    </xdr:from>
    <xdr:to>
      <xdr:col>19</xdr:col>
      <xdr:colOff>285751</xdr:colOff>
      <xdr:row>33</xdr:row>
      <xdr:rowOff>47625</xdr:rowOff>
    </xdr:to>
    <xdr:sp macro="" textlink="">
      <xdr:nvSpPr>
        <xdr:cNvPr id="21" name="テキスト ボックス 20">
          <a:extLst>
            <a:ext uri="{FF2B5EF4-FFF2-40B4-BE49-F238E27FC236}">
              <a16:creationId xmlns:a16="http://schemas.microsoft.com/office/drawing/2014/main" id="{9A9E7EB6-A66E-443A-9FE5-3A8B59CB9C56}"/>
            </a:ext>
          </a:extLst>
        </xdr:cNvPr>
        <xdr:cNvSpPr txBox="1"/>
      </xdr:nvSpPr>
      <xdr:spPr>
        <a:xfrm>
          <a:off x="7362825" y="8448675"/>
          <a:ext cx="190501"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36000" rIns="36000" rtlCol="0" anchor="ctr" anchorCtr="1"/>
        <a:lstStyle/>
        <a:p>
          <a:r>
            <a:rPr kumimoji="1" lang="ja-JP" altLang="en-US" sz="600">
              <a:latin typeface="HGS創英角ｺﾞｼｯｸUB" panose="020B0900000000000000" pitchFamily="50" charset="-128"/>
              <a:ea typeface="HGS創英角ｺﾞｼｯｸUB" panose="020B0900000000000000" pitchFamily="50" charset="-128"/>
            </a:rPr>
            <a:t>大東</a:t>
          </a:r>
          <a:r>
            <a:rPr kumimoji="1" lang="ja-JP" altLang="en-US" sz="700">
              <a:latin typeface="HGS創英角ｺﾞｼｯｸUB" panose="020B0900000000000000" pitchFamily="50" charset="-128"/>
              <a:ea typeface="HGS創英角ｺﾞｼｯｸUB" panose="020B0900000000000000" pitchFamily="50" charset="-128"/>
            </a:rPr>
            <a:t>　</a:t>
          </a:r>
        </a:p>
      </xdr:txBody>
    </xdr:sp>
    <xdr:clientData/>
  </xdr:twoCellAnchor>
  <xdr:twoCellAnchor>
    <xdr:from>
      <xdr:col>0</xdr:col>
      <xdr:colOff>95249</xdr:colOff>
      <xdr:row>4</xdr:row>
      <xdr:rowOff>76201</xdr:rowOff>
    </xdr:from>
    <xdr:to>
      <xdr:col>12</xdr:col>
      <xdr:colOff>238124</xdr:colOff>
      <xdr:row>5</xdr:row>
      <xdr:rowOff>228601</xdr:rowOff>
    </xdr:to>
    <xdr:sp macro="" textlink="">
      <xdr:nvSpPr>
        <xdr:cNvPr id="22" name="吹き出し: 線 21">
          <a:extLst>
            <a:ext uri="{FF2B5EF4-FFF2-40B4-BE49-F238E27FC236}">
              <a16:creationId xmlns:a16="http://schemas.microsoft.com/office/drawing/2014/main" id="{274BCB97-61EE-4F2C-A810-3E2C0ED79A2F}"/>
            </a:ext>
          </a:extLst>
        </xdr:cNvPr>
        <xdr:cNvSpPr/>
      </xdr:nvSpPr>
      <xdr:spPr>
        <a:xfrm>
          <a:off x="95249" y="1323976"/>
          <a:ext cx="4714875" cy="533400"/>
        </a:xfrm>
        <a:prstGeom prst="borderCallout1">
          <a:avLst>
            <a:gd name="adj1" fmla="val 35492"/>
            <a:gd name="adj2" fmla="val 100314"/>
            <a:gd name="adj3" fmla="val -27072"/>
            <a:gd name="adj4" fmla="val 108730"/>
          </a:avLst>
        </a:prstGeom>
        <a:solidFill>
          <a:schemeClr val="accent5">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latin typeface="HGS創英角ｺﾞｼｯｸUB" panose="020B0900000000000000" pitchFamily="50" charset="-128"/>
              <a:ea typeface="HGS創英角ｺﾞｼｯｸUB" panose="020B0900000000000000" pitchFamily="50" charset="-128"/>
            </a:rPr>
            <a:t>「受給者証番号」「契約支給量」「利用者負担上限」については、</a:t>
          </a:r>
          <a:r>
            <a:rPr kumimoji="1" lang="en-US" altLang="ja-JP" sz="1100">
              <a:solidFill>
                <a:schemeClr val="tx1"/>
              </a:solidFill>
              <a:latin typeface="HGS創英角ｺﾞｼｯｸUB" panose="020B0900000000000000" pitchFamily="50" charset="-128"/>
              <a:ea typeface="HGS創英角ｺﾞｼｯｸUB" panose="020B0900000000000000" pitchFamily="50" charset="-128"/>
            </a:rPr>
            <a:t>【</a:t>
          </a:r>
          <a:r>
            <a:rPr kumimoji="1" lang="ja-JP" altLang="en-US" sz="1100">
              <a:solidFill>
                <a:schemeClr val="tx1"/>
              </a:solidFill>
              <a:latin typeface="HGS創英角ｺﾞｼｯｸUB" panose="020B0900000000000000" pitchFamily="50" charset="-128"/>
              <a:ea typeface="HGS創英角ｺﾞｼｯｸUB" panose="020B0900000000000000" pitchFamily="50" charset="-128"/>
            </a:rPr>
            <a:t>受給者証</a:t>
          </a:r>
          <a:r>
            <a:rPr kumimoji="1" lang="en-US" altLang="ja-JP" sz="1100">
              <a:solidFill>
                <a:schemeClr val="tx1"/>
              </a:solidFill>
              <a:latin typeface="HGS創英角ｺﾞｼｯｸUB" panose="020B0900000000000000" pitchFamily="50" charset="-128"/>
              <a:ea typeface="HGS創英角ｺﾞｼｯｸUB" panose="020B0900000000000000" pitchFamily="50" charset="-128"/>
            </a:rPr>
            <a:t>】</a:t>
          </a:r>
          <a:r>
            <a:rPr kumimoji="1" lang="ja-JP" altLang="en-US" sz="1100">
              <a:solidFill>
                <a:schemeClr val="tx1"/>
              </a:solidFill>
              <a:latin typeface="HGS創英角ｺﾞｼｯｸUB" panose="020B0900000000000000" pitchFamily="50" charset="-128"/>
              <a:ea typeface="HGS創英角ｺﾞｼｯｸUB" panose="020B0900000000000000" pitchFamily="50" charset="-128"/>
            </a:rPr>
            <a:t>を確認の上、間違いないように記入してください。</a:t>
          </a:r>
        </a:p>
      </xdr:txBody>
    </xdr:sp>
    <xdr:clientData/>
  </xdr:twoCellAnchor>
  <xdr:twoCellAnchor>
    <xdr:from>
      <xdr:col>9</xdr:col>
      <xdr:colOff>238125</xdr:colOff>
      <xdr:row>0</xdr:row>
      <xdr:rowOff>0</xdr:rowOff>
    </xdr:from>
    <xdr:to>
      <xdr:col>15</xdr:col>
      <xdr:colOff>200025</xdr:colOff>
      <xdr:row>1</xdr:row>
      <xdr:rowOff>85726</xdr:rowOff>
    </xdr:to>
    <xdr:sp macro="" textlink="">
      <xdr:nvSpPr>
        <xdr:cNvPr id="23" name="吹き出し: 線 22">
          <a:extLst>
            <a:ext uri="{FF2B5EF4-FFF2-40B4-BE49-F238E27FC236}">
              <a16:creationId xmlns:a16="http://schemas.microsoft.com/office/drawing/2014/main" id="{2FD0A2A3-7134-4E6B-A23F-D68B8E6AADE9}"/>
            </a:ext>
          </a:extLst>
        </xdr:cNvPr>
        <xdr:cNvSpPr/>
      </xdr:nvSpPr>
      <xdr:spPr>
        <a:xfrm>
          <a:off x="3667125" y="0"/>
          <a:ext cx="2247900" cy="285751"/>
        </a:xfrm>
        <a:prstGeom prst="borderCallout1">
          <a:avLst>
            <a:gd name="adj1" fmla="val 42659"/>
            <a:gd name="adj2" fmla="val 100846"/>
            <a:gd name="adj3" fmla="val 92800"/>
            <a:gd name="adj4" fmla="val 117673"/>
          </a:avLst>
        </a:prstGeom>
        <a:solidFill>
          <a:schemeClr val="accent5">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HGS創英角ｺﾞｼｯｸUB" panose="020B0900000000000000" pitchFamily="50" charset="-128"/>
              <a:ea typeface="HGS創英角ｺﾞｼｯｸUB" panose="020B0900000000000000" pitchFamily="50" charset="-128"/>
            </a:rPr>
            <a:t>提供年月の間違いに注意⚠</a:t>
          </a:r>
        </a:p>
      </xdr:txBody>
    </xdr:sp>
    <xdr:clientData/>
  </xdr:twoCellAnchor>
  <xdr:twoCellAnchor>
    <xdr:from>
      <xdr:col>8</xdr:col>
      <xdr:colOff>228600</xdr:colOff>
      <xdr:row>26</xdr:row>
      <xdr:rowOff>228600</xdr:rowOff>
    </xdr:from>
    <xdr:to>
      <xdr:col>14</xdr:col>
      <xdr:colOff>152400</xdr:colOff>
      <xdr:row>31</xdr:row>
      <xdr:rowOff>161924</xdr:rowOff>
    </xdr:to>
    <xdr:sp macro="" textlink="">
      <xdr:nvSpPr>
        <xdr:cNvPr id="24" name="吹き出し: 線 23">
          <a:extLst>
            <a:ext uri="{FF2B5EF4-FFF2-40B4-BE49-F238E27FC236}">
              <a16:creationId xmlns:a16="http://schemas.microsoft.com/office/drawing/2014/main" id="{52F60ED6-C44C-4E2B-B3B2-55E58E8FF532}"/>
            </a:ext>
          </a:extLst>
        </xdr:cNvPr>
        <xdr:cNvSpPr/>
      </xdr:nvSpPr>
      <xdr:spPr>
        <a:xfrm>
          <a:off x="3276600" y="7229475"/>
          <a:ext cx="2209800" cy="1171574"/>
        </a:xfrm>
        <a:prstGeom prst="borderCallout1">
          <a:avLst>
            <a:gd name="adj1" fmla="val -529"/>
            <a:gd name="adj2" fmla="val 54236"/>
            <a:gd name="adj3" fmla="val -17840"/>
            <a:gd name="adj4" fmla="val 64669"/>
          </a:avLst>
        </a:prstGeom>
        <a:solidFill>
          <a:schemeClr val="accent5">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en-US" altLang="ja-JP" sz="1100">
              <a:solidFill>
                <a:schemeClr val="tx1"/>
              </a:solidFill>
              <a:latin typeface="HGS創英角ｺﾞｼｯｸUB" panose="020B0900000000000000" pitchFamily="50" charset="-128"/>
              <a:ea typeface="HGS創英角ｺﾞｼｯｸUB" panose="020B0900000000000000" pitchFamily="50" charset="-128"/>
            </a:rPr>
            <a:t>【</a:t>
          </a:r>
          <a:r>
            <a:rPr kumimoji="1" lang="ja-JP" altLang="en-US" sz="1100">
              <a:solidFill>
                <a:schemeClr val="tx1"/>
              </a:solidFill>
              <a:latin typeface="HGS創英角ｺﾞｼｯｸUB" panose="020B0900000000000000" pitchFamily="50" charset="-128"/>
              <a:ea typeface="HGS創英角ｺﾞｼｯｸUB" panose="020B0900000000000000" pitchFamily="50" charset="-128"/>
            </a:rPr>
            <a:t>訂正する場合</a:t>
          </a:r>
          <a:r>
            <a:rPr kumimoji="1" lang="en-US" altLang="ja-JP" sz="1100">
              <a:solidFill>
                <a:schemeClr val="tx1"/>
              </a:solidFill>
              <a:latin typeface="HGS創英角ｺﾞｼｯｸUB" panose="020B0900000000000000" pitchFamily="50" charset="-128"/>
              <a:ea typeface="HGS創英角ｺﾞｼｯｸUB" panose="020B0900000000000000" pitchFamily="50" charset="-128"/>
            </a:rPr>
            <a:t>】</a:t>
          </a:r>
        </a:p>
        <a:p>
          <a:pPr algn="l"/>
          <a:r>
            <a:rPr kumimoji="1" lang="ja-JP" altLang="en-US" sz="1100">
              <a:solidFill>
                <a:schemeClr val="tx1"/>
              </a:solidFill>
              <a:latin typeface="HGS創英角ｺﾞｼｯｸUB" panose="020B0900000000000000" pitchFamily="50" charset="-128"/>
              <a:ea typeface="HGS創英角ｺﾞｼｯｸUB" panose="020B0900000000000000" pitchFamily="50" charset="-128"/>
            </a:rPr>
            <a:t>二重線で取り消しの上、必ず「訂正印」（従事者印等）を押印してください。</a:t>
          </a:r>
          <a:endParaRPr kumimoji="1" lang="en-US" altLang="ja-JP" sz="1100">
            <a:solidFill>
              <a:schemeClr val="tx1"/>
            </a:solidFill>
            <a:latin typeface="HGS創英角ｺﾞｼｯｸUB" panose="020B0900000000000000" pitchFamily="50" charset="-128"/>
            <a:ea typeface="HGS創英角ｺﾞｼｯｸUB" panose="020B0900000000000000" pitchFamily="50" charset="-128"/>
          </a:endParaRPr>
        </a:p>
        <a:p>
          <a:pPr algn="l">
            <a:lnSpc>
              <a:spcPts val="1200"/>
            </a:lnSpc>
          </a:pPr>
          <a:r>
            <a:rPr kumimoji="1" lang="ja-JP" altLang="en-US" sz="1100">
              <a:solidFill>
                <a:schemeClr val="tx1"/>
              </a:solidFill>
              <a:latin typeface="HGSｺﾞｼｯｸM" panose="020B0600000000000000" pitchFamily="50" charset="-128"/>
              <a:ea typeface="HGSｺﾞｼｯｸM" panose="020B0600000000000000" pitchFamily="50" charset="-128"/>
            </a:rPr>
            <a:t>（修正テープは不可⚠）</a:t>
          </a:r>
        </a:p>
      </xdr:txBody>
    </xdr:sp>
    <xdr:clientData/>
  </xdr:twoCellAnchor>
  <xdr:twoCellAnchor>
    <xdr:from>
      <xdr:col>12</xdr:col>
      <xdr:colOff>57150</xdr:colOff>
      <xdr:row>25</xdr:row>
      <xdr:rowOff>180975</xdr:rowOff>
    </xdr:from>
    <xdr:to>
      <xdr:col>13</xdr:col>
      <xdr:colOff>361950</xdr:colOff>
      <xdr:row>25</xdr:row>
      <xdr:rowOff>180975</xdr:rowOff>
    </xdr:to>
    <xdr:cxnSp macro="">
      <xdr:nvCxnSpPr>
        <xdr:cNvPr id="25" name="直線コネクタ 24">
          <a:extLst>
            <a:ext uri="{FF2B5EF4-FFF2-40B4-BE49-F238E27FC236}">
              <a16:creationId xmlns:a16="http://schemas.microsoft.com/office/drawing/2014/main" id="{F12957B1-5330-479D-A1CB-3408B3FAC13B}"/>
            </a:ext>
          </a:extLst>
        </xdr:cNvPr>
        <xdr:cNvCxnSpPr/>
      </xdr:nvCxnSpPr>
      <xdr:spPr>
        <a:xfrm>
          <a:off x="4629150" y="6934200"/>
          <a:ext cx="685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57150</xdr:colOff>
      <xdr:row>25</xdr:row>
      <xdr:rowOff>142875</xdr:rowOff>
    </xdr:from>
    <xdr:to>
      <xdr:col>13</xdr:col>
      <xdr:colOff>361950</xdr:colOff>
      <xdr:row>25</xdr:row>
      <xdr:rowOff>142875</xdr:rowOff>
    </xdr:to>
    <xdr:cxnSp macro="">
      <xdr:nvCxnSpPr>
        <xdr:cNvPr id="26" name="直線コネクタ 25">
          <a:extLst>
            <a:ext uri="{FF2B5EF4-FFF2-40B4-BE49-F238E27FC236}">
              <a16:creationId xmlns:a16="http://schemas.microsoft.com/office/drawing/2014/main" id="{C075377B-0BF8-4F64-BC61-2D84E1C0C41A}"/>
            </a:ext>
          </a:extLst>
        </xdr:cNvPr>
        <xdr:cNvCxnSpPr/>
      </xdr:nvCxnSpPr>
      <xdr:spPr>
        <a:xfrm>
          <a:off x="4629150" y="6896100"/>
          <a:ext cx="685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24</xdr:row>
      <xdr:rowOff>190500</xdr:rowOff>
    </xdr:from>
    <xdr:to>
      <xdr:col>13</xdr:col>
      <xdr:colOff>228601</xdr:colOff>
      <xdr:row>25</xdr:row>
      <xdr:rowOff>190500</xdr:rowOff>
    </xdr:to>
    <xdr:sp macro="" textlink="">
      <xdr:nvSpPr>
        <xdr:cNvPr id="27" name="テキスト ボックス 26">
          <a:extLst>
            <a:ext uri="{FF2B5EF4-FFF2-40B4-BE49-F238E27FC236}">
              <a16:creationId xmlns:a16="http://schemas.microsoft.com/office/drawing/2014/main" id="{5143227B-E677-465E-8918-FD737D895D7B}"/>
            </a:ext>
          </a:extLst>
        </xdr:cNvPr>
        <xdr:cNvSpPr txBox="1"/>
      </xdr:nvSpPr>
      <xdr:spPr>
        <a:xfrm>
          <a:off x="4572000" y="6696075"/>
          <a:ext cx="60960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3</a:t>
          </a:r>
          <a:r>
            <a:rPr kumimoji="1" lang="ja-JP" altLang="en-US" sz="900">
              <a:latin typeface="+mn-ea"/>
              <a:ea typeface="+mn-ea"/>
            </a:rPr>
            <a:t>，</a:t>
          </a:r>
          <a:r>
            <a:rPr kumimoji="1" lang="en-US" altLang="ja-JP" sz="900">
              <a:latin typeface="+mn-ea"/>
              <a:ea typeface="+mn-ea"/>
            </a:rPr>
            <a:t>100</a:t>
          </a:r>
          <a:endParaRPr kumimoji="1" lang="ja-JP" altLang="en-US" sz="900">
            <a:latin typeface="+mn-ea"/>
            <a:ea typeface="+mn-ea"/>
          </a:endParaRPr>
        </a:p>
      </xdr:txBody>
    </xdr:sp>
    <xdr:clientData/>
  </xdr:twoCellAnchor>
  <xdr:twoCellAnchor>
    <xdr:from>
      <xdr:col>12</xdr:col>
      <xdr:colOff>142875</xdr:colOff>
      <xdr:row>25</xdr:row>
      <xdr:rowOff>47625</xdr:rowOff>
    </xdr:from>
    <xdr:to>
      <xdr:col>14</xdr:col>
      <xdr:colOff>0</xdr:colOff>
      <xdr:row>26</xdr:row>
      <xdr:rowOff>9525</xdr:rowOff>
    </xdr:to>
    <xdr:sp macro="" textlink="">
      <xdr:nvSpPr>
        <xdr:cNvPr id="28" name="テキスト ボックス 27">
          <a:extLst>
            <a:ext uri="{FF2B5EF4-FFF2-40B4-BE49-F238E27FC236}">
              <a16:creationId xmlns:a16="http://schemas.microsoft.com/office/drawing/2014/main" id="{DCE078E6-6D5B-47FC-BD7F-2C8E2B92FE7D}"/>
            </a:ext>
          </a:extLst>
        </xdr:cNvPr>
        <xdr:cNvSpPr txBox="1"/>
      </xdr:nvSpPr>
      <xdr:spPr>
        <a:xfrm>
          <a:off x="4714875" y="6800850"/>
          <a:ext cx="61912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HGS創英角ﾎﾟｯﾌﾟ体" panose="040B0A00000000000000" pitchFamily="50" charset="-128"/>
              <a:ea typeface="HGS創英角ﾎﾟｯﾌﾟ体" panose="040B0A00000000000000" pitchFamily="50" charset="-128"/>
            </a:rPr>
            <a:t>5,100</a:t>
          </a:r>
          <a:endParaRPr kumimoji="1" lang="ja-JP" altLang="en-US" sz="900">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13</xdr:col>
      <xdr:colOff>142875</xdr:colOff>
      <xdr:row>24</xdr:row>
      <xdr:rowOff>209550</xdr:rowOff>
    </xdr:from>
    <xdr:to>
      <xdr:col>13</xdr:col>
      <xdr:colOff>333376</xdr:colOff>
      <xdr:row>26</xdr:row>
      <xdr:rowOff>47625</xdr:rowOff>
    </xdr:to>
    <xdr:sp macro="" textlink="">
      <xdr:nvSpPr>
        <xdr:cNvPr id="29" name="テキスト ボックス 28">
          <a:extLst>
            <a:ext uri="{FF2B5EF4-FFF2-40B4-BE49-F238E27FC236}">
              <a16:creationId xmlns:a16="http://schemas.microsoft.com/office/drawing/2014/main" id="{A5B13896-1B77-426D-A0B1-9E6EB9C4A309}"/>
            </a:ext>
          </a:extLst>
        </xdr:cNvPr>
        <xdr:cNvSpPr txBox="1"/>
      </xdr:nvSpPr>
      <xdr:spPr>
        <a:xfrm>
          <a:off x="5095875" y="6715125"/>
          <a:ext cx="190501"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36000" rIns="36000" rtlCol="0" anchor="ctr" anchorCtr="1"/>
        <a:lstStyle/>
        <a:p>
          <a:r>
            <a:rPr kumimoji="1" lang="ja-JP" altLang="en-US" sz="700">
              <a:latin typeface="HGS創英角ｺﾞｼｯｸUB" panose="020B0900000000000000" pitchFamily="50" charset="-128"/>
              <a:ea typeface="HGS創英角ｺﾞｼｯｸUB" panose="020B0900000000000000" pitchFamily="50" charset="-128"/>
            </a:rPr>
            <a:t>小西　</a:t>
          </a:r>
        </a:p>
      </xdr:txBody>
    </xdr:sp>
    <xdr:clientData/>
  </xdr:twoCellAnchor>
  <xdr:twoCellAnchor>
    <xdr:from>
      <xdr:col>13</xdr:col>
      <xdr:colOff>123825</xdr:colOff>
      <xdr:row>25</xdr:row>
      <xdr:rowOff>9525</xdr:rowOff>
    </xdr:from>
    <xdr:to>
      <xdr:col>13</xdr:col>
      <xdr:colOff>323850</xdr:colOff>
      <xdr:row>26</xdr:row>
      <xdr:rowOff>5866</xdr:rowOff>
    </xdr:to>
    <xdr:sp macro="" textlink="">
      <xdr:nvSpPr>
        <xdr:cNvPr id="30" name="楕円 29">
          <a:extLst>
            <a:ext uri="{FF2B5EF4-FFF2-40B4-BE49-F238E27FC236}">
              <a16:creationId xmlns:a16="http://schemas.microsoft.com/office/drawing/2014/main" id="{0D06424E-73E7-45AF-B295-66B7A7911A6E}"/>
            </a:ext>
          </a:extLst>
        </xdr:cNvPr>
        <xdr:cNvSpPr/>
      </xdr:nvSpPr>
      <xdr:spPr>
        <a:xfrm>
          <a:off x="5076825" y="6762750"/>
          <a:ext cx="200025" cy="24399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76200</xdr:colOff>
      <xdr:row>34</xdr:row>
      <xdr:rowOff>171450</xdr:rowOff>
    </xdr:from>
    <xdr:to>
      <xdr:col>9</xdr:col>
      <xdr:colOff>114300</xdr:colOff>
      <xdr:row>36</xdr:row>
      <xdr:rowOff>200024</xdr:rowOff>
    </xdr:to>
    <xdr:sp macro="" textlink="">
      <xdr:nvSpPr>
        <xdr:cNvPr id="31" name="吹き出し: 線 30">
          <a:extLst>
            <a:ext uri="{FF2B5EF4-FFF2-40B4-BE49-F238E27FC236}">
              <a16:creationId xmlns:a16="http://schemas.microsoft.com/office/drawing/2014/main" id="{A3D4144D-CDC3-44C4-A2B6-6D00FB434F52}"/>
            </a:ext>
          </a:extLst>
        </xdr:cNvPr>
        <xdr:cNvSpPr/>
      </xdr:nvSpPr>
      <xdr:spPr>
        <a:xfrm>
          <a:off x="1219200" y="9153525"/>
          <a:ext cx="2324100" cy="523874"/>
        </a:xfrm>
        <a:prstGeom prst="borderCallout1">
          <a:avLst>
            <a:gd name="adj1" fmla="val 170380"/>
            <a:gd name="adj2" fmla="val 87605"/>
            <a:gd name="adj3" fmla="val 101621"/>
            <a:gd name="adj4" fmla="val 58718"/>
          </a:avLst>
        </a:prstGeom>
        <a:solidFill>
          <a:schemeClr val="accent5">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HGS創英角ｺﾞｼｯｸUB" panose="020B0900000000000000" pitchFamily="50" charset="-128"/>
              <a:ea typeface="HGS創英角ｺﾞｼｯｸUB" panose="020B0900000000000000" pitchFamily="50" charset="-128"/>
            </a:rPr>
            <a:t>上記の「契約支給量」以内の回数となっていること⚠</a:t>
          </a:r>
        </a:p>
      </xdr:txBody>
    </xdr:sp>
    <xdr:clientData/>
  </xdr:twoCellAnchor>
  <xdr:twoCellAnchor>
    <xdr:from>
      <xdr:col>14</xdr:col>
      <xdr:colOff>28575</xdr:colOff>
      <xdr:row>36</xdr:row>
      <xdr:rowOff>28575</xdr:rowOff>
    </xdr:from>
    <xdr:to>
      <xdr:col>19</xdr:col>
      <xdr:colOff>323850</xdr:colOff>
      <xdr:row>37</xdr:row>
      <xdr:rowOff>123825</xdr:rowOff>
    </xdr:to>
    <xdr:sp macro="" textlink="">
      <xdr:nvSpPr>
        <xdr:cNvPr id="32" name="吹き出し: 線 31">
          <a:extLst>
            <a:ext uri="{FF2B5EF4-FFF2-40B4-BE49-F238E27FC236}">
              <a16:creationId xmlns:a16="http://schemas.microsoft.com/office/drawing/2014/main" id="{FCA929F4-4AC1-4B36-93B8-31D420859B43}"/>
            </a:ext>
          </a:extLst>
        </xdr:cNvPr>
        <xdr:cNvSpPr/>
      </xdr:nvSpPr>
      <xdr:spPr>
        <a:xfrm>
          <a:off x="5362575" y="9505950"/>
          <a:ext cx="2228850" cy="342900"/>
        </a:xfrm>
        <a:prstGeom prst="borderCallout1">
          <a:avLst>
            <a:gd name="adj1" fmla="val 185582"/>
            <a:gd name="adj2" fmla="val 67523"/>
            <a:gd name="adj3" fmla="val 99297"/>
            <a:gd name="adj4" fmla="val 74194"/>
          </a:avLst>
        </a:prstGeom>
        <a:solidFill>
          <a:schemeClr val="accent5">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HGS創英角ｺﾞｼｯｸUB" panose="020B0900000000000000" pitchFamily="50" charset="-128"/>
              <a:ea typeface="HGS創英角ｺﾞｼｯｸUB" panose="020B0900000000000000" pitchFamily="50" charset="-128"/>
            </a:rPr>
            <a:t>合計欄の計算間違いに注意⚠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B259"/>
  <sheetViews>
    <sheetView tabSelected="1" workbookViewId="0">
      <selection activeCell="M39" sqref="M39:N39"/>
    </sheetView>
  </sheetViews>
  <sheetFormatPr defaultRowHeight="30" customHeight="1" x14ac:dyDescent="0.15"/>
  <cols>
    <col min="1" max="18" width="5" style="1" customWidth="1"/>
    <col min="19" max="20" width="5.375" style="1" customWidth="1"/>
    <col min="21" max="22" width="5" style="1" customWidth="1"/>
    <col min="23" max="23" width="12.75" style="1" bestFit="1" customWidth="1"/>
    <col min="24" max="24" width="7.875" style="1" customWidth="1"/>
    <col min="25" max="25" width="5.875" style="1" bestFit="1" customWidth="1"/>
    <col min="26" max="256" width="5" style="1" customWidth="1"/>
    <col min="257" max="16384" width="9" style="1"/>
  </cols>
  <sheetData>
    <row r="1" spans="2:28" ht="15.75" x14ac:dyDescent="0.15">
      <c r="B1" s="1" t="s">
        <v>41</v>
      </c>
      <c r="P1" s="112"/>
      <c r="Q1" s="112"/>
      <c r="R1" s="112"/>
      <c r="S1" s="112"/>
      <c r="T1" s="112"/>
    </row>
    <row r="2" spans="2:28" ht="22.5" customHeight="1" x14ac:dyDescent="0.15">
      <c r="C2" s="2"/>
      <c r="D2" s="2"/>
      <c r="E2" s="2"/>
      <c r="F2" s="2"/>
      <c r="G2" s="2"/>
      <c r="H2" s="2"/>
      <c r="I2" s="2"/>
      <c r="J2" s="2"/>
      <c r="K2" s="2"/>
      <c r="L2" s="2"/>
      <c r="M2" s="2"/>
      <c r="N2" s="3" t="s">
        <v>23</v>
      </c>
      <c r="O2" s="2"/>
      <c r="P2" s="1" t="s">
        <v>12</v>
      </c>
      <c r="Q2" s="34"/>
      <c r="R2" s="1" t="s">
        <v>0</v>
      </c>
      <c r="S2" s="34"/>
      <c r="T2" s="1" t="s">
        <v>1</v>
      </c>
    </row>
    <row r="3" spans="2:28" ht="30" customHeight="1" x14ac:dyDescent="0.15">
      <c r="B3" s="113" t="s">
        <v>2</v>
      </c>
      <c r="C3" s="114"/>
      <c r="D3" s="114"/>
      <c r="E3" s="114"/>
      <c r="F3" s="115"/>
      <c r="G3" s="116" t="s">
        <v>13</v>
      </c>
      <c r="H3" s="116"/>
      <c r="I3" s="116"/>
      <c r="J3" s="116"/>
      <c r="K3" s="116"/>
      <c r="L3" s="117" t="s">
        <v>14</v>
      </c>
      <c r="M3" s="117"/>
      <c r="N3" s="117"/>
      <c r="O3" s="117" t="s">
        <v>3</v>
      </c>
      <c r="P3" s="117"/>
      <c r="Q3" s="117"/>
      <c r="R3" s="116" t="s">
        <v>15</v>
      </c>
      <c r="S3" s="117"/>
      <c r="T3" s="117"/>
    </row>
    <row r="4" spans="2:28" ht="30" customHeight="1" x14ac:dyDescent="0.15">
      <c r="B4" s="143"/>
      <c r="C4" s="144"/>
      <c r="D4" s="144"/>
      <c r="E4" s="144"/>
      <c r="F4" s="145"/>
      <c r="G4" s="143"/>
      <c r="H4" s="144"/>
      <c r="I4" s="144"/>
      <c r="J4" s="144"/>
      <c r="K4" s="145"/>
      <c r="L4" s="143"/>
      <c r="M4" s="144"/>
      <c r="N4" s="145"/>
      <c r="O4" s="4" t="s">
        <v>4</v>
      </c>
      <c r="P4" s="35"/>
      <c r="Q4" s="5" t="s">
        <v>9</v>
      </c>
      <c r="R4" s="146"/>
      <c r="S4" s="147"/>
      <c r="T4" s="5" t="s">
        <v>5</v>
      </c>
    </row>
    <row r="5" spans="2:28" ht="30" customHeight="1" x14ac:dyDescent="0.25">
      <c r="B5" s="123" t="s">
        <v>6</v>
      </c>
      <c r="C5" s="124"/>
      <c r="D5" s="124"/>
      <c r="E5" s="125"/>
      <c r="F5" s="21" t="s">
        <v>28</v>
      </c>
      <c r="G5" s="129" t="s">
        <v>26</v>
      </c>
      <c r="H5" s="129"/>
      <c r="I5" s="130"/>
      <c r="J5" s="19" t="s">
        <v>29</v>
      </c>
      <c r="K5" s="129" t="s">
        <v>25</v>
      </c>
      <c r="L5" s="129"/>
      <c r="M5" s="130"/>
      <c r="N5" s="20" t="s">
        <v>30</v>
      </c>
      <c r="O5" s="129" t="s">
        <v>27</v>
      </c>
      <c r="P5" s="129"/>
      <c r="Q5" s="131"/>
      <c r="R5" s="148" t="s">
        <v>24</v>
      </c>
      <c r="S5" s="114"/>
      <c r="T5" s="115"/>
      <c r="W5" s="39" t="str">
        <f>IF(S2="","※　対象年月を入力してください。","")</f>
        <v>※　対象年月を入力してください。</v>
      </c>
    </row>
    <row r="6" spans="2:28" ht="30" customHeight="1" x14ac:dyDescent="0.25">
      <c r="B6" s="126"/>
      <c r="C6" s="127"/>
      <c r="D6" s="127"/>
      <c r="E6" s="128"/>
      <c r="F6" s="102">
        <v>2000</v>
      </c>
      <c r="G6" s="103"/>
      <c r="H6" s="103"/>
      <c r="I6" s="18" t="s">
        <v>5</v>
      </c>
      <c r="J6" s="102">
        <v>4000</v>
      </c>
      <c r="K6" s="103"/>
      <c r="L6" s="103"/>
      <c r="M6" s="18" t="s">
        <v>5</v>
      </c>
      <c r="N6" s="102">
        <v>6000</v>
      </c>
      <c r="O6" s="103"/>
      <c r="P6" s="103"/>
      <c r="Q6" s="18" t="s">
        <v>5</v>
      </c>
      <c r="R6" s="110">
        <v>550</v>
      </c>
      <c r="S6" s="111"/>
      <c r="T6" s="5" t="s">
        <v>5</v>
      </c>
      <c r="W6" s="39" t="str">
        <f>IF(B4="","※　「事業所名」を入力してください。",IF(G4="","※　対象者氏名を入力してください。",""))</f>
        <v>※　「事業所名」を入力してください。</v>
      </c>
    </row>
    <row r="7" spans="2:28" s="8" customFormat="1" ht="30" customHeight="1" x14ac:dyDescent="0.25">
      <c r="B7" s="121" t="s">
        <v>7</v>
      </c>
      <c r="C7" s="121" t="s">
        <v>8</v>
      </c>
      <c r="D7" s="139" t="s">
        <v>31</v>
      </c>
      <c r="E7" s="140"/>
      <c r="F7" s="139" t="s">
        <v>32</v>
      </c>
      <c r="G7" s="140"/>
      <c r="H7" s="135" t="s">
        <v>16</v>
      </c>
      <c r="I7" s="6" t="s">
        <v>34</v>
      </c>
      <c r="J7" s="7" t="s">
        <v>10</v>
      </c>
      <c r="K7" s="116" t="s">
        <v>38</v>
      </c>
      <c r="L7" s="117"/>
      <c r="M7" s="104" t="s">
        <v>39</v>
      </c>
      <c r="N7" s="105"/>
      <c r="O7" s="116" t="s">
        <v>40</v>
      </c>
      <c r="P7" s="117"/>
      <c r="Q7" s="122" t="s">
        <v>17</v>
      </c>
      <c r="R7" s="122"/>
      <c r="S7" s="118" t="s">
        <v>18</v>
      </c>
      <c r="T7" s="118" t="s">
        <v>19</v>
      </c>
      <c r="W7" s="39" t="str">
        <f>IF(L4="","※　「受給者証番号」を入力してください",IF(R4="","※　利用者負担額が0の場合は「0」と入力してください。",""))</f>
        <v>※　「受給者証番号」を入力してください</v>
      </c>
    </row>
    <row r="8" spans="2:28" s="11" customFormat="1" ht="12" customHeight="1" x14ac:dyDescent="0.15">
      <c r="B8" s="121"/>
      <c r="C8" s="121"/>
      <c r="D8" s="141"/>
      <c r="E8" s="142"/>
      <c r="F8" s="141"/>
      <c r="G8" s="142"/>
      <c r="H8" s="136"/>
      <c r="I8" s="10" t="s">
        <v>35</v>
      </c>
      <c r="J8" s="9" t="s">
        <v>36</v>
      </c>
      <c r="K8" s="26" t="s">
        <v>33</v>
      </c>
      <c r="L8" s="27" t="s">
        <v>5</v>
      </c>
      <c r="M8" s="137" t="s">
        <v>37</v>
      </c>
      <c r="N8" s="138"/>
      <c r="O8" s="120" t="s">
        <v>20</v>
      </c>
      <c r="P8" s="120"/>
      <c r="Q8" s="120" t="s">
        <v>21</v>
      </c>
      <c r="R8" s="120"/>
      <c r="S8" s="118"/>
      <c r="T8" s="119"/>
    </row>
    <row r="9" spans="2:28" s="12" customFormat="1" ht="19.5" customHeight="1" x14ac:dyDescent="0.25">
      <c r="B9" s="28">
        <v>1</v>
      </c>
      <c r="C9" s="28" t="str">
        <f>IF($S$2="","",IF(B9="","",TEXT(DATE($Q$2+2018,$S$2,B9),"aaa")))</f>
        <v/>
      </c>
      <c r="D9" s="90"/>
      <c r="E9" s="91"/>
      <c r="F9" s="90"/>
      <c r="G9" s="91"/>
      <c r="H9" s="36" t="str">
        <f>IF(F9=0,"",FLOOR((F9*24)-(D9*24),0.5))</f>
        <v/>
      </c>
      <c r="I9" s="28" t="str">
        <f>IF(H9="","",IF(H9&lt;4,1,IF(H9&lt;8,2,3)))</f>
        <v/>
      </c>
      <c r="J9" s="29" t="str">
        <f>IF(I9="","",IF(I9=1,$F$6,IF(I9=2,$J$6,$N$6)))</f>
        <v/>
      </c>
      <c r="K9" s="33"/>
      <c r="L9" s="30" t="str">
        <f>IF(K9="","",K9*$R$6)</f>
        <v/>
      </c>
      <c r="M9" s="92" t="str">
        <f>IFERROR(J9+L9,"")</f>
        <v/>
      </c>
      <c r="N9" s="93"/>
      <c r="O9" s="149" t="str">
        <f>IF(M9="","",IF($R$4&gt;M9*0.1,M9*0.1,R4))</f>
        <v/>
      </c>
      <c r="P9" s="95"/>
      <c r="Q9" s="94" t="str">
        <f>IFERROR(M9-O9,"")</f>
        <v/>
      </c>
      <c r="R9" s="94"/>
      <c r="S9" s="31"/>
      <c r="T9" s="32"/>
      <c r="V9" s="13"/>
      <c r="W9" s="39" t="str">
        <f>IF(P4="","※　「契約支給量」を入力してください。",IF(P4-I40&lt;0,"※　請求が支給量を超えています。ご確認ください。",""))</f>
        <v>※　「契約支給量」を入力してください。</v>
      </c>
      <c r="X9" s="25"/>
      <c r="Y9" s="25"/>
      <c r="Z9" s="23"/>
    </row>
    <row r="10" spans="2:28" s="14" customFormat="1" ht="19.5" customHeight="1" x14ac:dyDescent="0.15">
      <c r="B10" s="28">
        <v>2</v>
      </c>
      <c r="C10" s="28" t="str">
        <f t="shared" ref="C10:C39" si="0">IF($S$2="","",IF(B10="","",TEXT(DATE($Q$2+2018,$S$2,B10),"aaa")))</f>
        <v/>
      </c>
      <c r="D10" s="90"/>
      <c r="E10" s="91"/>
      <c r="F10" s="90"/>
      <c r="G10" s="91"/>
      <c r="H10" s="36" t="str">
        <f t="shared" ref="H10:H39" si="1">IF(F10=0,"",FLOOR((F10*24)-(D10*24),0.5))</f>
        <v/>
      </c>
      <c r="I10" s="28" t="str">
        <f t="shared" ref="I10:I39" si="2">IF(H10="","",IF(H10&lt;4,1,IF(H10&lt;8,2,3)))</f>
        <v/>
      </c>
      <c r="J10" s="29" t="str">
        <f t="shared" ref="J10:J39" si="3">IF(I10="","",IF(I10=1,$F$6,IF(I10=2,$J$6,$N$6)))</f>
        <v/>
      </c>
      <c r="K10" s="33"/>
      <c r="L10" s="30" t="str">
        <f t="shared" ref="L10:L39" si="4">IF(K10="","",K10*$R$6)</f>
        <v/>
      </c>
      <c r="M10" s="92" t="str">
        <f>IFERROR(J10+L10,"")</f>
        <v/>
      </c>
      <c r="N10" s="93"/>
      <c r="O10" s="94" t="str">
        <f>IFERROR(IF($R$4&gt;=SUM(O$9:O9)+M10*0.1,M10*0.1,$R$4-SUM(O$9:O9)),"")</f>
        <v/>
      </c>
      <c r="P10" s="95"/>
      <c r="Q10" s="94" t="str">
        <f t="shared" ref="Q10:Q39" si="5">IFERROR(M10-O10,"")</f>
        <v/>
      </c>
      <c r="R10" s="94"/>
      <c r="S10" s="31"/>
      <c r="T10" s="32"/>
      <c r="V10" s="15"/>
      <c r="W10" s="38"/>
      <c r="X10" s="22"/>
      <c r="Y10" s="23"/>
      <c r="Z10" s="12"/>
      <c r="AA10" s="12"/>
      <c r="AB10" s="12"/>
    </row>
    <row r="11" spans="2:28" s="14" customFormat="1" ht="19.5" customHeight="1" x14ac:dyDescent="0.15">
      <c r="B11" s="28">
        <v>3</v>
      </c>
      <c r="C11" s="28" t="str">
        <f t="shared" si="0"/>
        <v/>
      </c>
      <c r="D11" s="90"/>
      <c r="E11" s="91"/>
      <c r="F11" s="90"/>
      <c r="G11" s="91"/>
      <c r="H11" s="36" t="str">
        <f t="shared" si="1"/>
        <v/>
      </c>
      <c r="I11" s="28" t="str">
        <f t="shared" si="2"/>
        <v/>
      </c>
      <c r="J11" s="29" t="str">
        <f t="shared" si="3"/>
        <v/>
      </c>
      <c r="K11" s="33"/>
      <c r="L11" s="30" t="str">
        <f t="shared" si="4"/>
        <v/>
      </c>
      <c r="M11" s="92" t="str">
        <f t="shared" ref="M11:M39" si="6">IFERROR(J11+L11,"")</f>
        <v/>
      </c>
      <c r="N11" s="93"/>
      <c r="O11" s="94" t="str">
        <f>IFERROR(IF($R$4&gt;=SUM(O$9:O10)+M11*0.1,M11*0.1,$R$4-SUM(O$9:O10)),"")</f>
        <v/>
      </c>
      <c r="P11" s="95"/>
      <c r="Q11" s="94" t="str">
        <f t="shared" si="5"/>
        <v/>
      </c>
      <c r="R11" s="94"/>
      <c r="S11" s="31"/>
      <c r="T11" s="32"/>
      <c r="V11" s="15"/>
      <c r="W11" s="38"/>
      <c r="X11" s="24"/>
      <c r="Y11" s="23"/>
      <c r="Z11" s="12"/>
      <c r="AA11" s="12"/>
      <c r="AB11" s="12"/>
    </row>
    <row r="12" spans="2:28" s="14" customFormat="1" ht="19.5" customHeight="1" x14ac:dyDescent="0.15">
      <c r="B12" s="28">
        <v>4</v>
      </c>
      <c r="C12" s="28" t="str">
        <f t="shared" si="0"/>
        <v/>
      </c>
      <c r="D12" s="90"/>
      <c r="E12" s="91"/>
      <c r="F12" s="90"/>
      <c r="G12" s="91"/>
      <c r="H12" s="36" t="str">
        <f t="shared" si="1"/>
        <v/>
      </c>
      <c r="I12" s="28" t="str">
        <f t="shared" si="2"/>
        <v/>
      </c>
      <c r="J12" s="29" t="str">
        <f t="shared" si="3"/>
        <v/>
      </c>
      <c r="K12" s="33"/>
      <c r="L12" s="30" t="str">
        <f t="shared" si="4"/>
        <v/>
      </c>
      <c r="M12" s="92" t="str">
        <f t="shared" si="6"/>
        <v/>
      </c>
      <c r="N12" s="93"/>
      <c r="O12" s="94" t="str">
        <f>IFERROR(IF($R$4&gt;=SUM(O$9:O11)+M12*0.1,M12*0.1,$R$4-SUM(O$9:O11)),"")</f>
        <v/>
      </c>
      <c r="P12" s="95"/>
      <c r="Q12" s="94" t="str">
        <f t="shared" si="5"/>
        <v/>
      </c>
      <c r="R12" s="94"/>
      <c r="S12" s="31"/>
      <c r="T12" s="32"/>
      <c r="W12" s="38"/>
      <c r="X12" s="24"/>
    </row>
    <row r="13" spans="2:28" s="14" customFormat="1" ht="19.5" customHeight="1" x14ac:dyDescent="0.15">
      <c r="B13" s="28">
        <v>5</v>
      </c>
      <c r="C13" s="28" t="str">
        <f t="shared" si="0"/>
        <v/>
      </c>
      <c r="D13" s="90"/>
      <c r="E13" s="91"/>
      <c r="F13" s="90"/>
      <c r="G13" s="91"/>
      <c r="H13" s="36" t="str">
        <f t="shared" si="1"/>
        <v/>
      </c>
      <c r="I13" s="28" t="str">
        <f t="shared" si="2"/>
        <v/>
      </c>
      <c r="J13" s="29" t="str">
        <f t="shared" si="3"/>
        <v/>
      </c>
      <c r="K13" s="33"/>
      <c r="L13" s="30" t="str">
        <f t="shared" si="4"/>
        <v/>
      </c>
      <c r="M13" s="92" t="str">
        <f t="shared" si="6"/>
        <v/>
      </c>
      <c r="N13" s="93"/>
      <c r="O13" s="94" t="str">
        <f>IFERROR(IF($R$4&gt;=SUM(O$9:O12)+M13*0.1,M13*0.1,$R$4-SUM(O$9:O12)),"")</f>
        <v/>
      </c>
      <c r="P13" s="95"/>
      <c r="Q13" s="94" t="str">
        <f t="shared" si="5"/>
        <v/>
      </c>
      <c r="R13" s="94"/>
      <c r="S13" s="31"/>
      <c r="T13" s="32"/>
      <c r="W13" s="38"/>
    </row>
    <row r="14" spans="2:28" s="14" customFormat="1" ht="19.5" customHeight="1" x14ac:dyDescent="0.15">
      <c r="B14" s="28">
        <v>6</v>
      </c>
      <c r="C14" s="28" t="str">
        <f t="shared" si="0"/>
        <v/>
      </c>
      <c r="D14" s="90"/>
      <c r="E14" s="91"/>
      <c r="F14" s="90"/>
      <c r="G14" s="91"/>
      <c r="H14" s="36" t="str">
        <f t="shared" si="1"/>
        <v/>
      </c>
      <c r="I14" s="28" t="str">
        <f t="shared" si="2"/>
        <v/>
      </c>
      <c r="J14" s="29" t="str">
        <f t="shared" si="3"/>
        <v/>
      </c>
      <c r="K14" s="33"/>
      <c r="L14" s="30" t="str">
        <f t="shared" si="4"/>
        <v/>
      </c>
      <c r="M14" s="92" t="str">
        <f t="shared" si="6"/>
        <v/>
      </c>
      <c r="N14" s="93"/>
      <c r="O14" s="94" t="str">
        <f>IFERROR(IF($R$4&gt;=SUM(O$9:O13)+M14*0.1,M14*0.1,$R$4-SUM(O$9:O13)),"")</f>
        <v/>
      </c>
      <c r="P14" s="95"/>
      <c r="Q14" s="94" t="str">
        <f t="shared" si="5"/>
        <v/>
      </c>
      <c r="R14" s="94"/>
      <c r="S14" s="31"/>
      <c r="T14" s="32"/>
      <c r="W14" s="38"/>
    </row>
    <row r="15" spans="2:28" s="14" customFormat="1" ht="19.5" customHeight="1" x14ac:dyDescent="0.15">
      <c r="B15" s="28">
        <v>7</v>
      </c>
      <c r="C15" s="28" t="str">
        <f t="shared" si="0"/>
        <v/>
      </c>
      <c r="D15" s="90"/>
      <c r="E15" s="91"/>
      <c r="F15" s="90"/>
      <c r="G15" s="91"/>
      <c r="H15" s="36" t="str">
        <f t="shared" si="1"/>
        <v/>
      </c>
      <c r="I15" s="28" t="str">
        <f t="shared" si="2"/>
        <v/>
      </c>
      <c r="J15" s="29" t="str">
        <f t="shared" si="3"/>
        <v/>
      </c>
      <c r="K15" s="33"/>
      <c r="L15" s="30" t="str">
        <f t="shared" si="4"/>
        <v/>
      </c>
      <c r="M15" s="92" t="str">
        <f t="shared" si="6"/>
        <v/>
      </c>
      <c r="N15" s="93"/>
      <c r="O15" s="94" t="str">
        <f>IFERROR(IF($R$4&gt;=SUM(O$9:O14)+M15*0.1,M15*0.1,$R$4-SUM(O$9:O14)),"")</f>
        <v/>
      </c>
      <c r="P15" s="95"/>
      <c r="Q15" s="94" t="str">
        <f t="shared" si="5"/>
        <v/>
      </c>
      <c r="R15" s="94"/>
      <c r="S15" s="31"/>
      <c r="T15" s="32"/>
      <c r="W15" s="38"/>
    </row>
    <row r="16" spans="2:28" s="14" customFormat="1" ht="19.5" customHeight="1" x14ac:dyDescent="0.15">
      <c r="B16" s="28">
        <v>8</v>
      </c>
      <c r="C16" s="28" t="str">
        <f t="shared" si="0"/>
        <v/>
      </c>
      <c r="D16" s="90"/>
      <c r="E16" s="91"/>
      <c r="F16" s="90"/>
      <c r="G16" s="91"/>
      <c r="H16" s="36" t="str">
        <f t="shared" si="1"/>
        <v/>
      </c>
      <c r="I16" s="28" t="str">
        <f t="shared" si="2"/>
        <v/>
      </c>
      <c r="J16" s="29" t="str">
        <f t="shared" si="3"/>
        <v/>
      </c>
      <c r="K16" s="33"/>
      <c r="L16" s="30" t="str">
        <f t="shared" si="4"/>
        <v/>
      </c>
      <c r="M16" s="92" t="str">
        <f t="shared" si="6"/>
        <v/>
      </c>
      <c r="N16" s="93"/>
      <c r="O16" s="94" t="str">
        <f>IFERROR(IF($R$4&gt;=SUM(O$9:O15)+M16*0.1,M16*0.1,$R$4-SUM(O$9:O15)),"")</f>
        <v/>
      </c>
      <c r="P16" s="95"/>
      <c r="Q16" s="94" t="str">
        <f t="shared" si="5"/>
        <v/>
      </c>
      <c r="R16" s="94"/>
      <c r="S16" s="31"/>
      <c r="T16" s="32"/>
      <c r="W16" s="38"/>
    </row>
    <row r="17" spans="2:28" s="14" customFormat="1" ht="19.5" customHeight="1" x14ac:dyDescent="0.15">
      <c r="B17" s="28">
        <v>9</v>
      </c>
      <c r="C17" s="28" t="str">
        <f t="shared" si="0"/>
        <v/>
      </c>
      <c r="D17" s="90"/>
      <c r="E17" s="91"/>
      <c r="F17" s="90"/>
      <c r="G17" s="91"/>
      <c r="H17" s="36" t="str">
        <f t="shared" si="1"/>
        <v/>
      </c>
      <c r="I17" s="28" t="str">
        <f t="shared" si="2"/>
        <v/>
      </c>
      <c r="J17" s="29" t="str">
        <f t="shared" si="3"/>
        <v/>
      </c>
      <c r="K17" s="33"/>
      <c r="L17" s="30" t="str">
        <f t="shared" si="4"/>
        <v/>
      </c>
      <c r="M17" s="92" t="str">
        <f t="shared" si="6"/>
        <v/>
      </c>
      <c r="N17" s="93"/>
      <c r="O17" s="94" t="str">
        <f>IFERROR(IF($R$4&gt;=SUM(O$9:O16)+M17*0.1,M17*0.1,$R$4-SUM(O$9:O16)),"")</f>
        <v/>
      </c>
      <c r="P17" s="95"/>
      <c r="Q17" s="94" t="str">
        <f t="shared" si="5"/>
        <v/>
      </c>
      <c r="R17" s="94"/>
      <c r="S17" s="31"/>
      <c r="T17" s="32"/>
      <c r="W17" s="38"/>
    </row>
    <row r="18" spans="2:28" s="14" customFormat="1" ht="19.5" customHeight="1" x14ac:dyDescent="0.15">
      <c r="B18" s="28">
        <v>10</v>
      </c>
      <c r="C18" s="28" t="str">
        <f t="shared" si="0"/>
        <v/>
      </c>
      <c r="D18" s="90"/>
      <c r="E18" s="91"/>
      <c r="F18" s="90"/>
      <c r="G18" s="91"/>
      <c r="H18" s="36" t="str">
        <f t="shared" si="1"/>
        <v/>
      </c>
      <c r="I18" s="28" t="str">
        <f t="shared" si="2"/>
        <v/>
      </c>
      <c r="J18" s="29" t="str">
        <f t="shared" si="3"/>
        <v/>
      </c>
      <c r="K18" s="33"/>
      <c r="L18" s="30" t="str">
        <f t="shared" si="4"/>
        <v/>
      </c>
      <c r="M18" s="92" t="str">
        <f t="shared" si="6"/>
        <v/>
      </c>
      <c r="N18" s="93"/>
      <c r="O18" s="94" t="str">
        <f>IFERROR(IF($R$4&gt;=SUM(O$9:O17)+M18*0.1,M18*0.1,$R$4-SUM(O$9:O17)),"")</f>
        <v/>
      </c>
      <c r="P18" s="95"/>
      <c r="Q18" s="94" t="str">
        <f t="shared" si="5"/>
        <v/>
      </c>
      <c r="R18" s="94"/>
      <c r="S18" s="31"/>
      <c r="T18" s="32"/>
      <c r="W18" s="38"/>
    </row>
    <row r="19" spans="2:28" s="14" customFormat="1" ht="19.5" customHeight="1" x14ac:dyDescent="0.15">
      <c r="B19" s="28">
        <v>11</v>
      </c>
      <c r="C19" s="28" t="str">
        <f t="shared" si="0"/>
        <v/>
      </c>
      <c r="D19" s="90"/>
      <c r="E19" s="91"/>
      <c r="F19" s="90"/>
      <c r="G19" s="91"/>
      <c r="H19" s="36" t="str">
        <f t="shared" si="1"/>
        <v/>
      </c>
      <c r="I19" s="28" t="str">
        <f t="shared" si="2"/>
        <v/>
      </c>
      <c r="J19" s="29" t="str">
        <f t="shared" si="3"/>
        <v/>
      </c>
      <c r="K19" s="33"/>
      <c r="L19" s="30" t="str">
        <f t="shared" si="4"/>
        <v/>
      </c>
      <c r="M19" s="92" t="str">
        <f t="shared" si="6"/>
        <v/>
      </c>
      <c r="N19" s="93"/>
      <c r="O19" s="94" t="str">
        <f>IFERROR(IF($R$4&gt;=SUM(O$9:O18)+M19*0.1,M19*0.1,$R$4-SUM(O$9:O18)),"")</f>
        <v/>
      </c>
      <c r="P19" s="95"/>
      <c r="Q19" s="94" t="str">
        <f t="shared" si="5"/>
        <v/>
      </c>
      <c r="R19" s="94"/>
      <c r="S19" s="31"/>
      <c r="T19" s="32"/>
      <c r="W19" s="38"/>
    </row>
    <row r="20" spans="2:28" s="14" customFormat="1" ht="19.5" customHeight="1" x14ac:dyDescent="0.15">
      <c r="B20" s="28">
        <v>12</v>
      </c>
      <c r="C20" s="28" t="str">
        <f t="shared" si="0"/>
        <v/>
      </c>
      <c r="D20" s="90"/>
      <c r="E20" s="91"/>
      <c r="F20" s="90"/>
      <c r="G20" s="91"/>
      <c r="H20" s="36" t="str">
        <f t="shared" si="1"/>
        <v/>
      </c>
      <c r="I20" s="28" t="str">
        <f t="shared" si="2"/>
        <v/>
      </c>
      <c r="J20" s="29" t="str">
        <f t="shared" si="3"/>
        <v/>
      </c>
      <c r="K20" s="33"/>
      <c r="L20" s="30" t="str">
        <f t="shared" si="4"/>
        <v/>
      </c>
      <c r="M20" s="92" t="str">
        <f t="shared" si="6"/>
        <v/>
      </c>
      <c r="N20" s="93"/>
      <c r="O20" s="94" t="str">
        <f>IFERROR(IF($R$4&gt;=SUM(O$9:O19)+M20*0.1,M20*0.1,$R$4-SUM(O$9:O19)),"")</f>
        <v/>
      </c>
      <c r="P20" s="95"/>
      <c r="Q20" s="94" t="str">
        <f t="shared" si="5"/>
        <v/>
      </c>
      <c r="R20" s="94"/>
      <c r="S20" s="31"/>
      <c r="T20" s="32"/>
      <c r="W20" s="38"/>
    </row>
    <row r="21" spans="2:28" s="14" customFormat="1" ht="19.5" customHeight="1" x14ac:dyDescent="0.15">
      <c r="B21" s="28">
        <v>13</v>
      </c>
      <c r="C21" s="28" t="str">
        <f t="shared" si="0"/>
        <v/>
      </c>
      <c r="D21" s="90"/>
      <c r="E21" s="91"/>
      <c r="F21" s="90"/>
      <c r="G21" s="91"/>
      <c r="H21" s="36" t="str">
        <f t="shared" si="1"/>
        <v/>
      </c>
      <c r="I21" s="28" t="str">
        <f t="shared" si="2"/>
        <v/>
      </c>
      <c r="J21" s="29" t="str">
        <f t="shared" si="3"/>
        <v/>
      </c>
      <c r="K21" s="33"/>
      <c r="L21" s="30" t="str">
        <f t="shared" si="4"/>
        <v/>
      </c>
      <c r="M21" s="92" t="str">
        <f t="shared" si="6"/>
        <v/>
      </c>
      <c r="N21" s="93"/>
      <c r="O21" s="94" t="str">
        <f>IFERROR(IF($R$4&gt;=SUM(O$9:O20)+M21*0.1,M21*0.1,$R$4-SUM(O$9:O20)),"")</f>
        <v/>
      </c>
      <c r="P21" s="95"/>
      <c r="Q21" s="94" t="str">
        <f t="shared" si="5"/>
        <v/>
      </c>
      <c r="R21" s="94"/>
      <c r="S21" s="31"/>
      <c r="T21" s="32"/>
      <c r="W21" s="38"/>
    </row>
    <row r="22" spans="2:28" s="14" customFormat="1" ht="19.5" customHeight="1" x14ac:dyDescent="0.15">
      <c r="B22" s="28">
        <v>14</v>
      </c>
      <c r="C22" s="28" t="str">
        <f t="shared" si="0"/>
        <v/>
      </c>
      <c r="D22" s="90"/>
      <c r="E22" s="91"/>
      <c r="F22" s="90"/>
      <c r="G22" s="91"/>
      <c r="H22" s="36" t="str">
        <f t="shared" si="1"/>
        <v/>
      </c>
      <c r="I22" s="28" t="str">
        <f t="shared" si="2"/>
        <v/>
      </c>
      <c r="J22" s="29" t="str">
        <f t="shared" si="3"/>
        <v/>
      </c>
      <c r="K22" s="33"/>
      <c r="L22" s="30" t="str">
        <f t="shared" si="4"/>
        <v/>
      </c>
      <c r="M22" s="92" t="str">
        <f t="shared" si="6"/>
        <v/>
      </c>
      <c r="N22" s="93"/>
      <c r="O22" s="94" t="str">
        <f>IFERROR(IF($R$4&gt;=SUM(O$9:O21)+M22*0.1,M22*0.1,$R$4-SUM(O$9:O21)),"")</f>
        <v/>
      </c>
      <c r="P22" s="95"/>
      <c r="Q22" s="94" t="str">
        <f t="shared" si="5"/>
        <v/>
      </c>
      <c r="R22" s="94"/>
      <c r="S22" s="31"/>
      <c r="T22" s="32"/>
      <c r="W22" s="38"/>
    </row>
    <row r="23" spans="2:28" s="14" customFormat="1" ht="19.5" customHeight="1" x14ac:dyDescent="0.15">
      <c r="B23" s="28">
        <v>15</v>
      </c>
      <c r="C23" s="28" t="str">
        <f t="shared" si="0"/>
        <v/>
      </c>
      <c r="D23" s="90"/>
      <c r="E23" s="91"/>
      <c r="F23" s="90"/>
      <c r="G23" s="91"/>
      <c r="H23" s="36" t="str">
        <f t="shared" si="1"/>
        <v/>
      </c>
      <c r="I23" s="28" t="str">
        <f t="shared" si="2"/>
        <v/>
      </c>
      <c r="J23" s="29" t="str">
        <f t="shared" si="3"/>
        <v/>
      </c>
      <c r="K23" s="33"/>
      <c r="L23" s="30" t="str">
        <f t="shared" si="4"/>
        <v/>
      </c>
      <c r="M23" s="92" t="str">
        <f t="shared" si="6"/>
        <v/>
      </c>
      <c r="N23" s="93"/>
      <c r="O23" s="94" t="str">
        <f>IFERROR(IF($R$4&gt;=SUM(O$9:O22)+M23*0.1,M23*0.1,$R$4-SUM(O$9:O22)),"")</f>
        <v/>
      </c>
      <c r="P23" s="95"/>
      <c r="Q23" s="94" t="str">
        <f t="shared" si="5"/>
        <v/>
      </c>
      <c r="R23" s="94"/>
      <c r="S23" s="31"/>
      <c r="T23" s="32"/>
      <c r="W23" s="38"/>
    </row>
    <row r="24" spans="2:28" s="14" customFormat="1" ht="19.5" customHeight="1" x14ac:dyDescent="0.15">
      <c r="B24" s="28">
        <v>16</v>
      </c>
      <c r="C24" s="28" t="str">
        <f t="shared" si="0"/>
        <v/>
      </c>
      <c r="D24" s="90"/>
      <c r="E24" s="91"/>
      <c r="F24" s="90"/>
      <c r="G24" s="91"/>
      <c r="H24" s="36" t="str">
        <f t="shared" si="1"/>
        <v/>
      </c>
      <c r="I24" s="28" t="str">
        <f t="shared" si="2"/>
        <v/>
      </c>
      <c r="J24" s="29" t="str">
        <f t="shared" si="3"/>
        <v/>
      </c>
      <c r="K24" s="33"/>
      <c r="L24" s="30" t="str">
        <f t="shared" si="4"/>
        <v/>
      </c>
      <c r="M24" s="92" t="str">
        <f t="shared" si="6"/>
        <v/>
      </c>
      <c r="N24" s="93"/>
      <c r="O24" s="94" t="str">
        <f>IFERROR(IF($R$4&gt;=SUM(O$9:O23)+M24*0.1,M24*0.1,$R$4-SUM(O$9:O23)),"")</f>
        <v/>
      </c>
      <c r="P24" s="95"/>
      <c r="Q24" s="94" t="str">
        <f t="shared" si="5"/>
        <v/>
      </c>
      <c r="R24" s="94"/>
      <c r="S24" s="31"/>
      <c r="T24" s="32"/>
      <c r="W24" s="38"/>
    </row>
    <row r="25" spans="2:28" s="14" customFormat="1" ht="19.5" customHeight="1" x14ac:dyDescent="0.15">
      <c r="B25" s="28">
        <v>17</v>
      </c>
      <c r="C25" s="28" t="str">
        <f t="shared" si="0"/>
        <v/>
      </c>
      <c r="D25" s="90"/>
      <c r="E25" s="91"/>
      <c r="F25" s="90"/>
      <c r="G25" s="91"/>
      <c r="H25" s="36" t="str">
        <f t="shared" si="1"/>
        <v/>
      </c>
      <c r="I25" s="28" t="str">
        <f t="shared" si="2"/>
        <v/>
      </c>
      <c r="J25" s="29" t="str">
        <f t="shared" si="3"/>
        <v/>
      </c>
      <c r="K25" s="33"/>
      <c r="L25" s="30" t="str">
        <f t="shared" si="4"/>
        <v/>
      </c>
      <c r="M25" s="92" t="str">
        <f t="shared" si="6"/>
        <v/>
      </c>
      <c r="N25" s="93"/>
      <c r="O25" s="94" t="str">
        <f>IFERROR(IF($R$4&gt;=SUM(O$9:O24)+M25*0.1,M25*0.1,$R$4-SUM(O$9:O24)),"")</f>
        <v/>
      </c>
      <c r="P25" s="95"/>
      <c r="Q25" s="94" t="str">
        <f t="shared" si="5"/>
        <v/>
      </c>
      <c r="R25" s="94"/>
      <c r="S25" s="31"/>
      <c r="T25" s="32"/>
      <c r="W25" s="38"/>
    </row>
    <row r="26" spans="2:28" s="14" customFormat="1" ht="19.5" customHeight="1" x14ac:dyDescent="0.15">
      <c r="B26" s="28">
        <v>18</v>
      </c>
      <c r="C26" s="28" t="str">
        <f t="shared" si="0"/>
        <v/>
      </c>
      <c r="D26" s="90"/>
      <c r="E26" s="91"/>
      <c r="F26" s="90"/>
      <c r="G26" s="91"/>
      <c r="H26" s="36" t="str">
        <f t="shared" si="1"/>
        <v/>
      </c>
      <c r="I26" s="28" t="str">
        <f t="shared" si="2"/>
        <v/>
      </c>
      <c r="J26" s="29" t="str">
        <f t="shared" si="3"/>
        <v/>
      </c>
      <c r="K26" s="33"/>
      <c r="L26" s="30" t="str">
        <f t="shared" si="4"/>
        <v/>
      </c>
      <c r="M26" s="92" t="str">
        <f t="shared" si="6"/>
        <v/>
      </c>
      <c r="N26" s="93"/>
      <c r="O26" s="94" t="str">
        <f>IFERROR(IF($R$4&gt;=SUM(O$9:O25)+M26*0.1,M26*0.1,$R$4-SUM(O$9:O25)),"")</f>
        <v/>
      </c>
      <c r="P26" s="95"/>
      <c r="Q26" s="94" t="str">
        <f t="shared" si="5"/>
        <v/>
      </c>
      <c r="R26" s="94"/>
      <c r="S26" s="31"/>
      <c r="T26" s="32"/>
      <c r="W26" s="38"/>
    </row>
    <row r="27" spans="2:28" s="14" customFormat="1" ht="19.5" customHeight="1" x14ac:dyDescent="0.15">
      <c r="B27" s="28">
        <v>19</v>
      </c>
      <c r="C27" s="28" t="str">
        <f t="shared" si="0"/>
        <v/>
      </c>
      <c r="D27" s="90"/>
      <c r="E27" s="91"/>
      <c r="F27" s="90"/>
      <c r="G27" s="91"/>
      <c r="H27" s="36" t="str">
        <f t="shared" si="1"/>
        <v/>
      </c>
      <c r="I27" s="28" t="str">
        <f t="shared" si="2"/>
        <v/>
      </c>
      <c r="J27" s="29" t="str">
        <f t="shared" si="3"/>
        <v/>
      </c>
      <c r="K27" s="33"/>
      <c r="L27" s="30" t="str">
        <f t="shared" si="4"/>
        <v/>
      </c>
      <c r="M27" s="92" t="str">
        <f t="shared" si="6"/>
        <v/>
      </c>
      <c r="N27" s="93"/>
      <c r="O27" s="94" t="str">
        <f>IFERROR(IF($R$4&gt;=SUM(O$9:O26)+M27*0.1,M27*0.1,$R$4-SUM(O$9:O26)),"")</f>
        <v/>
      </c>
      <c r="P27" s="95"/>
      <c r="Q27" s="94" t="str">
        <f t="shared" si="5"/>
        <v/>
      </c>
      <c r="R27" s="94"/>
      <c r="S27" s="31"/>
      <c r="T27" s="32"/>
      <c r="W27" s="38"/>
    </row>
    <row r="28" spans="2:28" s="12" customFormat="1" ht="19.5" customHeight="1" x14ac:dyDescent="0.15">
      <c r="B28" s="28">
        <v>20</v>
      </c>
      <c r="C28" s="28" t="str">
        <f t="shared" si="0"/>
        <v/>
      </c>
      <c r="D28" s="90"/>
      <c r="E28" s="91"/>
      <c r="F28" s="90"/>
      <c r="G28" s="91"/>
      <c r="H28" s="36" t="str">
        <f t="shared" si="1"/>
        <v/>
      </c>
      <c r="I28" s="28" t="str">
        <f t="shared" si="2"/>
        <v/>
      </c>
      <c r="J28" s="29" t="str">
        <f t="shared" si="3"/>
        <v/>
      </c>
      <c r="K28" s="33"/>
      <c r="L28" s="30" t="str">
        <f t="shared" si="4"/>
        <v/>
      </c>
      <c r="M28" s="92" t="str">
        <f t="shared" si="6"/>
        <v/>
      </c>
      <c r="N28" s="93"/>
      <c r="O28" s="94" t="str">
        <f>IFERROR(IF($R$4&gt;=SUM(O$9:O27)+M28*0.1,M28*0.1,$R$4-SUM(O$9:O27)),"")</f>
        <v/>
      </c>
      <c r="P28" s="95"/>
      <c r="Q28" s="94" t="str">
        <f t="shared" si="5"/>
        <v/>
      </c>
      <c r="R28" s="94"/>
      <c r="S28" s="31"/>
      <c r="T28" s="32"/>
      <c r="V28" s="13"/>
      <c r="W28" s="38"/>
      <c r="X28" s="13"/>
    </row>
    <row r="29" spans="2:28" s="14" customFormat="1" ht="19.5" customHeight="1" x14ac:dyDescent="0.15">
      <c r="B29" s="28">
        <v>21</v>
      </c>
      <c r="C29" s="28" t="str">
        <f t="shared" si="0"/>
        <v/>
      </c>
      <c r="D29" s="90"/>
      <c r="E29" s="91"/>
      <c r="F29" s="90"/>
      <c r="G29" s="91"/>
      <c r="H29" s="36" t="str">
        <f t="shared" si="1"/>
        <v/>
      </c>
      <c r="I29" s="28" t="str">
        <f t="shared" si="2"/>
        <v/>
      </c>
      <c r="J29" s="29" t="str">
        <f t="shared" si="3"/>
        <v/>
      </c>
      <c r="K29" s="33"/>
      <c r="L29" s="30" t="str">
        <f t="shared" si="4"/>
        <v/>
      </c>
      <c r="M29" s="92" t="str">
        <f t="shared" si="6"/>
        <v/>
      </c>
      <c r="N29" s="93"/>
      <c r="O29" s="94" t="str">
        <f>IFERROR(IF($R$4&gt;=SUM(O$9:O28)+M29*0.1,M29*0.1,$R$4-SUM(O$9:O28)),"")</f>
        <v/>
      </c>
      <c r="P29" s="95"/>
      <c r="Q29" s="94" t="str">
        <f t="shared" si="5"/>
        <v/>
      </c>
      <c r="R29" s="94"/>
      <c r="S29" s="31"/>
      <c r="T29" s="32"/>
      <c r="V29" s="15"/>
      <c r="W29" s="38"/>
      <c r="X29" s="15"/>
      <c r="Z29" s="12"/>
      <c r="AA29" s="12"/>
      <c r="AB29" s="12"/>
    </row>
    <row r="30" spans="2:28" s="14" customFormat="1" ht="19.5" customHeight="1" x14ac:dyDescent="0.15">
      <c r="B30" s="28">
        <v>22</v>
      </c>
      <c r="C30" s="28" t="str">
        <f t="shared" si="0"/>
        <v/>
      </c>
      <c r="D30" s="90"/>
      <c r="E30" s="91"/>
      <c r="F30" s="90"/>
      <c r="G30" s="91"/>
      <c r="H30" s="36" t="str">
        <f t="shared" si="1"/>
        <v/>
      </c>
      <c r="I30" s="28" t="str">
        <f t="shared" si="2"/>
        <v/>
      </c>
      <c r="J30" s="29" t="str">
        <f t="shared" si="3"/>
        <v/>
      </c>
      <c r="K30" s="33"/>
      <c r="L30" s="30" t="str">
        <f t="shared" si="4"/>
        <v/>
      </c>
      <c r="M30" s="92" t="str">
        <f t="shared" si="6"/>
        <v/>
      </c>
      <c r="N30" s="93"/>
      <c r="O30" s="94" t="str">
        <f>IFERROR(IF($R$4&gt;=SUM(O$9:O29)+M30*0.1,M30*0.1,$R$4-SUM(O$9:O29)),"")</f>
        <v/>
      </c>
      <c r="P30" s="95"/>
      <c r="Q30" s="94" t="str">
        <f t="shared" si="5"/>
        <v/>
      </c>
      <c r="R30" s="94"/>
      <c r="S30" s="31"/>
      <c r="T30" s="32"/>
      <c r="V30" s="15"/>
      <c r="W30" s="38"/>
      <c r="X30" s="15"/>
      <c r="Z30" s="12"/>
      <c r="AA30" s="12"/>
      <c r="AB30" s="12"/>
    </row>
    <row r="31" spans="2:28" s="14" customFormat="1" ht="19.5" customHeight="1" x14ac:dyDescent="0.15">
      <c r="B31" s="28">
        <v>23</v>
      </c>
      <c r="C31" s="28" t="str">
        <f t="shared" si="0"/>
        <v/>
      </c>
      <c r="D31" s="90"/>
      <c r="E31" s="91"/>
      <c r="F31" s="90"/>
      <c r="G31" s="91"/>
      <c r="H31" s="36" t="str">
        <f t="shared" si="1"/>
        <v/>
      </c>
      <c r="I31" s="28" t="str">
        <f t="shared" si="2"/>
        <v/>
      </c>
      <c r="J31" s="29" t="str">
        <f t="shared" si="3"/>
        <v/>
      </c>
      <c r="K31" s="33"/>
      <c r="L31" s="30" t="str">
        <f t="shared" si="4"/>
        <v/>
      </c>
      <c r="M31" s="92" t="str">
        <f t="shared" si="6"/>
        <v/>
      </c>
      <c r="N31" s="93"/>
      <c r="O31" s="94" t="str">
        <f>IFERROR(IF($R$4&gt;=SUM(O$9:O30)+M31*0.1,M31*0.1,$R$4-SUM(O$9:O30)),"")</f>
        <v/>
      </c>
      <c r="P31" s="95"/>
      <c r="Q31" s="94" t="str">
        <f t="shared" si="5"/>
        <v/>
      </c>
      <c r="R31" s="94"/>
      <c r="S31" s="31"/>
      <c r="T31" s="32"/>
      <c r="W31" s="38"/>
    </row>
    <row r="32" spans="2:28" s="14" customFormat="1" ht="19.5" customHeight="1" x14ac:dyDescent="0.15">
      <c r="B32" s="28">
        <v>24</v>
      </c>
      <c r="C32" s="28" t="str">
        <f t="shared" si="0"/>
        <v/>
      </c>
      <c r="D32" s="90"/>
      <c r="E32" s="91"/>
      <c r="F32" s="90"/>
      <c r="G32" s="91"/>
      <c r="H32" s="36" t="str">
        <f t="shared" si="1"/>
        <v/>
      </c>
      <c r="I32" s="28" t="str">
        <f t="shared" si="2"/>
        <v/>
      </c>
      <c r="J32" s="29" t="str">
        <f t="shared" si="3"/>
        <v/>
      </c>
      <c r="K32" s="33"/>
      <c r="L32" s="30" t="str">
        <f t="shared" si="4"/>
        <v/>
      </c>
      <c r="M32" s="92" t="str">
        <f t="shared" si="6"/>
        <v/>
      </c>
      <c r="N32" s="93"/>
      <c r="O32" s="94" t="str">
        <f>IFERROR(IF($R$4&gt;=SUM(O$9:O31)+M32*0.1,M32*0.1,$R$4-SUM(O$9:O31)),"")</f>
        <v/>
      </c>
      <c r="P32" s="95"/>
      <c r="Q32" s="94" t="str">
        <f t="shared" si="5"/>
        <v/>
      </c>
      <c r="R32" s="94"/>
      <c r="S32" s="31"/>
      <c r="T32" s="32"/>
      <c r="W32" s="38"/>
    </row>
    <row r="33" spans="2:23" s="14" customFormat="1" ht="19.5" customHeight="1" x14ac:dyDescent="0.15">
      <c r="B33" s="28">
        <v>25</v>
      </c>
      <c r="C33" s="28" t="str">
        <f t="shared" si="0"/>
        <v/>
      </c>
      <c r="D33" s="90"/>
      <c r="E33" s="91"/>
      <c r="F33" s="90"/>
      <c r="G33" s="91"/>
      <c r="H33" s="36" t="str">
        <f t="shared" si="1"/>
        <v/>
      </c>
      <c r="I33" s="28" t="str">
        <f t="shared" si="2"/>
        <v/>
      </c>
      <c r="J33" s="29" t="str">
        <f t="shared" si="3"/>
        <v/>
      </c>
      <c r="K33" s="33"/>
      <c r="L33" s="30" t="str">
        <f t="shared" si="4"/>
        <v/>
      </c>
      <c r="M33" s="92" t="str">
        <f t="shared" si="6"/>
        <v/>
      </c>
      <c r="N33" s="93"/>
      <c r="O33" s="94" t="str">
        <f>IFERROR(IF($R$4&gt;=SUM(O$9:O32)+M33*0.1,M33*0.1,$R$4-SUM(O$9:O32)),"")</f>
        <v/>
      </c>
      <c r="P33" s="95"/>
      <c r="Q33" s="94" t="str">
        <f t="shared" si="5"/>
        <v/>
      </c>
      <c r="R33" s="94"/>
      <c r="S33" s="31"/>
      <c r="T33" s="32"/>
      <c r="W33" s="38"/>
    </row>
    <row r="34" spans="2:23" s="14" customFormat="1" ht="19.5" customHeight="1" x14ac:dyDescent="0.15">
      <c r="B34" s="28">
        <v>26</v>
      </c>
      <c r="C34" s="28" t="str">
        <f t="shared" si="0"/>
        <v/>
      </c>
      <c r="D34" s="90"/>
      <c r="E34" s="91"/>
      <c r="F34" s="90"/>
      <c r="G34" s="91"/>
      <c r="H34" s="36" t="str">
        <f t="shared" si="1"/>
        <v/>
      </c>
      <c r="I34" s="28" t="str">
        <f t="shared" si="2"/>
        <v/>
      </c>
      <c r="J34" s="29" t="str">
        <f t="shared" si="3"/>
        <v/>
      </c>
      <c r="K34" s="33"/>
      <c r="L34" s="30" t="str">
        <f t="shared" si="4"/>
        <v/>
      </c>
      <c r="M34" s="92" t="str">
        <f t="shared" si="6"/>
        <v/>
      </c>
      <c r="N34" s="93"/>
      <c r="O34" s="94" t="str">
        <f>IFERROR(IF($R$4&gt;=SUM(O$9:O33)+M34*0.1,M34*0.1,$R$4-SUM(O$9:O33)),"")</f>
        <v/>
      </c>
      <c r="P34" s="95"/>
      <c r="Q34" s="94" t="str">
        <f t="shared" si="5"/>
        <v/>
      </c>
      <c r="R34" s="94"/>
      <c r="S34" s="31"/>
      <c r="T34" s="32"/>
      <c r="W34" s="38"/>
    </row>
    <row r="35" spans="2:23" s="14" customFormat="1" ht="19.5" customHeight="1" x14ac:dyDescent="0.15">
      <c r="B35" s="28">
        <v>27</v>
      </c>
      <c r="C35" s="28" t="str">
        <f t="shared" ref="C35" si="7">IF($S$2="","",IF(B35="","",TEXT(DATE($Q$2+2018,$S$2,B35),"aaa")))</f>
        <v/>
      </c>
      <c r="D35" s="90"/>
      <c r="E35" s="91"/>
      <c r="F35" s="90"/>
      <c r="G35" s="91"/>
      <c r="H35" s="36" t="str">
        <f t="shared" ref="H35" si="8">IF(F35=0,"",FLOOR((F35*24)-(D35*24),0.5))</f>
        <v/>
      </c>
      <c r="I35" s="28" t="str">
        <f t="shared" ref="I35" si="9">IF(H35="","",IF(H35&lt;4,1,IF(H35&lt;8,2,3)))</f>
        <v/>
      </c>
      <c r="J35" s="48" t="str">
        <f t="shared" ref="J35" si="10">IF(I35="","",IF(I35=1,$F$6,IF(I35=2,$J$6,$N$6)))</f>
        <v/>
      </c>
      <c r="K35" s="33"/>
      <c r="L35" s="30" t="str">
        <f t="shared" ref="L35" si="11">IF(K35="","",K35*$R$6)</f>
        <v/>
      </c>
      <c r="M35" s="92" t="str">
        <f t="shared" ref="M35" si="12">IFERROR(J35+L35,"")</f>
        <v/>
      </c>
      <c r="N35" s="93"/>
      <c r="O35" s="94" t="str">
        <f>IFERROR(IF($R$4&gt;=SUM(O$9:O34)+M35*0.1,M35*0.1,$R$4-SUM(O$9:O34)),"")</f>
        <v/>
      </c>
      <c r="P35" s="95"/>
      <c r="Q35" s="94" t="str">
        <f t="shared" ref="Q35" si="13">IFERROR(M35-O35,"")</f>
        <v/>
      </c>
      <c r="R35" s="94"/>
      <c r="S35" s="50"/>
      <c r="T35" s="32"/>
      <c r="W35" s="38"/>
    </row>
    <row r="36" spans="2:23" s="14" customFormat="1" ht="19.5" customHeight="1" x14ac:dyDescent="0.15">
      <c r="B36" s="28">
        <v>28</v>
      </c>
      <c r="C36" s="28" t="str">
        <f t="shared" si="0"/>
        <v/>
      </c>
      <c r="D36" s="90"/>
      <c r="E36" s="91"/>
      <c r="F36" s="90"/>
      <c r="G36" s="91"/>
      <c r="H36" s="36" t="str">
        <f t="shared" si="1"/>
        <v/>
      </c>
      <c r="I36" s="28" t="str">
        <f t="shared" si="2"/>
        <v/>
      </c>
      <c r="J36" s="29" t="str">
        <f t="shared" si="3"/>
        <v/>
      </c>
      <c r="K36" s="33"/>
      <c r="L36" s="30" t="str">
        <f t="shared" si="4"/>
        <v/>
      </c>
      <c r="M36" s="92" t="str">
        <f t="shared" si="6"/>
        <v/>
      </c>
      <c r="N36" s="93"/>
      <c r="O36" s="94" t="str">
        <f>IFERROR(IF($R$4&gt;=SUM(O$9:O34)+M36*0.1,M36*0.1,$R$4-SUM(O$9:O34)),"")</f>
        <v/>
      </c>
      <c r="P36" s="95"/>
      <c r="Q36" s="94" t="str">
        <f t="shared" si="5"/>
        <v/>
      </c>
      <c r="R36" s="94"/>
      <c r="S36" s="31"/>
      <c r="T36" s="32"/>
      <c r="W36" s="38"/>
    </row>
    <row r="37" spans="2:23" s="14" customFormat="1" ht="19.5" customHeight="1" x14ac:dyDescent="0.15">
      <c r="B37" s="28">
        <f>IF(DAY(DATE($Q$2+2018,$S$2+1,1)-1)&gt;=29,29,"")</f>
        <v>29</v>
      </c>
      <c r="C37" s="28" t="str">
        <f t="shared" si="0"/>
        <v/>
      </c>
      <c r="D37" s="90"/>
      <c r="E37" s="91"/>
      <c r="F37" s="90"/>
      <c r="G37" s="91"/>
      <c r="H37" s="36" t="str">
        <f t="shared" si="1"/>
        <v/>
      </c>
      <c r="I37" s="28" t="str">
        <f t="shared" si="2"/>
        <v/>
      </c>
      <c r="J37" s="29" t="str">
        <f t="shared" si="3"/>
        <v/>
      </c>
      <c r="K37" s="33"/>
      <c r="L37" s="30" t="str">
        <f t="shared" si="4"/>
        <v/>
      </c>
      <c r="M37" s="92" t="str">
        <f t="shared" si="6"/>
        <v/>
      </c>
      <c r="N37" s="93"/>
      <c r="O37" s="94" t="str">
        <f>IFERROR(IF($R$4&gt;=SUM(O$9:O36)+M37*0.1,M37*0.1,$R$4-SUM(O$9:O36)),"")</f>
        <v/>
      </c>
      <c r="P37" s="95"/>
      <c r="Q37" s="94" t="str">
        <f t="shared" si="5"/>
        <v/>
      </c>
      <c r="R37" s="94"/>
      <c r="S37" s="31"/>
      <c r="T37" s="32"/>
      <c r="W37" s="38"/>
    </row>
    <row r="38" spans="2:23" s="14" customFormat="1" ht="19.5" customHeight="1" x14ac:dyDescent="0.15">
      <c r="B38" s="28">
        <f>IF(DAY(DATE($Q$2+2018,$S$2+1,1)-1)&gt;=30,30,"")</f>
        <v>30</v>
      </c>
      <c r="C38" s="28" t="str">
        <f t="shared" si="0"/>
        <v/>
      </c>
      <c r="D38" s="90"/>
      <c r="E38" s="91"/>
      <c r="F38" s="90"/>
      <c r="G38" s="91"/>
      <c r="H38" s="36" t="str">
        <f t="shared" si="1"/>
        <v/>
      </c>
      <c r="I38" s="28" t="str">
        <f t="shared" si="2"/>
        <v/>
      </c>
      <c r="J38" s="29" t="str">
        <f t="shared" si="3"/>
        <v/>
      </c>
      <c r="K38" s="33"/>
      <c r="L38" s="30" t="str">
        <f t="shared" si="4"/>
        <v/>
      </c>
      <c r="M38" s="92" t="str">
        <f t="shared" si="6"/>
        <v/>
      </c>
      <c r="N38" s="93"/>
      <c r="O38" s="94" t="str">
        <f>IFERROR(IF($R$4&gt;=SUM(O$9:O37)+M38*0.1,M38*0.1,$R$4-SUM(O$9:O37)),"")</f>
        <v/>
      </c>
      <c r="P38" s="95"/>
      <c r="Q38" s="94" t="str">
        <f t="shared" si="5"/>
        <v/>
      </c>
      <c r="R38" s="94"/>
      <c r="S38" s="31"/>
      <c r="T38" s="32"/>
      <c r="W38" s="38"/>
    </row>
    <row r="39" spans="2:23" s="14" customFormat="1" ht="19.5" customHeight="1" thickBot="1" x14ac:dyDescent="0.2">
      <c r="B39" s="28">
        <f>IF(DAY(DATE($Q$2+2018,$S$2+1,1)-1)=31,31,"")</f>
        <v>31</v>
      </c>
      <c r="C39" s="28" t="str">
        <f t="shared" si="0"/>
        <v/>
      </c>
      <c r="D39" s="90"/>
      <c r="E39" s="91"/>
      <c r="F39" s="100"/>
      <c r="G39" s="101"/>
      <c r="H39" s="37" t="str">
        <f t="shared" si="1"/>
        <v/>
      </c>
      <c r="I39" s="40" t="str">
        <f t="shared" si="2"/>
        <v/>
      </c>
      <c r="J39" s="41" t="str">
        <f t="shared" si="3"/>
        <v/>
      </c>
      <c r="K39" s="42"/>
      <c r="L39" s="43" t="str">
        <f t="shared" si="4"/>
        <v/>
      </c>
      <c r="M39" s="96" t="str">
        <f t="shared" si="6"/>
        <v/>
      </c>
      <c r="N39" s="97"/>
      <c r="O39" s="98" t="str">
        <f>IFERROR(IF($R$4&gt;=SUM(O$9:O38)+M39*0.1,M39*0.1,$R$4-SUM(O$9:O38)),"")</f>
        <v/>
      </c>
      <c r="P39" s="99"/>
      <c r="Q39" s="98" t="str">
        <f t="shared" si="5"/>
        <v/>
      </c>
      <c r="R39" s="98"/>
      <c r="S39" s="31"/>
      <c r="T39" s="32"/>
      <c r="W39" s="38"/>
    </row>
    <row r="40" spans="2:23" s="14" customFormat="1" ht="24" customHeight="1" thickBot="1" x14ac:dyDescent="0.2">
      <c r="B40" s="16"/>
      <c r="C40" s="16"/>
      <c r="D40" s="8"/>
      <c r="E40" s="8"/>
      <c r="F40" s="132" t="s">
        <v>22</v>
      </c>
      <c r="G40" s="133"/>
      <c r="H40" s="134"/>
      <c r="I40" s="44">
        <f>COUNT(I9:I39)</f>
        <v>0</v>
      </c>
      <c r="J40" s="45" t="s">
        <v>9</v>
      </c>
      <c r="K40" s="46">
        <f>SUM(K9:K39)</f>
        <v>0</v>
      </c>
      <c r="L40" s="47">
        <f>SUM(L9:L39)</f>
        <v>0</v>
      </c>
      <c r="M40" s="106">
        <f>SUM(M9:N39)</f>
        <v>0</v>
      </c>
      <c r="N40" s="107"/>
      <c r="O40" s="108">
        <f>SUM(O9:P39)</f>
        <v>0</v>
      </c>
      <c r="P40" s="108">
        <f t="shared" ref="P40" si="14">SUM(P9:P27)</f>
        <v>0</v>
      </c>
      <c r="Q40" s="108">
        <f>SUM(Q9:R39)</f>
        <v>0</v>
      </c>
      <c r="R40" s="109">
        <f t="shared" ref="R40" si="15">SUM(R9:R27)</f>
        <v>0</v>
      </c>
      <c r="S40" s="8"/>
      <c r="T40" s="8"/>
    </row>
    <row r="41" spans="2:23" s="14" customFormat="1" ht="30" customHeight="1" x14ac:dyDescent="0.15">
      <c r="B41" s="8"/>
      <c r="C41" s="8"/>
      <c r="D41" s="8"/>
      <c r="E41" s="8"/>
      <c r="F41" s="8"/>
      <c r="G41" s="8"/>
      <c r="H41" s="8"/>
      <c r="J41" s="8"/>
      <c r="K41" s="8"/>
      <c r="L41" s="8"/>
      <c r="M41" s="8"/>
      <c r="N41" s="8"/>
      <c r="O41" s="8"/>
      <c r="P41" s="8"/>
      <c r="Q41" s="8"/>
      <c r="R41" s="8"/>
      <c r="S41" s="8"/>
      <c r="T41" s="8"/>
    </row>
    <row r="42" spans="2:23" s="14" customFormat="1" ht="30" customHeight="1" x14ac:dyDescent="0.15">
      <c r="B42" s="8"/>
      <c r="C42" s="8"/>
      <c r="D42" s="8"/>
      <c r="E42" s="8"/>
      <c r="F42" s="8"/>
      <c r="G42" s="8"/>
      <c r="H42" s="8"/>
      <c r="I42" s="8"/>
      <c r="J42" s="8"/>
      <c r="K42" s="8"/>
      <c r="L42" s="8"/>
      <c r="M42" s="8"/>
      <c r="N42" s="8"/>
      <c r="O42" s="8"/>
      <c r="P42" s="8"/>
      <c r="Q42" s="8"/>
      <c r="R42" s="8"/>
      <c r="S42" s="8"/>
      <c r="T42" s="8"/>
    </row>
    <row r="43" spans="2:23" s="14" customFormat="1" ht="30" customHeight="1" x14ac:dyDescent="0.15">
      <c r="B43" s="8"/>
      <c r="C43" s="8"/>
      <c r="D43" s="8"/>
      <c r="E43" s="8"/>
      <c r="F43" s="8"/>
      <c r="G43" s="8"/>
      <c r="H43" s="8"/>
      <c r="I43" s="8"/>
      <c r="J43" s="8"/>
      <c r="K43" s="8"/>
      <c r="L43" s="8"/>
      <c r="M43" s="8"/>
      <c r="N43" s="8"/>
      <c r="O43" s="8"/>
      <c r="P43" s="8"/>
      <c r="Q43" s="8"/>
      <c r="R43" s="8"/>
      <c r="S43" s="8"/>
      <c r="T43" s="8"/>
    </row>
    <row r="44" spans="2:23" s="14" customFormat="1" ht="30" customHeight="1" x14ac:dyDescent="0.15">
      <c r="B44" s="8"/>
      <c r="C44" s="8"/>
      <c r="D44" s="8"/>
      <c r="E44" s="8"/>
      <c r="F44" s="8"/>
      <c r="G44" s="8"/>
      <c r="H44" s="8"/>
      <c r="I44" s="8"/>
      <c r="J44" s="8"/>
      <c r="K44" s="8"/>
      <c r="L44" s="8"/>
      <c r="M44" s="8"/>
      <c r="N44" s="8"/>
      <c r="O44" s="8"/>
      <c r="P44" s="8"/>
      <c r="Q44" s="8"/>
      <c r="R44" s="8"/>
      <c r="S44" s="8"/>
      <c r="T44" s="8"/>
    </row>
    <row r="45" spans="2:23" s="14" customFormat="1" ht="30" customHeight="1" x14ac:dyDescent="0.15">
      <c r="B45" s="8"/>
      <c r="C45" s="8"/>
      <c r="D45" s="8"/>
      <c r="E45" s="8"/>
      <c r="F45" s="8"/>
      <c r="G45" s="8"/>
      <c r="H45" s="8"/>
      <c r="I45" s="8"/>
      <c r="J45" s="8"/>
      <c r="K45" s="8"/>
      <c r="L45" s="8"/>
      <c r="M45" s="8"/>
      <c r="N45" s="8"/>
      <c r="O45" s="8"/>
      <c r="P45" s="8"/>
      <c r="Q45" s="8"/>
      <c r="R45" s="8"/>
      <c r="S45" s="8"/>
      <c r="T45" s="8"/>
    </row>
    <row r="46" spans="2:23" s="14" customFormat="1" ht="30" customHeight="1" x14ac:dyDescent="0.15">
      <c r="B46" s="8"/>
      <c r="C46" s="8"/>
      <c r="D46" s="8"/>
      <c r="E46" s="8"/>
      <c r="F46" s="8"/>
      <c r="G46" s="8"/>
      <c r="H46" s="8"/>
      <c r="I46" s="8"/>
      <c r="J46" s="8"/>
      <c r="K46" s="8"/>
      <c r="L46" s="8"/>
      <c r="M46" s="8"/>
      <c r="N46" s="8"/>
      <c r="O46" s="8"/>
      <c r="P46" s="8"/>
      <c r="Q46" s="8"/>
      <c r="R46" s="8"/>
      <c r="S46" s="8"/>
      <c r="T46" s="8"/>
    </row>
    <row r="47" spans="2:23" s="14" customFormat="1" ht="30" customHeight="1" x14ac:dyDescent="0.15">
      <c r="B47" s="8"/>
      <c r="C47" s="8"/>
      <c r="D47" s="8"/>
      <c r="E47" s="8"/>
      <c r="F47" s="8"/>
      <c r="G47" s="8"/>
      <c r="H47" s="8"/>
      <c r="I47" s="8"/>
      <c r="J47" s="8"/>
      <c r="K47" s="8"/>
      <c r="L47" s="8"/>
      <c r="M47" s="8"/>
      <c r="N47" s="8"/>
      <c r="O47" s="8"/>
      <c r="P47" s="8"/>
      <c r="Q47" s="8"/>
      <c r="R47" s="8"/>
      <c r="S47" s="8"/>
      <c r="T47" s="8"/>
    </row>
    <row r="48" spans="2:23" s="14" customFormat="1" ht="30" customHeight="1" x14ac:dyDescent="0.15">
      <c r="B48" s="8"/>
      <c r="C48" s="8"/>
      <c r="D48" s="8"/>
      <c r="E48" s="8"/>
      <c r="F48" s="8"/>
      <c r="G48" s="8"/>
      <c r="H48" s="8"/>
      <c r="I48" s="8"/>
      <c r="J48" s="8"/>
      <c r="K48" s="8"/>
      <c r="L48" s="8"/>
      <c r="M48" s="8"/>
      <c r="N48" s="8"/>
      <c r="O48" s="8"/>
      <c r="P48" s="8"/>
      <c r="Q48" s="8"/>
      <c r="R48" s="8"/>
      <c r="S48" s="8"/>
      <c r="T48" s="8"/>
    </row>
    <row r="49" spans="2:20" s="14" customFormat="1" ht="30" customHeight="1" x14ac:dyDescent="0.15">
      <c r="B49" s="8"/>
      <c r="C49" s="8"/>
      <c r="D49" s="8"/>
      <c r="E49" s="8"/>
      <c r="F49" s="8"/>
      <c r="G49" s="8"/>
      <c r="H49" s="8"/>
      <c r="I49" s="8"/>
      <c r="J49" s="8"/>
      <c r="K49" s="8"/>
      <c r="L49" s="8"/>
      <c r="M49" s="8"/>
      <c r="N49" s="8"/>
      <c r="O49" s="8"/>
      <c r="P49" s="8"/>
      <c r="Q49" s="8"/>
      <c r="R49" s="8"/>
      <c r="S49" s="8"/>
      <c r="T49" s="8"/>
    </row>
    <row r="50" spans="2:20" s="14" customFormat="1" ht="30" customHeight="1" x14ac:dyDescent="0.15">
      <c r="B50" s="8"/>
      <c r="C50" s="8"/>
      <c r="D50" s="8"/>
      <c r="E50" s="8"/>
      <c r="F50" s="8"/>
      <c r="G50" s="8"/>
      <c r="H50" s="8"/>
      <c r="I50" s="8"/>
      <c r="J50" s="8"/>
      <c r="K50" s="8"/>
      <c r="L50" s="8"/>
      <c r="M50" s="8"/>
      <c r="N50" s="8"/>
      <c r="O50" s="8"/>
      <c r="P50" s="8"/>
      <c r="Q50" s="8"/>
      <c r="R50" s="8"/>
      <c r="S50" s="8"/>
      <c r="T50" s="8"/>
    </row>
    <row r="51" spans="2:20" s="14" customFormat="1" ht="30" customHeight="1" x14ac:dyDescent="0.15">
      <c r="B51" s="8"/>
      <c r="C51" s="8"/>
      <c r="D51" s="8"/>
      <c r="E51" s="8"/>
      <c r="F51" s="8"/>
      <c r="G51" s="8"/>
      <c r="H51" s="8"/>
      <c r="I51" s="8"/>
      <c r="J51" s="8"/>
      <c r="K51" s="8"/>
      <c r="L51" s="8"/>
      <c r="M51" s="8"/>
      <c r="N51" s="8"/>
      <c r="O51" s="8"/>
      <c r="P51" s="8"/>
      <c r="Q51" s="8"/>
      <c r="R51" s="8"/>
      <c r="S51" s="8"/>
      <c r="T51" s="8"/>
    </row>
    <row r="52" spans="2:20" s="14" customFormat="1" ht="30" customHeight="1" x14ac:dyDescent="0.15">
      <c r="B52" s="8"/>
      <c r="C52" s="8"/>
      <c r="D52" s="8"/>
      <c r="E52" s="8"/>
      <c r="F52" s="8"/>
      <c r="G52" s="8"/>
      <c r="H52" s="8"/>
      <c r="I52" s="8"/>
      <c r="J52" s="8"/>
      <c r="K52" s="8"/>
      <c r="L52" s="8"/>
      <c r="M52" s="8"/>
      <c r="N52" s="8"/>
      <c r="O52" s="8"/>
      <c r="P52" s="8"/>
      <c r="Q52" s="8"/>
      <c r="R52" s="8"/>
      <c r="S52" s="8"/>
      <c r="T52" s="8"/>
    </row>
    <row r="53" spans="2:20" s="14" customFormat="1" ht="30" customHeight="1" x14ac:dyDescent="0.15">
      <c r="B53" s="8"/>
      <c r="C53" s="8"/>
      <c r="D53" s="8"/>
      <c r="E53" s="8"/>
      <c r="F53" s="8"/>
      <c r="G53" s="8"/>
      <c r="H53" s="8"/>
      <c r="I53" s="8"/>
      <c r="J53" s="8"/>
      <c r="K53" s="8"/>
      <c r="L53" s="8"/>
      <c r="M53" s="8"/>
      <c r="N53" s="8"/>
      <c r="O53" s="8"/>
      <c r="P53" s="8"/>
      <c r="Q53" s="8"/>
      <c r="R53" s="8"/>
      <c r="S53" s="8"/>
      <c r="T53" s="8"/>
    </row>
    <row r="54" spans="2:20" s="14" customFormat="1" ht="30" customHeight="1" x14ac:dyDescent="0.15">
      <c r="B54" s="8"/>
      <c r="C54" s="8"/>
      <c r="D54" s="8"/>
      <c r="E54" s="8"/>
      <c r="F54" s="8"/>
      <c r="G54" s="8"/>
      <c r="H54" s="8"/>
      <c r="I54" s="8"/>
      <c r="J54" s="8"/>
      <c r="K54" s="8"/>
      <c r="L54" s="8"/>
      <c r="M54" s="8"/>
      <c r="N54" s="8"/>
      <c r="O54" s="8"/>
      <c r="P54" s="8"/>
      <c r="Q54" s="8"/>
      <c r="R54" s="8"/>
      <c r="S54" s="8"/>
      <c r="T54" s="8"/>
    </row>
    <row r="55" spans="2:20" s="14" customFormat="1" ht="30" customHeight="1" x14ac:dyDescent="0.15">
      <c r="B55" s="8"/>
      <c r="C55" s="8"/>
      <c r="D55" s="8"/>
      <c r="E55" s="8"/>
      <c r="F55" s="8"/>
      <c r="G55" s="8"/>
      <c r="H55" s="8"/>
      <c r="I55" s="8"/>
      <c r="J55" s="8"/>
      <c r="K55" s="8"/>
      <c r="L55" s="8"/>
      <c r="M55" s="8"/>
      <c r="N55" s="8"/>
      <c r="O55" s="8"/>
      <c r="P55" s="8"/>
      <c r="Q55" s="8"/>
      <c r="R55" s="8"/>
      <c r="S55" s="8"/>
      <c r="T55" s="8"/>
    </row>
    <row r="56" spans="2:20" s="14" customFormat="1" ht="30" customHeight="1" x14ac:dyDescent="0.15">
      <c r="B56" s="8"/>
      <c r="C56" s="8"/>
      <c r="D56" s="8"/>
      <c r="E56" s="8"/>
      <c r="F56" s="8"/>
      <c r="G56" s="8"/>
      <c r="H56" s="8"/>
      <c r="I56" s="8"/>
      <c r="J56" s="8"/>
      <c r="K56" s="8"/>
      <c r="L56" s="8"/>
      <c r="M56" s="8"/>
      <c r="N56" s="8"/>
      <c r="O56" s="8"/>
      <c r="P56" s="8"/>
      <c r="Q56" s="8"/>
      <c r="R56" s="8"/>
      <c r="S56" s="8"/>
      <c r="T56" s="8"/>
    </row>
    <row r="57" spans="2:20" s="14" customFormat="1" ht="30" customHeight="1" x14ac:dyDescent="0.15">
      <c r="B57" s="8"/>
      <c r="C57" s="8"/>
      <c r="D57" s="8"/>
      <c r="E57" s="8"/>
      <c r="F57" s="8"/>
      <c r="G57" s="8"/>
      <c r="H57" s="8"/>
      <c r="I57" s="8"/>
      <c r="J57" s="8"/>
      <c r="K57" s="8"/>
      <c r="L57" s="8"/>
      <c r="M57" s="8"/>
      <c r="N57" s="8"/>
      <c r="O57" s="8"/>
      <c r="P57" s="8"/>
      <c r="Q57" s="8"/>
      <c r="R57" s="8"/>
      <c r="S57" s="8"/>
      <c r="T57" s="8"/>
    </row>
    <row r="58" spans="2:20" s="14" customFormat="1" ht="30" customHeight="1" x14ac:dyDescent="0.15">
      <c r="B58" s="8"/>
      <c r="C58" s="8"/>
      <c r="D58" s="8"/>
      <c r="E58" s="8"/>
      <c r="F58" s="8"/>
      <c r="G58" s="8"/>
      <c r="H58" s="8"/>
      <c r="I58" s="8"/>
      <c r="J58" s="8"/>
      <c r="K58" s="8"/>
      <c r="L58" s="8"/>
      <c r="M58" s="8"/>
      <c r="N58" s="8"/>
      <c r="O58" s="8"/>
      <c r="P58" s="8"/>
      <c r="Q58" s="8"/>
      <c r="R58" s="8"/>
      <c r="S58" s="8"/>
      <c r="T58" s="8"/>
    </row>
    <row r="59" spans="2:20" s="14" customFormat="1" ht="30" customHeight="1" x14ac:dyDescent="0.15">
      <c r="B59" s="8"/>
      <c r="C59" s="8"/>
      <c r="D59" s="8"/>
      <c r="E59" s="8"/>
      <c r="F59" s="8"/>
      <c r="G59" s="8"/>
      <c r="H59" s="8"/>
      <c r="I59" s="8"/>
      <c r="J59" s="8"/>
      <c r="K59" s="8"/>
      <c r="L59" s="8"/>
      <c r="M59" s="8"/>
      <c r="N59" s="8"/>
      <c r="O59" s="8"/>
      <c r="P59" s="8"/>
      <c r="Q59" s="8"/>
      <c r="R59" s="8"/>
      <c r="S59" s="8"/>
      <c r="T59" s="8"/>
    </row>
    <row r="60" spans="2:20" s="14" customFormat="1" ht="30" customHeight="1" x14ac:dyDescent="0.15">
      <c r="B60" s="8"/>
      <c r="C60" s="8"/>
      <c r="D60" s="8"/>
      <c r="E60" s="8"/>
      <c r="F60" s="8"/>
      <c r="G60" s="8"/>
      <c r="H60" s="8"/>
      <c r="I60" s="8"/>
      <c r="J60" s="8"/>
      <c r="K60" s="8"/>
      <c r="L60" s="8"/>
      <c r="M60" s="8"/>
      <c r="N60" s="8"/>
      <c r="O60" s="8"/>
      <c r="P60" s="8"/>
      <c r="Q60" s="8"/>
      <c r="R60" s="8"/>
      <c r="S60" s="8"/>
      <c r="T60" s="8"/>
    </row>
    <row r="61" spans="2:20" s="14" customFormat="1" ht="30" customHeight="1" x14ac:dyDescent="0.15">
      <c r="B61" s="8"/>
      <c r="C61" s="8"/>
      <c r="D61" s="8"/>
      <c r="E61" s="8"/>
      <c r="F61" s="8"/>
      <c r="G61" s="8"/>
      <c r="H61" s="8"/>
      <c r="I61" s="8"/>
      <c r="J61" s="8"/>
      <c r="K61" s="8"/>
      <c r="L61" s="8"/>
      <c r="M61" s="8"/>
      <c r="N61" s="8"/>
      <c r="O61" s="8"/>
      <c r="P61" s="8"/>
      <c r="Q61" s="8"/>
      <c r="R61" s="8"/>
      <c r="S61" s="8"/>
      <c r="T61" s="8"/>
    </row>
    <row r="62" spans="2:20" s="14" customFormat="1" ht="30" customHeight="1" x14ac:dyDescent="0.15">
      <c r="B62" s="8"/>
      <c r="C62" s="8"/>
      <c r="D62" s="8"/>
      <c r="E62" s="8"/>
      <c r="F62" s="8"/>
      <c r="G62" s="8"/>
      <c r="H62" s="8"/>
      <c r="I62" s="8"/>
      <c r="J62" s="8"/>
      <c r="K62" s="8"/>
      <c r="L62" s="8"/>
      <c r="M62" s="8"/>
      <c r="N62" s="8"/>
      <c r="O62" s="8"/>
      <c r="P62" s="8"/>
      <c r="Q62" s="8"/>
      <c r="R62" s="8"/>
      <c r="S62" s="8"/>
      <c r="T62" s="8"/>
    </row>
    <row r="63" spans="2:20" s="14" customFormat="1" ht="30" customHeight="1" x14ac:dyDescent="0.15">
      <c r="B63" s="8"/>
      <c r="C63" s="8"/>
      <c r="D63" s="8"/>
      <c r="E63" s="8"/>
      <c r="F63" s="8"/>
      <c r="G63" s="8"/>
      <c r="H63" s="8"/>
      <c r="I63" s="8"/>
      <c r="J63" s="8"/>
      <c r="K63" s="8"/>
      <c r="L63" s="8"/>
      <c r="M63" s="8"/>
      <c r="N63" s="8"/>
      <c r="O63" s="8"/>
      <c r="P63" s="8"/>
      <c r="Q63" s="8"/>
      <c r="R63" s="8"/>
      <c r="S63" s="8"/>
      <c r="T63" s="8"/>
    </row>
    <row r="64" spans="2:20" s="14" customFormat="1" ht="30" customHeight="1" x14ac:dyDescent="0.15">
      <c r="B64" s="8"/>
      <c r="C64" s="8"/>
      <c r="D64" s="8"/>
      <c r="E64" s="8"/>
      <c r="F64" s="8"/>
      <c r="G64" s="8"/>
      <c r="H64" s="8"/>
      <c r="I64" s="8"/>
      <c r="J64" s="8"/>
      <c r="K64" s="8"/>
      <c r="L64" s="8"/>
      <c r="M64" s="8"/>
      <c r="N64" s="8"/>
      <c r="O64" s="8"/>
      <c r="P64" s="8"/>
      <c r="Q64" s="8"/>
      <c r="R64" s="8"/>
      <c r="S64" s="8"/>
      <c r="T64" s="8"/>
    </row>
    <row r="65" spans="2:20" s="14" customFormat="1" ht="30" customHeight="1" x14ac:dyDescent="0.15">
      <c r="B65" s="8"/>
      <c r="C65" s="8"/>
      <c r="D65" s="8"/>
      <c r="E65" s="8"/>
      <c r="F65" s="8"/>
      <c r="G65" s="8"/>
      <c r="H65" s="8"/>
      <c r="I65" s="8"/>
      <c r="J65" s="8"/>
      <c r="K65" s="8"/>
      <c r="L65" s="8"/>
      <c r="M65" s="8"/>
      <c r="N65" s="8"/>
      <c r="O65" s="8"/>
      <c r="P65" s="8"/>
      <c r="Q65" s="8"/>
      <c r="R65" s="8"/>
      <c r="S65" s="8"/>
      <c r="T65" s="8"/>
    </row>
    <row r="66" spans="2:20" s="14" customFormat="1" ht="30" customHeight="1" x14ac:dyDescent="0.15">
      <c r="B66" s="8"/>
      <c r="C66" s="8"/>
      <c r="D66" s="8"/>
      <c r="E66" s="8"/>
      <c r="F66" s="8"/>
      <c r="G66" s="8"/>
      <c r="H66" s="8"/>
      <c r="I66" s="8"/>
      <c r="J66" s="8"/>
      <c r="K66" s="8"/>
      <c r="L66" s="8"/>
      <c r="M66" s="8"/>
      <c r="N66" s="8"/>
      <c r="O66" s="8"/>
      <c r="P66" s="8"/>
      <c r="Q66" s="8"/>
      <c r="R66" s="8"/>
      <c r="S66" s="8"/>
      <c r="T66" s="8"/>
    </row>
    <row r="67" spans="2:20" s="14" customFormat="1" ht="30" customHeight="1" x14ac:dyDescent="0.15">
      <c r="B67" s="8"/>
      <c r="C67" s="8"/>
      <c r="D67" s="8"/>
      <c r="E67" s="8"/>
      <c r="F67" s="8"/>
      <c r="G67" s="8"/>
      <c r="H67" s="8"/>
      <c r="I67" s="8"/>
      <c r="J67" s="8"/>
      <c r="K67" s="8"/>
      <c r="L67" s="8"/>
      <c r="M67" s="8"/>
      <c r="N67" s="8"/>
      <c r="O67" s="8"/>
      <c r="P67" s="8"/>
      <c r="Q67" s="8"/>
      <c r="R67" s="8"/>
      <c r="S67" s="8"/>
      <c r="T67" s="8"/>
    </row>
    <row r="68" spans="2:20" s="14" customFormat="1" ht="30" customHeight="1" x14ac:dyDescent="0.15">
      <c r="B68" s="8"/>
      <c r="C68" s="8"/>
      <c r="D68" s="8"/>
      <c r="E68" s="8"/>
      <c r="F68" s="8"/>
      <c r="G68" s="8"/>
      <c r="H68" s="8"/>
      <c r="I68" s="8"/>
      <c r="J68" s="8"/>
      <c r="K68" s="8"/>
      <c r="L68" s="8"/>
      <c r="M68" s="8"/>
      <c r="N68" s="8"/>
      <c r="O68" s="8"/>
      <c r="P68" s="8"/>
      <c r="Q68" s="8"/>
      <c r="R68" s="8"/>
      <c r="S68" s="8"/>
      <c r="T68" s="8"/>
    </row>
    <row r="69" spans="2:20" s="14" customFormat="1" ht="30" customHeight="1" x14ac:dyDescent="0.15">
      <c r="B69" s="8"/>
      <c r="C69" s="8"/>
      <c r="D69" s="8"/>
      <c r="E69" s="8"/>
      <c r="F69" s="8"/>
      <c r="G69" s="8"/>
      <c r="H69" s="8"/>
      <c r="I69" s="8"/>
      <c r="J69" s="8"/>
      <c r="K69" s="8"/>
      <c r="L69" s="8"/>
      <c r="M69" s="8"/>
      <c r="N69" s="8"/>
      <c r="O69" s="8"/>
      <c r="P69" s="8"/>
      <c r="Q69" s="8"/>
      <c r="R69" s="8"/>
      <c r="S69" s="8"/>
      <c r="T69" s="8"/>
    </row>
    <row r="70" spans="2:20" s="14" customFormat="1" ht="30" customHeight="1" x14ac:dyDescent="0.15">
      <c r="B70" s="8"/>
      <c r="C70" s="8"/>
      <c r="D70" s="8"/>
      <c r="E70" s="8"/>
      <c r="F70" s="8"/>
      <c r="G70" s="8"/>
      <c r="H70" s="8"/>
      <c r="I70" s="8"/>
      <c r="J70" s="8"/>
      <c r="K70" s="8"/>
      <c r="L70" s="8"/>
      <c r="M70" s="8"/>
      <c r="N70" s="8"/>
      <c r="O70" s="8"/>
      <c r="P70" s="8"/>
      <c r="Q70" s="8"/>
      <c r="R70" s="8"/>
      <c r="S70" s="8"/>
      <c r="T70" s="8"/>
    </row>
    <row r="71" spans="2:20" s="14" customFormat="1" ht="30" customHeight="1" x14ac:dyDescent="0.15">
      <c r="B71" s="8"/>
      <c r="C71" s="8"/>
      <c r="D71" s="8"/>
      <c r="E71" s="8"/>
      <c r="F71" s="8"/>
      <c r="G71" s="8"/>
      <c r="H71" s="8"/>
      <c r="I71" s="8"/>
      <c r="J71" s="8"/>
      <c r="K71" s="8"/>
      <c r="L71" s="8"/>
      <c r="M71" s="8"/>
      <c r="N71" s="8"/>
      <c r="O71" s="8"/>
      <c r="P71" s="8"/>
      <c r="Q71" s="8"/>
      <c r="R71" s="8"/>
      <c r="S71" s="8"/>
      <c r="T71" s="8"/>
    </row>
    <row r="72" spans="2:20" s="14" customFormat="1" ht="30" customHeight="1" x14ac:dyDescent="0.15">
      <c r="B72" s="8"/>
      <c r="C72" s="8"/>
      <c r="D72" s="8"/>
      <c r="E72" s="8"/>
      <c r="F72" s="8"/>
      <c r="G72" s="8"/>
      <c r="H72" s="8"/>
      <c r="I72" s="8"/>
      <c r="J72" s="8"/>
      <c r="K72" s="8"/>
      <c r="L72" s="8"/>
      <c r="M72" s="8"/>
      <c r="N72" s="8"/>
      <c r="O72" s="8"/>
      <c r="P72" s="8"/>
      <c r="Q72" s="8"/>
      <c r="R72" s="8"/>
      <c r="S72" s="8"/>
      <c r="T72" s="8"/>
    </row>
    <row r="73" spans="2:20" s="14" customFormat="1" ht="30" customHeight="1" x14ac:dyDescent="0.15">
      <c r="B73" s="8"/>
      <c r="C73" s="8"/>
      <c r="D73" s="8"/>
      <c r="E73" s="8"/>
      <c r="F73" s="8"/>
      <c r="G73" s="8"/>
      <c r="H73" s="8"/>
      <c r="I73" s="8"/>
      <c r="J73" s="8"/>
      <c r="K73" s="8"/>
      <c r="L73" s="8"/>
      <c r="M73" s="8"/>
      <c r="N73" s="8"/>
      <c r="O73" s="8"/>
      <c r="P73" s="8"/>
      <c r="Q73" s="8"/>
      <c r="R73" s="8"/>
      <c r="S73" s="8"/>
      <c r="T73" s="8"/>
    </row>
    <row r="74" spans="2:20" s="14" customFormat="1" ht="30" customHeight="1" x14ac:dyDescent="0.15">
      <c r="B74" s="8"/>
      <c r="C74" s="8"/>
      <c r="D74" s="8"/>
      <c r="E74" s="8"/>
      <c r="F74" s="8"/>
      <c r="G74" s="8"/>
      <c r="H74" s="8"/>
      <c r="I74" s="8"/>
      <c r="J74" s="8"/>
      <c r="K74" s="8"/>
      <c r="L74" s="8"/>
      <c r="M74" s="8"/>
      <c r="N74" s="8"/>
      <c r="O74" s="8"/>
      <c r="P74" s="8"/>
      <c r="Q74" s="8"/>
      <c r="R74" s="8"/>
      <c r="S74" s="8"/>
      <c r="T74" s="8"/>
    </row>
    <row r="75" spans="2:20" s="14" customFormat="1" ht="30" customHeight="1" x14ac:dyDescent="0.15">
      <c r="B75" s="8"/>
      <c r="C75" s="8"/>
      <c r="D75" s="8"/>
      <c r="E75" s="8"/>
      <c r="F75" s="8"/>
      <c r="G75" s="8"/>
      <c r="H75" s="8"/>
      <c r="I75" s="8"/>
      <c r="J75" s="8"/>
      <c r="K75" s="8"/>
      <c r="L75" s="8"/>
      <c r="M75" s="8"/>
      <c r="N75" s="8"/>
      <c r="O75" s="8"/>
      <c r="P75" s="8"/>
      <c r="Q75" s="8"/>
      <c r="R75" s="8"/>
      <c r="S75" s="8"/>
      <c r="T75" s="8"/>
    </row>
    <row r="76" spans="2:20" s="14" customFormat="1" ht="30" customHeight="1" x14ac:dyDescent="0.15">
      <c r="B76" s="8"/>
      <c r="C76" s="8"/>
      <c r="D76" s="8"/>
      <c r="E76" s="8"/>
      <c r="F76" s="8"/>
      <c r="G76" s="8"/>
      <c r="H76" s="8"/>
      <c r="I76" s="8"/>
      <c r="J76" s="8"/>
      <c r="K76" s="8"/>
      <c r="L76" s="8"/>
      <c r="M76" s="8"/>
      <c r="N76" s="8"/>
      <c r="O76" s="8"/>
      <c r="P76" s="8"/>
      <c r="Q76" s="8"/>
      <c r="R76" s="8"/>
      <c r="S76" s="8"/>
      <c r="T76" s="8"/>
    </row>
    <row r="77" spans="2:20" s="14" customFormat="1" ht="30" customHeight="1" x14ac:dyDescent="0.15">
      <c r="B77" s="8"/>
      <c r="C77" s="8"/>
      <c r="D77" s="8"/>
      <c r="E77" s="8"/>
      <c r="F77" s="8"/>
      <c r="G77" s="8"/>
      <c r="H77" s="8"/>
      <c r="I77" s="8"/>
      <c r="J77" s="8"/>
      <c r="K77" s="8"/>
      <c r="L77" s="8"/>
      <c r="M77" s="8"/>
      <c r="N77" s="8"/>
      <c r="O77" s="8"/>
      <c r="P77" s="8"/>
      <c r="Q77" s="8"/>
      <c r="R77" s="8"/>
      <c r="S77" s="8"/>
      <c r="T77" s="8"/>
    </row>
    <row r="78" spans="2:20" s="14" customFormat="1" ht="30" customHeight="1" x14ac:dyDescent="0.15">
      <c r="B78" s="8"/>
      <c r="C78" s="8"/>
      <c r="D78" s="8"/>
      <c r="E78" s="8"/>
      <c r="F78" s="8"/>
      <c r="G78" s="8"/>
      <c r="H78" s="8"/>
      <c r="I78" s="8"/>
      <c r="J78" s="8"/>
      <c r="K78" s="8"/>
      <c r="L78" s="8"/>
      <c r="M78" s="8"/>
      <c r="N78" s="8"/>
      <c r="O78" s="8"/>
      <c r="P78" s="8"/>
      <c r="Q78" s="8"/>
      <c r="R78" s="8"/>
      <c r="S78" s="8"/>
      <c r="T78" s="8"/>
    </row>
    <row r="79" spans="2:20" s="14" customFormat="1" ht="30" customHeight="1" x14ac:dyDescent="0.15">
      <c r="B79" s="8"/>
      <c r="C79" s="8"/>
      <c r="D79" s="8"/>
      <c r="E79" s="8"/>
      <c r="F79" s="8"/>
      <c r="G79" s="8"/>
      <c r="H79" s="8"/>
      <c r="I79" s="8"/>
      <c r="J79" s="8"/>
      <c r="K79" s="8"/>
      <c r="L79" s="8"/>
      <c r="M79" s="8"/>
      <c r="N79" s="8"/>
      <c r="O79" s="8"/>
      <c r="P79" s="8"/>
      <c r="Q79" s="8"/>
      <c r="R79" s="8"/>
      <c r="S79" s="8"/>
      <c r="T79" s="8"/>
    </row>
    <row r="80" spans="2:20" s="14" customFormat="1" ht="30" customHeight="1" x14ac:dyDescent="0.15">
      <c r="B80" s="8"/>
      <c r="C80" s="8"/>
      <c r="D80" s="8"/>
      <c r="E80" s="8"/>
      <c r="F80" s="8"/>
      <c r="G80" s="8"/>
      <c r="H80" s="8"/>
      <c r="I80" s="8"/>
      <c r="J80" s="8"/>
      <c r="K80" s="8"/>
      <c r="L80" s="8"/>
      <c r="M80" s="8"/>
      <c r="N80" s="8"/>
      <c r="O80" s="8"/>
      <c r="P80" s="8"/>
      <c r="Q80" s="8"/>
      <c r="R80" s="8"/>
      <c r="S80" s="8"/>
      <c r="T80" s="8"/>
    </row>
    <row r="81" spans="2:20" s="14" customFormat="1" ht="30" customHeight="1" x14ac:dyDescent="0.15">
      <c r="B81" s="8"/>
      <c r="C81" s="8"/>
      <c r="D81" s="8"/>
      <c r="E81" s="8"/>
      <c r="F81" s="8"/>
      <c r="G81" s="8"/>
      <c r="H81" s="8"/>
      <c r="I81" s="8"/>
      <c r="J81" s="8"/>
      <c r="K81" s="8"/>
      <c r="L81" s="8"/>
      <c r="M81" s="8"/>
      <c r="N81" s="8"/>
      <c r="O81" s="8"/>
      <c r="P81" s="8"/>
      <c r="Q81" s="8"/>
      <c r="R81" s="8"/>
      <c r="S81" s="8"/>
      <c r="T81" s="8"/>
    </row>
    <row r="82" spans="2:20" s="14" customFormat="1" ht="30" customHeight="1" x14ac:dyDescent="0.15">
      <c r="B82" s="8"/>
      <c r="C82" s="8"/>
      <c r="D82" s="8"/>
      <c r="E82" s="8"/>
      <c r="F82" s="8"/>
      <c r="G82" s="8"/>
      <c r="H82" s="8"/>
      <c r="I82" s="8"/>
      <c r="J82" s="8"/>
      <c r="K82" s="8"/>
      <c r="L82" s="8"/>
      <c r="M82" s="8"/>
      <c r="N82" s="8"/>
      <c r="O82" s="8"/>
      <c r="P82" s="8"/>
      <c r="Q82" s="8"/>
      <c r="R82" s="8"/>
      <c r="S82" s="8"/>
      <c r="T82" s="8"/>
    </row>
    <row r="83" spans="2:20" s="14" customFormat="1" ht="30" customHeight="1" x14ac:dyDescent="0.15">
      <c r="B83" s="8"/>
      <c r="C83" s="8"/>
      <c r="D83" s="8"/>
      <c r="E83" s="8"/>
      <c r="F83" s="8"/>
      <c r="G83" s="8"/>
      <c r="H83" s="8"/>
      <c r="I83" s="8"/>
      <c r="J83" s="8"/>
      <c r="K83" s="8"/>
      <c r="L83" s="8"/>
      <c r="M83" s="8"/>
      <c r="N83" s="8"/>
      <c r="O83" s="8"/>
      <c r="P83" s="8"/>
      <c r="Q83" s="8"/>
      <c r="R83" s="8"/>
      <c r="S83" s="8"/>
      <c r="T83" s="8"/>
    </row>
    <row r="84" spans="2:20" s="14" customFormat="1" ht="30" customHeight="1" x14ac:dyDescent="0.15">
      <c r="B84" s="8"/>
      <c r="C84" s="8"/>
      <c r="D84" s="8"/>
      <c r="E84" s="8"/>
      <c r="F84" s="8"/>
      <c r="G84" s="8"/>
      <c r="H84" s="8"/>
      <c r="I84" s="8"/>
      <c r="J84" s="8"/>
      <c r="K84" s="8"/>
      <c r="L84" s="8"/>
      <c r="M84" s="8"/>
      <c r="N84" s="8"/>
      <c r="O84" s="8"/>
      <c r="P84" s="8"/>
      <c r="Q84" s="8"/>
      <c r="R84" s="8"/>
      <c r="S84" s="8"/>
      <c r="T84" s="8"/>
    </row>
    <row r="85" spans="2:20" s="14" customFormat="1" ht="30" customHeight="1" x14ac:dyDescent="0.15">
      <c r="B85" s="8"/>
      <c r="C85" s="8"/>
      <c r="D85" s="8"/>
      <c r="E85" s="8"/>
      <c r="F85" s="8"/>
      <c r="G85" s="8"/>
      <c r="H85" s="8"/>
      <c r="I85" s="8"/>
      <c r="J85" s="8"/>
      <c r="K85" s="8"/>
      <c r="L85" s="8"/>
      <c r="M85" s="8"/>
      <c r="N85" s="8"/>
      <c r="O85" s="8"/>
      <c r="P85" s="8"/>
      <c r="Q85" s="8"/>
      <c r="R85" s="8"/>
      <c r="S85" s="8"/>
      <c r="T85" s="8"/>
    </row>
    <row r="86" spans="2:20" s="14" customFormat="1" ht="30" customHeight="1" x14ac:dyDescent="0.15">
      <c r="B86" s="8"/>
      <c r="C86" s="8"/>
      <c r="D86" s="8"/>
      <c r="E86" s="8"/>
      <c r="F86" s="8"/>
      <c r="G86" s="8"/>
      <c r="H86" s="8"/>
      <c r="I86" s="8"/>
      <c r="J86" s="8"/>
      <c r="K86" s="8"/>
      <c r="L86" s="8"/>
      <c r="M86" s="8"/>
      <c r="N86" s="8"/>
      <c r="O86" s="8"/>
      <c r="P86" s="8"/>
      <c r="Q86" s="8"/>
      <c r="R86" s="8"/>
      <c r="S86" s="8"/>
      <c r="T86" s="8"/>
    </row>
    <row r="87" spans="2:20" s="14" customFormat="1" ht="30" customHeight="1" x14ac:dyDescent="0.15">
      <c r="B87" s="8"/>
      <c r="C87" s="8"/>
      <c r="D87" s="8"/>
      <c r="E87" s="8"/>
      <c r="F87" s="8"/>
      <c r="G87" s="8"/>
      <c r="H87" s="8"/>
      <c r="I87" s="8"/>
      <c r="J87" s="8"/>
      <c r="K87" s="8"/>
      <c r="L87" s="8"/>
      <c r="M87" s="8"/>
      <c r="N87" s="8"/>
      <c r="O87" s="8"/>
      <c r="P87" s="8"/>
      <c r="Q87" s="8"/>
      <c r="R87" s="8"/>
      <c r="S87" s="8"/>
      <c r="T87" s="8"/>
    </row>
    <row r="88" spans="2:20" s="14" customFormat="1" ht="30" customHeight="1" x14ac:dyDescent="0.15">
      <c r="B88" s="8"/>
      <c r="C88" s="8"/>
      <c r="D88" s="8"/>
      <c r="E88" s="8"/>
      <c r="F88" s="8"/>
      <c r="G88" s="8"/>
      <c r="H88" s="8"/>
      <c r="I88" s="8"/>
      <c r="J88" s="8"/>
      <c r="K88" s="8"/>
      <c r="L88" s="8"/>
      <c r="M88" s="8"/>
      <c r="N88" s="8"/>
      <c r="O88" s="8"/>
      <c r="P88" s="8"/>
      <c r="Q88" s="8"/>
      <c r="R88" s="8"/>
      <c r="S88" s="8"/>
      <c r="T88" s="8"/>
    </row>
    <row r="89" spans="2:20" s="14" customFormat="1" ht="30" customHeight="1" x14ac:dyDescent="0.15">
      <c r="B89" s="8"/>
      <c r="C89" s="8"/>
      <c r="D89" s="8"/>
      <c r="E89" s="8"/>
      <c r="F89" s="8"/>
      <c r="G89" s="8"/>
      <c r="H89" s="8"/>
      <c r="I89" s="8"/>
      <c r="J89" s="8"/>
      <c r="K89" s="8"/>
      <c r="L89" s="8"/>
      <c r="M89" s="8"/>
      <c r="N89" s="8"/>
      <c r="O89" s="8"/>
      <c r="P89" s="8"/>
      <c r="Q89" s="8"/>
      <c r="R89" s="8"/>
      <c r="S89" s="8"/>
      <c r="T89" s="8"/>
    </row>
    <row r="90" spans="2:20" s="14" customFormat="1" ht="30" customHeight="1" x14ac:dyDescent="0.15">
      <c r="B90" s="8"/>
      <c r="C90" s="8"/>
      <c r="D90" s="8"/>
      <c r="E90" s="8"/>
      <c r="F90" s="8"/>
      <c r="G90" s="8"/>
      <c r="H90" s="8"/>
      <c r="I90" s="8"/>
      <c r="J90" s="8"/>
      <c r="K90" s="8"/>
      <c r="L90" s="8"/>
      <c r="M90" s="8"/>
      <c r="N90" s="8"/>
      <c r="O90" s="8"/>
      <c r="P90" s="8"/>
      <c r="Q90" s="8"/>
      <c r="R90" s="8"/>
      <c r="S90" s="8"/>
      <c r="T90" s="8"/>
    </row>
    <row r="91" spans="2:20" s="14" customFormat="1" ht="30" customHeight="1" x14ac:dyDescent="0.15">
      <c r="B91" s="8"/>
      <c r="C91" s="8"/>
      <c r="D91" s="8"/>
      <c r="E91" s="8"/>
      <c r="F91" s="8"/>
      <c r="G91" s="8"/>
      <c r="H91" s="8"/>
      <c r="I91" s="8"/>
      <c r="J91" s="8"/>
      <c r="K91" s="8"/>
      <c r="L91" s="8"/>
      <c r="M91" s="8"/>
      <c r="N91" s="8"/>
      <c r="O91" s="8"/>
      <c r="P91" s="8"/>
      <c r="Q91" s="8"/>
      <c r="R91" s="8"/>
      <c r="S91" s="8"/>
      <c r="T91" s="8"/>
    </row>
    <row r="92" spans="2:20" s="14" customFormat="1" ht="30" customHeight="1" x14ac:dyDescent="0.15">
      <c r="B92" s="8"/>
      <c r="C92" s="8"/>
      <c r="D92" s="8"/>
      <c r="E92" s="8"/>
      <c r="F92" s="8"/>
      <c r="G92" s="8"/>
      <c r="H92" s="8"/>
      <c r="I92" s="8"/>
      <c r="J92" s="8"/>
      <c r="K92" s="8"/>
      <c r="L92" s="8"/>
      <c r="M92" s="8"/>
      <c r="N92" s="8"/>
      <c r="O92" s="8"/>
      <c r="P92" s="8"/>
      <c r="Q92" s="8"/>
      <c r="R92" s="8"/>
      <c r="S92" s="8"/>
      <c r="T92" s="8"/>
    </row>
    <row r="93" spans="2:20" s="14" customFormat="1" ht="30" customHeight="1" x14ac:dyDescent="0.15">
      <c r="B93" s="8"/>
      <c r="C93" s="8"/>
      <c r="D93" s="8"/>
      <c r="E93" s="8"/>
      <c r="F93" s="8"/>
      <c r="G93" s="8"/>
      <c r="H93" s="8"/>
      <c r="I93" s="8"/>
      <c r="J93" s="8"/>
      <c r="K93" s="8"/>
      <c r="L93" s="8"/>
      <c r="M93" s="8"/>
      <c r="N93" s="8"/>
      <c r="O93" s="8"/>
      <c r="P93" s="8"/>
      <c r="Q93" s="8"/>
      <c r="R93" s="8"/>
      <c r="S93" s="8"/>
      <c r="T93" s="8"/>
    </row>
    <row r="94" spans="2:20" s="14" customFormat="1" ht="30" customHeight="1" x14ac:dyDescent="0.15">
      <c r="B94" s="8"/>
      <c r="C94" s="8"/>
      <c r="D94" s="8"/>
      <c r="E94" s="8"/>
      <c r="F94" s="8"/>
      <c r="G94" s="8"/>
      <c r="H94" s="8"/>
      <c r="I94" s="8"/>
      <c r="J94" s="8"/>
      <c r="K94" s="8"/>
      <c r="L94" s="8"/>
      <c r="M94" s="8"/>
      <c r="N94" s="8"/>
      <c r="O94" s="8"/>
      <c r="P94" s="8"/>
      <c r="Q94" s="8"/>
      <c r="R94" s="8"/>
      <c r="S94" s="8"/>
      <c r="T94" s="8"/>
    </row>
    <row r="95" spans="2:20" s="14" customFormat="1" ht="30" customHeight="1" x14ac:dyDescent="0.15">
      <c r="B95" s="8"/>
      <c r="C95" s="8"/>
      <c r="D95" s="8"/>
      <c r="E95" s="8"/>
      <c r="F95" s="8"/>
      <c r="G95" s="8"/>
      <c r="H95" s="8"/>
      <c r="I95" s="8"/>
      <c r="J95" s="8"/>
      <c r="K95" s="8"/>
      <c r="L95" s="8"/>
      <c r="M95" s="8"/>
      <c r="N95" s="8"/>
      <c r="O95" s="8"/>
      <c r="P95" s="8"/>
      <c r="Q95" s="8"/>
      <c r="R95" s="8"/>
      <c r="S95" s="8"/>
      <c r="T95" s="8"/>
    </row>
    <row r="96" spans="2:20" s="14" customFormat="1" ht="30" customHeight="1" x14ac:dyDescent="0.15">
      <c r="B96" s="8"/>
      <c r="C96" s="8"/>
      <c r="D96" s="8"/>
      <c r="E96" s="8"/>
      <c r="F96" s="8"/>
      <c r="G96" s="8"/>
      <c r="H96" s="8"/>
      <c r="I96" s="8"/>
      <c r="J96" s="8"/>
      <c r="K96" s="8"/>
      <c r="L96" s="8"/>
      <c r="M96" s="8"/>
      <c r="N96" s="8"/>
      <c r="O96" s="8"/>
      <c r="P96" s="8"/>
      <c r="Q96" s="8"/>
      <c r="R96" s="8"/>
      <c r="S96" s="8"/>
      <c r="T96" s="8"/>
    </row>
    <row r="97" spans="2:20" s="14" customFormat="1" ht="30" customHeight="1" x14ac:dyDescent="0.15">
      <c r="B97" s="8"/>
      <c r="C97" s="8"/>
      <c r="D97" s="8"/>
      <c r="E97" s="8"/>
      <c r="F97" s="8"/>
      <c r="G97" s="8"/>
      <c r="H97" s="8"/>
      <c r="I97" s="8"/>
      <c r="J97" s="8"/>
      <c r="K97" s="8"/>
      <c r="L97" s="8"/>
      <c r="M97" s="8"/>
      <c r="N97" s="8"/>
      <c r="O97" s="8"/>
      <c r="P97" s="8"/>
      <c r="Q97" s="8"/>
      <c r="R97" s="8"/>
      <c r="S97" s="8"/>
      <c r="T97" s="8"/>
    </row>
    <row r="98" spans="2:20" s="14" customFormat="1" ht="30" customHeight="1" x14ac:dyDescent="0.15">
      <c r="B98" s="8"/>
      <c r="C98" s="8"/>
      <c r="D98" s="8"/>
      <c r="E98" s="8"/>
      <c r="F98" s="8"/>
      <c r="G98" s="8"/>
      <c r="H98" s="8"/>
      <c r="I98" s="8"/>
      <c r="J98" s="8"/>
      <c r="K98" s="8"/>
      <c r="L98" s="8"/>
      <c r="M98" s="8"/>
      <c r="N98" s="8"/>
      <c r="O98" s="8"/>
      <c r="P98" s="8"/>
      <c r="Q98" s="8"/>
      <c r="R98" s="8"/>
      <c r="S98" s="8"/>
      <c r="T98" s="8"/>
    </row>
    <row r="99" spans="2:20" s="14" customFormat="1" ht="30" customHeight="1" x14ac:dyDescent="0.15">
      <c r="B99" s="8"/>
      <c r="C99" s="8"/>
      <c r="D99" s="8"/>
      <c r="E99" s="8"/>
      <c r="F99" s="8"/>
      <c r="G99" s="8"/>
      <c r="H99" s="8"/>
      <c r="I99" s="8"/>
      <c r="J99" s="8"/>
      <c r="K99" s="8"/>
      <c r="L99" s="8"/>
      <c r="M99" s="8"/>
      <c r="N99" s="8"/>
      <c r="O99" s="8"/>
      <c r="P99" s="8"/>
      <c r="Q99" s="8"/>
      <c r="R99" s="8"/>
      <c r="S99" s="8"/>
      <c r="T99" s="8"/>
    </row>
    <row r="100" spans="2:20" s="14" customFormat="1" ht="30" customHeight="1" x14ac:dyDescent="0.15">
      <c r="B100" s="8"/>
      <c r="C100" s="8"/>
      <c r="D100" s="8"/>
      <c r="E100" s="8"/>
      <c r="F100" s="8"/>
      <c r="G100" s="8"/>
      <c r="H100" s="8"/>
      <c r="I100" s="8"/>
      <c r="J100" s="8"/>
      <c r="K100" s="8"/>
      <c r="L100" s="8"/>
      <c r="M100" s="8"/>
      <c r="N100" s="8"/>
      <c r="O100" s="8"/>
      <c r="P100" s="8"/>
      <c r="Q100" s="8"/>
      <c r="R100" s="8"/>
      <c r="S100" s="8"/>
      <c r="T100" s="8"/>
    </row>
    <row r="101" spans="2:20" s="14" customFormat="1" ht="30" customHeight="1" x14ac:dyDescent="0.15">
      <c r="B101" s="8"/>
      <c r="C101" s="8"/>
      <c r="D101" s="8"/>
      <c r="E101" s="8"/>
      <c r="F101" s="8"/>
      <c r="G101" s="8"/>
      <c r="H101" s="8"/>
      <c r="I101" s="8"/>
      <c r="J101" s="8"/>
      <c r="K101" s="8"/>
      <c r="L101" s="8"/>
      <c r="M101" s="8"/>
      <c r="N101" s="8"/>
      <c r="O101" s="8"/>
      <c r="P101" s="8"/>
      <c r="Q101" s="8"/>
      <c r="R101" s="8"/>
      <c r="S101" s="8"/>
      <c r="T101" s="8"/>
    </row>
    <row r="102" spans="2:20" s="14" customFormat="1" ht="30" customHeight="1" x14ac:dyDescent="0.15">
      <c r="B102" s="8"/>
      <c r="C102" s="8"/>
      <c r="D102" s="8"/>
      <c r="E102" s="8"/>
      <c r="F102" s="8"/>
      <c r="G102" s="8"/>
      <c r="H102" s="8"/>
      <c r="I102" s="8"/>
      <c r="J102" s="8"/>
      <c r="K102" s="8"/>
      <c r="L102" s="8"/>
      <c r="M102" s="8"/>
      <c r="N102" s="8"/>
      <c r="O102" s="8"/>
      <c r="P102" s="8"/>
      <c r="Q102" s="8"/>
      <c r="R102" s="8"/>
      <c r="S102" s="8"/>
      <c r="T102" s="8"/>
    </row>
    <row r="103" spans="2:20" s="14" customFormat="1" ht="30" customHeight="1" x14ac:dyDescent="0.15">
      <c r="B103" s="8"/>
      <c r="C103" s="8"/>
      <c r="D103" s="8"/>
      <c r="E103" s="8"/>
      <c r="F103" s="8"/>
      <c r="G103" s="8"/>
      <c r="H103" s="8"/>
      <c r="I103" s="8"/>
      <c r="J103" s="8"/>
      <c r="K103" s="8"/>
      <c r="L103" s="8"/>
      <c r="M103" s="8"/>
      <c r="N103" s="8"/>
      <c r="O103" s="8"/>
      <c r="P103" s="8"/>
      <c r="Q103" s="8"/>
      <c r="R103" s="8"/>
      <c r="S103" s="8"/>
      <c r="T103" s="8"/>
    </row>
    <row r="104" spans="2:20" s="14" customFormat="1" ht="30" customHeight="1" x14ac:dyDescent="0.15">
      <c r="B104" s="8"/>
      <c r="C104" s="8"/>
      <c r="D104" s="8"/>
      <c r="E104" s="8"/>
      <c r="F104" s="8"/>
      <c r="G104" s="8"/>
      <c r="H104" s="8"/>
      <c r="I104" s="8"/>
      <c r="J104" s="8"/>
      <c r="K104" s="8"/>
      <c r="L104" s="8"/>
      <c r="M104" s="8"/>
      <c r="N104" s="8"/>
      <c r="O104" s="8"/>
      <c r="P104" s="8"/>
      <c r="Q104" s="8"/>
      <c r="R104" s="8"/>
      <c r="S104" s="8"/>
      <c r="T104" s="8"/>
    </row>
    <row r="105" spans="2:20" s="14" customFormat="1" ht="30" customHeight="1" x14ac:dyDescent="0.15">
      <c r="B105" s="8"/>
      <c r="C105" s="8"/>
      <c r="D105" s="8"/>
      <c r="E105" s="8"/>
      <c r="F105" s="8"/>
      <c r="G105" s="8"/>
      <c r="H105" s="8"/>
      <c r="I105" s="8"/>
      <c r="J105" s="8"/>
      <c r="K105" s="8"/>
      <c r="L105" s="8"/>
      <c r="M105" s="8"/>
      <c r="N105" s="8"/>
      <c r="O105" s="8"/>
      <c r="P105" s="8"/>
      <c r="Q105" s="8"/>
      <c r="R105" s="8"/>
      <c r="S105" s="8"/>
      <c r="T105" s="8"/>
    </row>
    <row r="106" spans="2:20" s="14" customFormat="1" ht="30" customHeight="1" x14ac:dyDescent="0.15">
      <c r="B106" s="8"/>
      <c r="C106" s="8"/>
      <c r="D106" s="8"/>
      <c r="E106" s="8"/>
      <c r="F106" s="8"/>
      <c r="G106" s="8"/>
      <c r="H106" s="8"/>
      <c r="I106" s="8"/>
      <c r="J106" s="8"/>
      <c r="K106" s="8"/>
      <c r="L106" s="8"/>
      <c r="M106" s="8"/>
      <c r="N106" s="8"/>
      <c r="O106" s="8"/>
      <c r="P106" s="8"/>
      <c r="Q106" s="8"/>
      <c r="R106" s="8"/>
      <c r="S106" s="8"/>
      <c r="T106" s="8"/>
    </row>
    <row r="107" spans="2:20" s="14" customFormat="1" ht="30" customHeight="1" x14ac:dyDescent="0.15">
      <c r="B107" s="8"/>
      <c r="C107" s="8"/>
      <c r="D107" s="8"/>
      <c r="E107" s="8"/>
      <c r="F107" s="8"/>
      <c r="G107" s="8"/>
      <c r="H107" s="8"/>
      <c r="I107" s="8"/>
      <c r="J107" s="8"/>
      <c r="K107" s="8"/>
      <c r="L107" s="8"/>
      <c r="M107" s="8"/>
      <c r="N107" s="8"/>
      <c r="O107" s="8"/>
      <c r="P107" s="8"/>
      <c r="Q107" s="8"/>
      <c r="R107" s="8"/>
      <c r="S107" s="8"/>
      <c r="T107" s="8"/>
    </row>
    <row r="108" spans="2:20" s="14" customFormat="1" ht="30" customHeight="1" x14ac:dyDescent="0.15">
      <c r="B108" s="8"/>
      <c r="C108" s="8"/>
      <c r="D108" s="8"/>
      <c r="E108" s="8"/>
      <c r="F108" s="8"/>
      <c r="G108" s="8"/>
      <c r="H108" s="8"/>
      <c r="I108" s="8"/>
      <c r="J108" s="8"/>
      <c r="K108" s="8"/>
      <c r="L108" s="8"/>
      <c r="M108" s="8"/>
      <c r="N108" s="8"/>
      <c r="O108" s="8"/>
      <c r="P108" s="8"/>
      <c r="Q108" s="8"/>
      <c r="R108" s="8"/>
      <c r="S108" s="8"/>
      <c r="T108" s="8"/>
    </row>
    <row r="109" spans="2:20" s="14" customFormat="1" ht="30" customHeight="1" x14ac:dyDescent="0.15">
      <c r="B109" s="8"/>
      <c r="C109" s="8"/>
      <c r="D109" s="8"/>
      <c r="E109" s="8"/>
      <c r="F109" s="8"/>
      <c r="G109" s="8"/>
      <c r="H109" s="8"/>
      <c r="I109" s="8"/>
      <c r="J109" s="8"/>
      <c r="K109" s="8"/>
      <c r="L109" s="8"/>
      <c r="M109" s="8"/>
      <c r="N109" s="8"/>
      <c r="O109" s="8"/>
      <c r="P109" s="8"/>
      <c r="Q109" s="8"/>
      <c r="R109" s="8"/>
      <c r="S109" s="8"/>
      <c r="T109" s="8"/>
    </row>
    <row r="110" spans="2:20" s="14" customFormat="1" ht="30" customHeight="1" x14ac:dyDescent="0.15">
      <c r="B110" s="8"/>
      <c r="C110" s="8"/>
      <c r="D110" s="8"/>
      <c r="E110" s="8"/>
      <c r="F110" s="8"/>
      <c r="G110" s="8"/>
      <c r="H110" s="8"/>
      <c r="I110" s="8"/>
      <c r="J110" s="8"/>
      <c r="K110" s="8"/>
      <c r="L110" s="8"/>
      <c r="M110" s="8"/>
      <c r="N110" s="8"/>
      <c r="O110" s="8"/>
      <c r="P110" s="8"/>
      <c r="Q110" s="8"/>
      <c r="R110" s="8"/>
      <c r="S110" s="8"/>
      <c r="T110" s="8"/>
    </row>
    <row r="111" spans="2:20" s="14" customFormat="1" ht="30" customHeight="1" x14ac:dyDescent="0.15">
      <c r="B111" s="8"/>
      <c r="C111" s="8"/>
      <c r="D111" s="8"/>
      <c r="E111" s="8"/>
      <c r="F111" s="8"/>
      <c r="G111" s="8"/>
      <c r="H111" s="8"/>
      <c r="I111" s="8"/>
      <c r="J111" s="8"/>
      <c r="K111" s="8"/>
      <c r="L111" s="8"/>
      <c r="M111" s="8"/>
      <c r="N111" s="8"/>
      <c r="O111" s="8"/>
      <c r="P111" s="8"/>
      <c r="Q111" s="8"/>
      <c r="R111" s="8"/>
      <c r="S111" s="8"/>
      <c r="T111" s="8"/>
    </row>
    <row r="112" spans="2:20" s="14" customFormat="1" ht="30" customHeight="1" x14ac:dyDescent="0.15">
      <c r="B112" s="8"/>
      <c r="C112" s="8"/>
      <c r="D112" s="8"/>
      <c r="E112" s="8"/>
      <c r="F112" s="8"/>
      <c r="G112" s="8"/>
      <c r="H112" s="8"/>
      <c r="I112" s="8"/>
      <c r="J112" s="8"/>
      <c r="K112" s="8"/>
      <c r="L112" s="8"/>
      <c r="M112" s="8"/>
      <c r="N112" s="8"/>
      <c r="O112" s="8"/>
      <c r="P112" s="8"/>
      <c r="Q112" s="8"/>
      <c r="R112" s="8"/>
      <c r="S112" s="8"/>
      <c r="T112" s="8"/>
    </row>
    <row r="113" spans="2:20" s="14" customFormat="1" ht="30" customHeight="1" x14ac:dyDescent="0.15">
      <c r="B113" s="8"/>
      <c r="C113" s="8"/>
      <c r="D113" s="8"/>
      <c r="E113" s="8"/>
      <c r="F113" s="8"/>
      <c r="G113" s="8"/>
      <c r="H113" s="8"/>
      <c r="I113" s="8"/>
      <c r="J113" s="8"/>
      <c r="K113" s="8"/>
      <c r="L113" s="8"/>
      <c r="M113" s="8"/>
      <c r="N113" s="8"/>
      <c r="O113" s="8"/>
      <c r="P113" s="8"/>
      <c r="Q113" s="8"/>
      <c r="R113" s="8"/>
      <c r="S113" s="8"/>
      <c r="T113" s="8"/>
    </row>
    <row r="114" spans="2:20" s="14" customFormat="1" ht="30" customHeight="1" x14ac:dyDescent="0.15">
      <c r="B114" s="8"/>
      <c r="C114" s="8"/>
      <c r="D114" s="8"/>
      <c r="E114" s="8"/>
      <c r="F114" s="8"/>
      <c r="G114" s="8"/>
      <c r="H114" s="8"/>
      <c r="I114" s="8"/>
      <c r="J114" s="8"/>
      <c r="K114" s="8"/>
      <c r="L114" s="8"/>
      <c r="M114" s="8"/>
      <c r="N114" s="8"/>
      <c r="O114" s="8"/>
      <c r="P114" s="8"/>
      <c r="Q114" s="8"/>
      <c r="R114" s="8"/>
      <c r="S114" s="8"/>
      <c r="T114" s="8"/>
    </row>
    <row r="115" spans="2:20" s="14" customFormat="1" ht="30" customHeight="1" x14ac:dyDescent="0.15">
      <c r="B115" s="8"/>
      <c r="C115" s="8"/>
      <c r="D115" s="8"/>
      <c r="E115" s="8"/>
      <c r="F115" s="8"/>
      <c r="G115" s="8"/>
      <c r="H115" s="8"/>
      <c r="I115" s="8"/>
      <c r="J115" s="8"/>
      <c r="K115" s="8"/>
      <c r="L115" s="8"/>
      <c r="M115" s="8"/>
      <c r="N115" s="8"/>
      <c r="O115" s="8"/>
      <c r="P115" s="8"/>
      <c r="Q115" s="8"/>
      <c r="R115" s="8"/>
      <c r="S115" s="8"/>
      <c r="T115" s="8"/>
    </row>
    <row r="116" spans="2:20" s="14" customFormat="1" ht="30" customHeight="1" x14ac:dyDescent="0.15">
      <c r="B116" s="8"/>
      <c r="C116" s="8"/>
      <c r="D116" s="8"/>
      <c r="E116" s="8"/>
      <c r="F116" s="8"/>
      <c r="G116" s="8"/>
      <c r="H116" s="8"/>
      <c r="I116" s="8"/>
      <c r="J116" s="8"/>
      <c r="K116" s="8"/>
      <c r="L116" s="8"/>
      <c r="M116" s="8"/>
      <c r="N116" s="8"/>
      <c r="O116" s="8"/>
      <c r="P116" s="8"/>
      <c r="Q116" s="8"/>
      <c r="R116" s="8"/>
      <c r="S116" s="8"/>
      <c r="T116" s="8"/>
    </row>
    <row r="117" spans="2:20" s="14" customFormat="1" ht="30" customHeight="1" x14ac:dyDescent="0.15">
      <c r="B117" s="8"/>
      <c r="C117" s="8"/>
      <c r="D117" s="8"/>
      <c r="E117" s="8"/>
      <c r="F117" s="8"/>
      <c r="G117" s="8"/>
      <c r="H117" s="8"/>
      <c r="I117" s="8"/>
      <c r="J117" s="8"/>
      <c r="K117" s="8"/>
      <c r="L117" s="8"/>
      <c r="M117" s="8"/>
      <c r="N117" s="8"/>
      <c r="O117" s="8"/>
      <c r="P117" s="8"/>
      <c r="Q117" s="8"/>
      <c r="R117" s="8"/>
      <c r="S117" s="8"/>
      <c r="T117" s="8"/>
    </row>
    <row r="118" spans="2:20" s="14" customFormat="1" ht="30" customHeight="1" x14ac:dyDescent="0.15">
      <c r="B118" s="8"/>
      <c r="C118" s="8"/>
      <c r="D118" s="8"/>
      <c r="E118" s="8"/>
      <c r="F118" s="8"/>
      <c r="G118" s="8"/>
      <c r="H118" s="8"/>
      <c r="I118" s="8"/>
      <c r="J118" s="8"/>
      <c r="K118" s="8"/>
      <c r="L118" s="8"/>
      <c r="M118" s="8"/>
      <c r="N118" s="8"/>
      <c r="O118" s="8"/>
      <c r="P118" s="8"/>
      <c r="Q118" s="8"/>
      <c r="R118" s="8"/>
      <c r="S118" s="8"/>
      <c r="T118" s="8"/>
    </row>
    <row r="119" spans="2:20" s="14" customFormat="1" ht="30" customHeight="1" x14ac:dyDescent="0.15">
      <c r="B119" s="8"/>
      <c r="C119" s="8"/>
      <c r="D119" s="8"/>
      <c r="E119" s="8"/>
      <c r="F119" s="8"/>
      <c r="G119" s="8"/>
      <c r="H119" s="8"/>
      <c r="I119" s="8"/>
      <c r="J119" s="8"/>
      <c r="K119" s="8"/>
      <c r="L119" s="8"/>
      <c r="M119" s="8"/>
      <c r="N119" s="8"/>
      <c r="O119" s="8"/>
      <c r="P119" s="8"/>
      <c r="Q119" s="8"/>
      <c r="R119" s="8"/>
      <c r="S119" s="8"/>
      <c r="T119" s="8"/>
    </row>
    <row r="120" spans="2:20" s="14" customFormat="1" ht="30" customHeight="1" x14ac:dyDescent="0.15">
      <c r="B120" s="8"/>
      <c r="C120" s="8"/>
      <c r="D120" s="8"/>
      <c r="E120" s="8"/>
      <c r="F120" s="8"/>
      <c r="G120" s="8"/>
      <c r="H120" s="8"/>
      <c r="I120" s="8"/>
      <c r="J120" s="8"/>
      <c r="K120" s="8"/>
      <c r="L120" s="8"/>
      <c r="M120" s="8"/>
      <c r="N120" s="8"/>
      <c r="O120" s="8"/>
      <c r="P120" s="8"/>
      <c r="Q120" s="8"/>
      <c r="R120" s="8"/>
      <c r="S120" s="8"/>
      <c r="T120" s="8"/>
    </row>
    <row r="121" spans="2:20" s="14" customFormat="1" ht="30" customHeight="1" x14ac:dyDescent="0.15">
      <c r="B121" s="8"/>
      <c r="C121" s="8"/>
      <c r="D121" s="8"/>
      <c r="E121" s="8"/>
      <c r="F121" s="8"/>
      <c r="G121" s="8"/>
      <c r="H121" s="8"/>
      <c r="I121" s="8"/>
      <c r="J121" s="8"/>
      <c r="K121" s="8"/>
      <c r="L121" s="8"/>
      <c r="M121" s="8"/>
      <c r="N121" s="8"/>
      <c r="O121" s="8"/>
      <c r="P121" s="8"/>
      <c r="Q121" s="8"/>
      <c r="R121" s="8"/>
      <c r="S121" s="8"/>
      <c r="T121" s="8"/>
    </row>
    <row r="122" spans="2:20" s="14" customFormat="1" ht="30" customHeight="1" x14ac:dyDescent="0.15">
      <c r="B122" s="8"/>
      <c r="C122" s="8"/>
      <c r="D122" s="8"/>
      <c r="E122" s="8"/>
      <c r="F122" s="8"/>
      <c r="G122" s="8"/>
      <c r="H122" s="8"/>
      <c r="I122" s="8"/>
      <c r="J122" s="8"/>
      <c r="K122" s="8"/>
      <c r="L122" s="8"/>
      <c r="M122" s="8"/>
      <c r="N122" s="8"/>
      <c r="O122" s="8"/>
      <c r="P122" s="8"/>
      <c r="Q122" s="8"/>
      <c r="R122" s="8"/>
      <c r="S122" s="8"/>
      <c r="T122" s="8"/>
    </row>
    <row r="123" spans="2:20" s="14" customFormat="1" ht="30" customHeight="1" x14ac:dyDescent="0.15">
      <c r="B123" s="8"/>
      <c r="C123" s="8"/>
      <c r="D123" s="8"/>
      <c r="E123" s="8"/>
      <c r="F123" s="8"/>
      <c r="G123" s="8"/>
      <c r="H123" s="8"/>
      <c r="I123" s="8"/>
      <c r="J123" s="8"/>
      <c r="K123" s="8"/>
      <c r="L123" s="8"/>
      <c r="M123" s="8"/>
      <c r="N123" s="8"/>
      <c r="O123" s="8"/>
      <c r="P123" s="8"/>
      <c r="Q123" s="8"/>
      <c r="R123" s="8"/>
      <c r="S123" s="8"/>
      <c r="T123" s="8"/>
    </row>
    <row r="124" spans="2:20" s="14" customFormat="1" ht="30" customHeight="1" x14ac:dyDescent="0.15">
      <c r="B124" s="8"/>
      <c r="C124" s="8"/>
      <c r="D124" s="8"/>
      <c r="E124" s="8"/>
      <c r="F124" s="8"/>
      <c r="G124" s="8"/>
      <c r="H124" s="8"/>
      <c r="I124" s="8"/>
      <c r="J124" s="8"/>
      <c r="K124" s="8"/>
      <c r="L124" s="8"/>
      <c r="M124" s="8"/>
      <c r="N124" s="8"/>
      <c r="O124" s="8"/>
      <c r="P124" s="8"/>
      <c r="Q124" s="8"/>
      <c r="R124" s="8"/>
      <c r="S124" s="8"/>
      <c r="T124" s="8"/>
    </row>
    <row r="125" spans="2:20" s="14" customFormat="1" ht="30" customHeight="1" x14ac:dyDescent="0.15">
      <c r="B125" s="8"/>
      <c r="C125" s="8"/>
      <c r="D125" s="8"/>
      <c r="E125" s="8"/>
      <c r="F125" s="8"/>
      <c r="G125" s="8"/>
      <c r="H125" s="8"/>
      <c r="I125" s="8"/>
      <c r="J125" s="8"/>
      <c r="K125" s="8"/>
      <c r="L125" s="8"/>
      <c r="M125" s="8"/>
      <c r="N125" s="8"/>
      <c r="O125" s="8"/>
      <c r="P125" s="8"/>
      <c r="Q125" s="8"/>
      <c r="R125" s="8"/>
      <c r="S125" s="8"/>
      <c r="T125" s="8"/>
    </row>
    <row r="126" spans="2:20" s="14" customFormat="1" ht="30" customHeight="1" x14ac:dyDescent="0.15">
      <c r="B126" s="8"/>
      <c r="C126" s="8"/>
      <c r="D126" s="8"/>
      <c r="E126" s="8"/>
      <c r="F126" s="8"/>
      <c r="G126" s="8"/>
      <c r="H126" s="8"/>
      <c r="I126" s="8"/>
      <c r="J126" s="8"/>
      <c r="K126" s="8"/>
      <c r="L126" s="8"/>
      <c r="M126" s="8"/>
      <c r="N126" s="8"/>
      <c r="O126" s="8"/>
      <c r="P126" s="8"/>
      <c r="Q126" s="8"/>
      <c r="R126" s="8"/>
      <c r="S126" s="8"/>
      <c r="T126" s="8"/>
    </row>
    <row r="127" spans="2:20" s="14" customFormat="1" ht="30" customHeight="1" x14ac:dyDescent="0.15">
      <c r="B127" s="8"/>
      <c r="C127" s="8"/>
      <c r="D127" s="8"/>
      <c r="E127" s="8"/>
      <c r="F127" s="8"/>
      <c r="G127" s="8"/>
      <c r="H127" s="8"/>
      <c r="I127" s="8"/>
      <c r="J127" s="8"/>
      <c r="K127" s="8"/>
      <c r="L127" s="8"/>
      <c r="M127" s="8"/>
      <c r="N127" s="8"/>
      <c r="O127" s="8"/>
      <c r="P127" s="8"/>
      <c r="Q127" s="8"/>
      <c r="R127" s="8"/>
      <c r="S127" s="8"/>
      <c r="T127" s="8"/>
    </row>
    <row r="128" spans="2:20" s="14" customFormat="1" ht="30" customHeight="1" x14ac:dyDescent="0.15">
      <c r="B128" s="8"/>
      <c r="C128" s="8"/>
      <c r="D128" s="8"/>
      <c r="E128" s="8"/>
      <c r="F128" s="8"/>
      <c r="G128" s="8"/>
      <c r="H128" s="8"/>
      <c r="I128" s="8"/>
      <c r="J128" s="8"/>
      <c r="K128" s="8"/>
      <c r="L128" s="8"/>
      <c r="M128" s="8"/>
      <c r="N128" s="8"/>
      <c r="O128" s="8"/>
      <c r="P128" s="8"/>
      <c r="Q128" s="8"/>
      <c r="R128" s="8"/>
      <c r="S128" s="8"/>
      <c r="T128" s="8"/>
    </row>
    <row r="129" spans="2:20" s="14" customFormat="1" ht="30" customHeight="1" x14ac:dyDescent="0.15">
      <c r="B129" s="8"/>
      <c r="C129" s="8"/>
      <c r="D129" s="8"/>
      <c r="E129" s="8"/>
      <c r="F129" s="8"/>
      <c r="G129" s="8"/>
      <c r="H129" s="8"/>
      <c r="I129" s="8"/>
      <c r="J129" s="8"/>
      <c r="K129" s="8"/>
      <c r="L129" s="8"/>
      <c r="M129" s="8"/>
      <c r="N129" s="8"/>
      <c r="O129" s="8"/>
      <c r="P129" s="8"/>
      <c r="Q129" s="8"/>
      <c r="R129" s="8"/>
      <c r="S129" s="8"/>
      <c r="T129" s="8"/>
    </row>
    <row r="130" spans="2:20" s="14" customFormat="1" ht="30" customHeight="1" x14ac:dyDescent="0.15">
      <c r="B130" s="8"/>
      <c r="C130" s="8"/>
      <c r="D130" s="8"/>
      <c r="E130" s="8"/>
      <c r="F130" s="8"/>
      <c r="G130" s="8"/>
      <c r="H130" s="8"/>
      <c r="I130" s="8"/>
      <c r="J130" s="8"/>
      <c r="K130" s="8"/>
      <c r="L130" s="8"/>
      <c r="M130" s="8"/>
      <c r="N130" s="8"/>
      <c r="O130" s="8"/>
      <c r="P130" s="8"/>
      <c r="Q130" s="8"/>
      <c r="R130" s="8"/>
      <c r="S130" s="8"/>
      <c r="T130" s="8"/>
    </row>
    <row r="131" spans="2:20" s="14" customFormat="1" ht="30" customHeight="1" x14ac:dyDescent="0.15">
      <c r="B131" s="8"/>
      <c r="C131" s="8"/>
      <c r="D131" s="8"/>
      <c r="E131" s="8"/>
      <c r="F131" s="8"/>
      <c r="G131" s="8"/>
      <c r="H131" s="8"/>
      <c r="I131" s="8"/>
      <c r="J131" s="8"/>
      <c r="K131" s="8"/>
      <c r="L131" s="8"/>
      <c r="M131" s="8"/>
      <c r="N131" s="8"/>
      <c r="O131" s="8"/>
      <c r="P131" s="8"/>
      <c r="Q131" s="8"/>
      <c r="R131" s="8"/>
      <c r="S131" s="8"/>
      <c r="T131" s="8"/>
    </row>
    <row r="132" spans="2:20" s="14" customFormat="1" ht="30" customHeight="1" x14ac:dyDescent="0.15">
      <c r="B132" s="8"/>
      <c r="C132" s="8"/>
      <c r="D132" s="8"/>
      <c r="E132" s="8"/>
      <c r="F132" s="8"/>
      <c r="G132" s="8"/>
      <c r="H132" s="8"/>
      <c r="I132" s="8"/>
      <c r="J132" s="8"/>
      <c r="K132" s="8"/>
      <c r="L132" s="8"/>
      <c r="M132" s="8"/>
      <c r="N132" s="8"/>
      <c r="O132" s="8"/>
      <c r="P132" s="8"/>
      <c r="Q132" s="8"/>
      <c r="R132" s="8"/>
      <c r="S132" s="8"/>
      <c r="T132" s="8"/>
    </row>
    <row r="133" spans="2:20" s="14" customFormat="1" ht="30" customHeight="1" x14ac:dyDescent="0.15">
      <c r="B133" s="8"/>
      <c r="C133" s="8"/>
      <c r="D133" s="8"/>
      <c r="E133" s="8"/>
      <c r="F133" s="8"/>
      <c r="G133" s="8"/>
      <c r="H133" s="8"/>
      <c r="I133" s="8"/>
      <c r="J133" s="8"/>
      <c r="K133" s="8"/>
      <c r="L133" s="8"/>
      <c r="M133" s="8"/>
      <c r="N133" s="8"/>
      <c r="O133" s="8"/>
      <c r="P133" s="8"/>
      <c r="Q133" s="8"/>
      <c r="R133" s="8"/>
      <c r="S133" s="8"/>
      <c r="T133" s="8"/>
    </row>
    <row r="134" spans="2:20" s="14" customFormat="1" ht="30" customHeight="1" x14ac:dyDescent="0.15">
      <c r="B134" s="8"/>
      <c r="C134" s="8"/>
      <c r="D134" s="8"/>
      <c r="E134" s="8"/>
      <c r="F134" s="8"/>
      <c r="G134" s="8"/>
      <c r="H134" s="8"/>
      <c r="I134" s="8"/>
      <c r="J134" s="8"/>
      <c r="K134" s="8"/>
      <c r="L134" s="8"/>
      <c r="M134" s="8"/>
      <c r="N134" s="8"/>
      <c r="O134" s="8"/>
      <c r="P134" s="8"/>
      <c r="Q134" s="8"/>
      <c r="R134" s="8"/>
      <c r="S134" s="8"/>
      <c r="T134" s="8"/>
    </row>
    <row r="135" spans="2:20" s="14" customFormat="1" ht="30" customHeight="1" x14ac:dyDescent="0.15">
      <c r="B135" s="8"/>
      <c r="C135" s="8"/>
      <c r="D135" s="8"/>
      <c r="E135" s="8"/>
      <c r="F135" s="8"/>
      <c r="G135" s="8"/>
      <c r="H135" s="8"/>
      <c r="I135" s="8"/>
      <c r="J135" s="8"/>
      <c r="K135" s="8"/>
      <c r="L135" s="8"/>
      <c r="M135" s="8"/>
      <c r="N135" s="8"/>
      <c r="O135" s="8"/>
      <c r="P135" s="8"/>
      <c r="Q135" s="8"/>
      <c r="R135" s="8"/>
      <c r="S135" s="8"/>
      <c r="T135" s="8"/>
    </row>
    <row r="136" spans="2:20" s="14" customFormat="1" ht="30" customHeight="1" x14ac:dyDescent="0.15">
      <c r="B136" s="8"/>
      <c r="C136" s="8"/>
      <c r="D136" s="8"/>
      <c r="E136" s="8"/>
      <c r="F136" s="8"/>
      <c r="G136" s="8"/>
      <c r="H136" s="8"/>
      <c r="I136" s="8"/>
      <c r="J136" s="8"/>
      <c r="K136" s="8"/>
      <c r="L136" s="8"/>
      <c r="M136" s="8"/>
      <c r="N136" s="8"/>
      <c r="O136" s="8"/>
      <c r="P136" s="8"/>
      <c r="Q136" s="8"/>
      <c r="R136" s="8"/>
      <c r="S136" s="8"/>
      <c r="T136" s="8"/>
    </row>
    <row r="137" spans="2:20" s="14" customFormat="1" ht="30" customHeight="1" x14ac:dyDescent="0.15">
      <c r="B137" s="8"/>
      <c r="C137" s="8"/>
      <c r="D137" s="8"/>
      <c r="E137" s="8"/>
      <c r="F137" s="8"/>
      <c r="G137" s="8"/>
      <c r="H137" s="8"/>
      <c r="I137" s="8"/>
      <c r="J137" s="8"/>
      <c r="K137" s="8"/>
      <c r="L137" s="8"/>
      <c r="M137" s="8"/>
      <c r="N137" s="8"/>
      <c r="O137" s="8"/>
      <c r="P137" s="8"/>
      <c r="Q137" s="8"/>
      <c r="R137" s="8"/>
      <c r="S137" s="8"/>
      <c r="T137" s="8"/>
    </row>
    <row r="138" spans="2:20" s="14" customFormat="1" ht="30" customHeight="1" x14ac:dyDescent="0.15">
      <c r="B138" s="8"/>
      <c r="C138" s="8"/>
      <c r="D138" s="8"/>
      <c r="E138" s="8"/>
      <c r="F138" s="8"/>
      <c r="G138" s="8"/>
      <c r="H138" s="8"/>
      <c r="I138" s="8"/>
      <c r="J138" s="8"/>
      <c r="K138" s="8"/>
      <c r="L138" s="8"/>
      <c r="M138" s="8"/>
      <c r="N138" s="8"/>
      <c r="O138" s="8"/>
      <c r="P138" s="8"/>
      <c r="Q138" s="8"/>
      <c r="R138" s="8"/>
      <c r="S138" s="8"/>
      <c r="T138" s="8"/>
    </row>
    <row r="139" spans="2:20" s="14" customFormat="1" ht="30" customHeight="1" x14ac:dyDescent="0.15">
      <c r="B139" s="8"/>
      <c r="C139" s="8"/>
      <c r="D139" s="8"/>
      <c r="E139" s="8"/>
      <c r="F139" s="8"/>
      <c r="G139" s="8"/>
      <c r="H139" s="8"/>
      <c r="I139" s="8"/>
      <c r="J139" s="8"/>
      <c r="K139" s="8"/>
      <c r="L139" s="8"/>
      <c r="M139" s="8"/>
      <c r="N139" s="8"/>
      <c r="O139" s="8"/>
      <c r="P139" s="8"/>
      <c r="Q139" s="8"/>
      <c r="R139" s="8"/>
      <c r="S139" s="8"/>
      <c r="T139" s="8"/>
    </row>
    <row r="140" spans="2:20" s="14" customFormat="1" ht="30" customHeight="1" x14ac:dyDescent="0.15">
      <c r="B140" s="8"/>
      <c r="C140" s="8"/>
      <c r="D140" s="8"/>
      <c r="E140" s="8"/>
      <c r="F140" s="8"/>
      <c r="G140" s="8"/>
      <c r="H140" s="8"/>
      <c r="I140" s="8"/>
      <c r="J140" s="8"/>
      <c r="K140" s="8"/>
      <c r="L140" s="8"/>
      <c r="M140" s="8"/>
      <c r="N140" s="8"/>
      <c r="O140" s="8"/>
      <c r="P140" s="8"/>
      <c r="Q140" s="8"/>
      <c r="R140" s="8"/>
      <c r="S140" s="8"/>
      <c r="T140" s="8"/>
    </row>
    <row r="141" spans="2:20" s="14" customFormat="1" ht="30" customHeight="1" x14ac:dyDescent="0.15">
      <c r="B141" s="8"/>
      <c r="C141" s="8"/>
      <c r="D141" s="8"/>
      <c r="E141" s="8"/>
      <c r="F141" s="8"/>
      <c r="G141" s="8"/>
      <c r="H141" s="8"/>
      <c r="I141" s="8"/>
      <c r="J141" s="8"/>
      <c r="K141" s="8"/>
      <c r="L141" s="8"/>
      <c r="M141" s="8"/>
      <c r="N141" s="8"/>
      <c r="O141" s="8"/>
      <c r="P141" s="8"/>
      <c r="Q141" s="8"/>
      <c r="R141" s="8"/>
      <c r="S141" s="8"/>
      <c r="T141" s="8"/>
    </row>
    <row r="142" spans="2:20" s="14" customFormat="1" ht="30" customHeight="1" x14ac:dyDescent="0.15">
      <c r="B142" s="8"/>
      <c r="C142" s="8"/>
      <c r="D142" s="8"/>
      <c r="E142" s="8"/>
      <c r="F142" s="8"/>
      <c r="G142" s="8"/>
      <c r="H142" s="8"/>
      <c r="I142" s="8"/>
      <c r="J142" s="8"/>
      <c r="K142" s="8"/>
      <c r="L142" s="8"/>
      <c r="M142" s="8"/>
      <c r="N142" s="8"/>
      <c r="O142" s="8"/>
      <c r="P142" s="8"/>
      <c r="Q142" s="8"/>
      <c r="R142" s="8"/>
      <c r="S142" s="8"/>
      <c r="T142" s="8"/>
    </row>
    <row r="143" spans="2:20" s="14" customFormat="1" ht="30" customHeight="1" x14ac:dyDescent="0.15">
      <c r="B143" s="8"/>
      <c r="C143" s="8"/>
      <c r="D143" s="8"/>
      <c r="E143" s="8"/>
      <c r="F143" s="8"/>
      <c r="G143" s="8"/>
      <c r="H143" s="8"/>
      <c r="I143" s="8"/>
      <c r="J143" s="8"/>
      <c r="K143" s="8"/>
      <c r="L143" s="8"/>
      <c r="M143" s="8"/>
      <c r="N143" s="8"/>
      <c r="O143" s="8"/>
      <c r="P143" s="8"/>
      <c r="Q143" s="8"/>
      <c r="R143" s="8"/>
      <c r="S143" s="8"/>
      <c r="T143" s="8"/>
    </row>
    <row r="144" spans="2:20" s="14" customFormat="1" ht="30" customHeight="1" x14ac:dyDescent="0.15">
      <c r="B144" s="8"/>
      <c r="C144" s="8"/>
      <c r="D144" s="8"/>
      <c r="E144" s="8"/>
      <c r="F144" s="8"/>
      <c r="G144" s="8"/>
      <c r="H144" s="8"/>
      <c r="I144" s="8"/>
      <c r="J144" s="8"/>
      <c r="K144" s="8"/>
      <c r="L144" s="8"/>
      <c r="M144" s="8"/>
      <c r="N144" s="8"/>
      <c r="O144" s="8"/>
      <c r="P144" s="8"/>
      <c r="Q144" s="8"/>
      <c r="R144" s="8"/>
      <c r="S144" s="8"/>
      <c r="T144" s="8"/>
    </row>
    <row r="145" spans="2:20" s="14" customFormat="1" ht="30" customHeight="1" x14ac:dyDescent="0.15">
      <c r="B145" s="8"/>
      <c r="C145" s="8"/>
      <c r="D145" s="8"/>
      <c r="E145" s="8"/>
      <c r="F145" s="8"/>
      <c r="G145" s="8"/>
      <c r="H145" s="8"/>
      <c r="I145" s="8"/>
      <c r="J145" s="8"/>
      <c r="K145" s="8"/>
      <c r="L145" s="8"/>
      <c r="M145" s="8"/>
      <c r="N145" s="8"/>
      <c r="O145" s="8"/>
      <c r="P145" s="8"/>
      <c r="Q145" s="8"/>
      <c r="R145" s="8"/>
      <c r="S145" s="8"/>
      <c r="T145" s="8"/>
    </row>
    <row r="146" spans="2:20" s="14" customFormat="1" ht="30" customHeight="1" x14ac:dyDescent="0.15">
      <c r="B146" s="8"/>
      <c r="C146" s="8"/>
      <c r="D146" s="8"/>
      <c r="E146" s="8"/>
      <c r="F146" s="8"/>
      <c r="G146" s="8"/>
      <c r="H146" s="8"/>
      <c r="I146" s="8"/>
      <c r="J146" s="8"/>
      <c r="K146" s="8"/>
      <c r="L146" s="8"/>
      <c r="M146" s="8"/>
      <c r="N146" s="8"/>
      <c r="O146" s="8"/>
      <c r="P146" s="8"/>
      <c r="Q146" s="8"/>
      <c r="R146" s="8"/>
      <c r="S146" s="8"/>
      <c r="T146" s="8"/>
    </row>
    <row r="147" spans="2:20" s="14" customFormat="1" ht="30" customHeight="1" x14ac:dyDescent="0.15">
      <c r="B147" s="8"/>
      <c r="C147" s="8"/>
      <c r="D147" s="8"/>
      <c r="E147" s="8"/>
      <c r="F147" s="8"/>
      <c r="G147" s="8"/>
      <c r="H147" s="8"/>
      <c r="I147" s="8"/>
      <c r="J147" s="8"/>
      <c r="K147" s="8"/>
      <c r="L147" s="8"/>
      <c r="M147" s="8"/>
      <c r="N147" s="8"/>
      <c r="O147" s="8"/>
      <c r="P147" s="8"/>
      <c r="Q147" s="8"/>
      <c r="R147" s="8"/>
      <c r="S147" s="8"/>
      <c r="T147" s="8"/>
    </row>
    <row r="148" spans="2:20" s="14" customFormat="1" ht="30" customHeight="1" x14ac:dyDescent="0.15">
      <c r="B148" s="8"/>
      <c r="C148" s="8"/>
      <c r="D148" s="8"/>
      <c r="E148" s="8"/>
      <c r="F148" s="8"/>
      <c r="G148" s="8"/>
      <c r="H148" s="8"/>
      <c r="I148" s="8"/>
      <c r="J148" s="8"/>
      <c r="K148" s="8"/>
      <c r="L148" s="8"/>
      <c r="M148" s="8"/>
      <c r="N148" s="8"/>
      <c r="O148" s="8"/>
      <c r="P148" s="8"/>
      <c r="Q148" s="8"/>
      <c r="R148" s="8"/>
      <c r="S148" s="8"/>
      <c r="T148" s="8"/>
    </row>
    <row r="149" spans="2:20" s="14" customFormat="1" ht="30" customHeight="1" x14ac:dyDescent="0.15">
      <c r="B149" s="8"/>
      <c r="C149" s="8"/>
      <c r="D149" s="8"/>
      <c r="E149" s="8"/>
      <c r="F149" s="8"/>
      <c r="G149" s="8"/>
      <c r="H149" s="8"/>
      <c r="I149" s="8"/>
      <c r="J149" s="8"/>
      <c r="K149" s="8"/>
      <c r="L149" s="8"/>
      <c r="M149" s="8"/>
      <c r="N149" s="8"/>
      <c r="O149" s="8"/>
      <c r="P149" s="8"/>
      <c r="Q149" s="8"/>
      <c r="R149" s="8"/>
      <c r="S149" s="8"/>
      <c r="T149" s="8"/>
    </row>
    <row r="150" spans="2:20" s="14" customFormat="1" ht="30" customHeight="1" x14ac:dyDescent="0.15">
      <c r="B150" s="8"/>
      <c r="C150" s="8"/>
      <c r="D150" s="8"/>
      <c r="E150" s="8"/>
      <c r="F150" s="8"/>
      <c r="G150" s="8"/>
      <c r="H150" s="8"/>
      <c r="I150" s="8"/>
      <c r="J150" s="8"/>
      <c r="K150" s="8"/>
      <c r="L150" s="8"/>
      <c r="M150" s="8"/>
      <c r="N150" s="8"/>
      <c r="O150" s="8"/>
      <c r="P150" s="8"/>
      <c r="Q150" s="8"/>
      <c r="R150" s="8"/>
      <c r="S150" s="8"/>
      <c r="T150" s="8"/>
    </row>
    <row r="151" spans="2:20" s="14" customFormat="1" ht="30" customHeight="1" x14ac:dyDescent="0.15">
      <c r="B151" s="8"/>
      <c r="C151" s="8"/>
      <c r="D151" s="8"/>
      <c r="E151" s="8"/>
      <c r="F151" s="8"/>
      <c r="G151" s="8"/>
      <c r="H151" s="8"/>
      <c r="I151" s="8"/>
      <c r="J151" s="8"/>
      <c r="K151" s="8"/>
      <c r="L151" s="8"/>
      <c r="M151" s="8"/>
      <c r="N151" s="8"/>
      <c r="O151" s="8"/>
      <c r="P151" s="8"/>
      <c r="Q151" s="8"/>
      <c r="R151" s="8"/>
      <c r="S151" s="8"/>
      <c r="T151" s="8"/>
    </row>
    <row r="152" spans="2:20" s="14" customFormat="1" ht="30" customHeight="1" x14ac:dyDescent="0.15">
      <c r="B152" s="8"/>
      <c r="C152" s="8"/>
      <c r="D152" s="8"/>
      <c r="E152" s="8"/>
      <c r="F152" s="8"/>
      <c r="G152" s="8"/>
      <c r="H152" s="8"/>
      <c r="I152" s="8"/>
      <c r="J152" s="8"/>
      <c r="K152" s="8"/>
      <c r="L152" s="8"/>
      <c r="M152" s="8"/>
      <c r="N152" s="8"/>
      <c r="O152" s="8"/>
      <c r="P152" s="8"/>
      <c r="Q152" s="8"/>
      <c r="R152" s="8"/>
      <c r="S152" s="8"/>
      <c r="T152" s="8"/>
    </row>
    <row r="153" spans="2:20" s="14" customFormat="1" ht="30" customHeight="1" x14ac:dyDescent="0.15">
      <c r="B153" s="8"/>
      <c r="C153" s="8"/>
      <c r="D153" s="8"/>
      <c r="E153" s="8"/>
      <c r="F153" s="8"/>
      <c r="G153" s="8"/>
      <c r="H153" s="8"/>
      <c r="I153" s="8"/>
      <c r="J153" s="8"/>
      <c r="K153" s="8"/>
      <c r="L153" s="8"/>
      <c r="M153" s="8"/>
      <c r="N153" s="8"/>
      <c r="O153" s="8"/>
      <c r="P153" s="8"/>
      <c r="Q153" s="8"/>
      <c r="R153" s="8"/>
      <c r="S153" s="8"/>
      <c r="T153" s="8"/>
    </row>
    <row r="154" spans="2:20" s="14" customFormat="1" ht="30" customHeight="1" x14ac:dyDescent="0.15">
      <c r="B154" s="8"/>
      <c r="C154" s="8"/>
      <c r="D154" s="8"/>
      <c r="E154" s="8"/>
      <c r="F154" s="8"/>
      <c r="G154" s="8"/>
      <c r="H154" s="8"/>
      <c r="I154" s="8"/>
      <c r="J154" s="8"/>
      <c r="K154" s="8"/>
      <c r="L154" s="8"/>
      <c r="M154" s="8"/>
      <c r="N154" s="8"/>
      <c r="O154" s="8"/>
      <c r="P154" s="8"/>
      <c r="Q154" s="8"/>
      <c r="R154" s="8"/>
      <c r="S154" s="8"/>
      <c r="T154" s="8"/>
    </row>
    <row r="155" spans="2:20" s="14" customFormat="1" ht="30" customHeight="1" x14ac:dyDescent="0.15">
      <c r="B155" s="8"/>
      <c r="C155" s="8"/>
      <c r="D155" s="8"/>
      <c r="E155" s="8"/>
      <c r="F155" s="8"/>
      <c r="G155" s="8"/>
      <c r="H155" s="8"/>
      <c r="I155" s="8"/>
      <c r="J155" s="8"/>
      <c r="K155" s="8"/>
      <c r="L155" s="8"/>
      <c r="M155" s="8"/>
      <c r="N155" s="8"/>
      <c r="O155" s="8"/>
      <c r="P155" s="8"/>
      <c r="Q155" s="8"/>
      <c r="R155" s="8"/>
      <c r="S155" s="8"/>
      <c r="T155" s="8"/>
    </row>
    <row r="156" spans="2:20" s="14" customFormat="1" ht="30" customHeight="1" x14ac:dyDescent="0.15">
      <c r="B156" s="8"/>
      <c r="C156" s="8"/>
      <c r="D156" s="8"/>
      <c r="E156" s="8"/>
      <c r="F156" s="8"/>
      <c r="G156" s="8"/>
      <c r="H156" s="8"/>
      <c r="I156" s="8"/>
      <c r="J156" s="8"/>
      <c r="K156" s="8"/>
      <c r="L156" s="8"/>
      <c r="M156" s="8"/>
      <c r="N156" s="8"/>
      <c r="O156" s="8"/>
      <c r="P156" s="8"/>
      <c r="Q156" s="8"/>
      <c r="R156" s="8"/>
      <c r="S156" s="8"/>
      <c r="T156" s="8"/>
    </row>
    <row r="157" spans="2:20" s="14" customFormat="1" ht="30" customHeight="1" x14ac:dyDescent="0.15">
      <c r="B157" s="8"/>
      <c r="C157" s="8"/>
      <c r="D157" s="8"/>
      <c r="E157" s="8"/>
      <c r="F157" s="8"/>
      <c r="G157" s="8"/>
      <c r="H157" s="8"/>
      <c r="I157" s="8"/>
      <c r="J157" s="8"/>
      <c r="K157" s="8"/>
      <c r="L157" s="8"/>
      <c r="M157" s="8"/>
      <c r="N157" s="8"/>
      <c r="O157" s="8"/>
      <c r="P157" s="8"/>
      <c r="Q157" s="8"/>
      <c r="R157" s="8"/>
      <c r="S157" s="8"/>
      <c r="T157" s="8"/>
    </row>
    <row r="158" spans="2:20" s="14" customFormat="1" ht="30" customHeight="1" x14ac:dyDescent="0.15">
      <c r="B158" s="8"/>
      <c r="C158" s="8"/>
      <c r="D158" s="8"/>
      <c r="E158" s="8"/>
      <c r="F158" s="8"/>
      <c r="G158" s="8"/>
      <c r="H158" s="8"/>
      <c r="I158" s="8"/>
      <c r="J158" s="8"/>
      <c r="K158" s="8"/>
      <c r="L158" s="8"/>
      <c r="M158" s="8"/>
      <c r="N158" s="8"/>
      <c r="O158" s="8"/>
      <c r="P158" s="8"/>
      <c r="Q158" s="8"/>
      <c r="R158" s="8"/>
      <c r="S158" s="8"/>
      <c r="T158" s="8"/>
    </row>
    <row r="159" spans="2:20" s="14" customFormat="1" ht="30" customHeight="1" x14ac:dyDescent="0.15">
      <c r="B159" s="8"/>
      <c r="C159" s="8"/>
      <c r="D159" s="8"/>
      <c r="E159" s="8"/>
      <c r="F159" s="8"/>
      <c r="G159" s="8"/>
      <c r="H159" s="8"/>
      <c r="I159" s="8"/>
      <c r="J159" s="8"/>
      <c r="K159" s="8"/>
      <c r="L159" s="8"/>
      <c r="M159" s="8"/>
      <c r="N159" s="8"/>
      <c r="O159" s="8"/>
      <c r="P159" s="8"/>
      <c r="Q159" s="8"/>
      <c r="R159" s="8"/>
      <c r="S159" s="8"/>
      <c r="T159" s="8"/>
    </row>
    <row r="160" spans="2:20" s="14" customFormat="1" ht="30" customHeight="1" x14ac:dyDescent="0.15">
      <c r="B160" s="8"/>
      <c r="C160" s="8"/>
      <c r="D160" s="8"/>
      <c r="E160" s="8"/>
      <c r="F160" s="8"/>
      <c r="G160" s="8"/>
      <c r="H160" s="8"/>
      <c r="I160" s="8"/>
      <c r="J160" s="8"/>
      <c r="K160" s="8"/>
      <c r="L160" s="8"/>
      <c r="M160" s="8"/>
      <c r="N160" s="8"/>
      <c r="O160" s="8"/>
      <c r="P160" s="8"/>
      <c r="Q160" s="8"/>
      <c r="R160" s="8"/>
      <c r="S160" s="8"/>
      <c r="T160" s="8"/>
    </row>
    <row r="161" spans="2:20" s="14" customFormat="1" ht="30" customHeight="1" x14ac:dyDescent="0.15">
      <c r="B161" s="8"/>
      <c r="C161" s="8"/>
      <c r="D161" s="8"/>
      <c r="E161" s="8"/>
      <c r="F161" s="8"/>
      <c r="G161" s="8"/>
      <c r="H161" s="8"/>
      <c r="I161" s="8"/>
      <c r="J161" s="8"/>
      <c r="K161" s="8"/>
      <c r="L161" s="8"/>
      <c r="M161" s="8"/>
      <c r="N161" s="8"/>
      <c r="O161" s="8"/>
      <c r="P161" s="8"/>
      <c r="Q161" s="8"/>
      <c r="R161" s="8"/>
      <c r="S161" s="8"/>
      <c r="T161" s="8"/>
    </row>
    <row r="162" spans="2:20" s="14" customFormat="1" ht="30" customHeight="1" x14ac:dyDescent="0.15">
      <c r="B162" s="8"/>
      <c r="C162" s="8"/>
      <c r="D162" s="8"/>
      <c r="E162" s="8"/>
      <c r="F162" s="8"/>
      <c r="G162" s="8"/>
      <c r="H162" s="8"/>
      <c r="I162" s="8"/>
      <c r="J162" s="8"/>
      <c r="K162" s="8"/>
      <c r="L162" s="8"/>
      <c r="M162" s="8"/>
      <c r="N162" s="8"/>
      <c r="O162" s="8"/>
      <c r="P162" s="8"/>
      <c r="Q162" s="8"/>
      <c r="R162" s="8"/>
      <c r="S162" s="8"/>
      <c r="T162" s="8"/>
    </row>
    <row r="163" spans="2:20" s="14" customFormat="1" ht="30" customHeight="1" x14ac:dyDescent="0.15">
      <c r="B163" s="8"/>
      <c r="C163" s="8"/>
      <c r="D163" s="8"/>
      <c r="E163" s="8"/>
      <c r="F163" s="8"/>
      <c r="G163" s="8"/>
      <c r="H163" s="8"/>
      <c r="I163" s="8"/>
      <c r="J163" s="8"/>
      <c r="K163" s="8"/>
      <c r="L163" s="8"/>
      <c r="M163" s="8"/>
      <c r="N163" s="8"/>
      <c r="O163" s="8"/>
      <c r="P163" s="8"/>
      <c r="Q163" s="8"/>
      <c r="R163" s="8"/>
      <c r="S163" s="8"/>
      <c r="T163" s="8"/>
    </row>
    <row r="164" spans="2:20" s="14" customFormat="1" ht="30" customHeight="1" x14ac:dyDescent="0.15">
      <c r="B164" s="8"/>
      <c r="C164" s="8"/>
      <c r="D164" s="8"/>
      <c r="E164" s="8"/>
      <c r="F164" s="8"/>
      <c r="G164" s="8"/>
      <c r="H164" s="8"/>
      <c r="I164" s="8"/>
      <c r="J164" s="8"/>
      <c r="K164" s="8"/>
      <c r="L164" s="8"/>
      <c r="M164" s="8"/>
      <c r="N164" s="8"/>
      <c r="O164" s="8"/>
      <c r="P164" s="8"/>
      <c r="Q164" s="8"/>
      <c r="R164" s="8"/>
      <c r="S164" s="8"/>
      <c r="T164" s="8"/>
    </row>
    <row r="165" spans="2:20" s="14" customFormat="1" ht="30" customHeight="1" x14ac:dyDescent="0.15">
      <c r="B165" s="8"/>
      <c r="C165" s="8"/>
      <c r="D165" s="8"/>
      <c r="E165" s="8"/>
      <c r="F165" s="8"/>
      <c r="G165" s="8"/>
      <c r="H165" s="8"/>
      <c r="I165" s="8"/>
      <c r="J165" s="8"/>
      <c r="K165" s="8"/>
      <c r="L165" s="8"/>
      <c r="M165" s="8"/>
      <c r="N165" s="8"/>
      <c r="O165" s="8"/>
      <c r="P165" s="8"/>
      <c r="Q165" s="8"/>
      <c r="R165" s="8"/>
      <c r="S165" s="8"/>
      <c r="T165" s="8"/>
    </row>
    <row r="166" spans="2:20" s="14" customFormat="1" ht="30" customHeight="1" x14ac:dyDescent="0.15">
      <c r="B166" s="8"/>
      <c r="C166" s="8"/>
      <c r="D166" s="8"/>
      <c r="E166" s="8"/>
      <c r="F166" s="8"/>
      <c r="G166" s="8"/>
      <c r="H166" s="8"/>
      <c r="I166" s="8"/>
      <c r="J166" s="8"/>
      <c r="K166" s="8"/>
      <c r="L166" s="8"/>
      <c r="M166" s="8"/>
      <c r="N166" s="8"/>
      <c r="O166" s="8"/>
      <c r="P166" s="8"/>
      <c r="Q166" s="8"/>
      <c r="R166" s="8"/>
      <c r="S166" s="8"/>
      <c r="T166" s="8"/>
    </row>
    <row r="167" spans="2:20" s="14" customFormat="1" ht="30" customHeight="1" x14ac:dyDescent="0.15">
      <c r="B167" s="8"/>
      <c r="C167" s="8"/>
      <c r="D167" s="8"/>
      <c r="E167" s="8"/>
      <c r="F167" s="8"/>
      <c r="G167" s="8"/>
      <c r="H167" s="8"/>
      <c r="I167" s="8"/>
      <c r="J167" s="8"/>
      <c r="K167" s="8"/>
      <c r="L167" s="8"/>
      <c r="M167" s="8"/>
      <c r="N167" s="8"/>
      <c r="O167" s="8"/>
      <c r="P167" s="8"/>
      <c r="Q167" s="8"/>
      <c r="R167" s="8"/>
      <c r="S167" s="8"/>
      <c r="T167" s="8"/>
    </row>
    <row r="168" spans="2:20" s="14" customFormat="1" ht="30" customHeight="1" x14ac:dyDescent="0.15">
      <c r="B168" s="8"/>
      <c r="C168" s="8"/>
      <c r="D168" s="8"/>
      <c r="E168" s="8"/>
      <c r="F168" s="8"/>
      <c r="G168" s="8"/>
      <c r="H168" s="8"/>
      <c r="I168" s="8"/>
      <c r="J168" s="8"/>
      <c r="K168" s="8"/>
      <c r="L168" s="8"/>
      <c r="M168" s="8"/>
      <c r="N168" s="8"/>
      <c r="O168" s="8"/>
      <c r="P168" s="8"/>
      <c r="Q168" s="8"/>
      <c r="R168" s="8"/>
      <c r="S168" s="8"/>
      <c r="T168" s="8"/>
    </row>
    <row r="169" spans="2:20" s="14" customFormat="1" ht="30" customHeight="1" x14ac:dyDescent="0.15">
      <c r="B169" s="8"/>
      <c r="C169" s="8"/>
      <c r="D169" s="8"/>
      <c r="E169" s="8"/>
      <c r="F169" s="8"/>
      <c r="G169" s="8"/>
      <c r="H169" s="8"/>
      <c r="I169" s="8"/>
      <c r="J169" s="8"/>
      <c r="K169" s="8"/>
      <c r="L169" s="8"/>
      <c r="M169" s="8"/>
      <c r="N169" s="8"/>
      <c r="O169" s="8"/>
      <c r="P169" s="8"/>
      <c r="Q169" s="8"/>
      <c r="R169" s="8"/>
      <c r="S169" s="8"/>
      <c r="T169" s="8"/>
    </row>
    <row r="170" spans="2:20" s="14" customFormat="1" ht="30" customHeight="1" x14ac:dyDescent="0.15">
      <c r="B170" s="8"/>
      <c r="C170" s="8"/>
      <c r="D170" s="8"/>
      <c r="E170" s="8"/>
      <c r="F170" s="8"/>
      <c r="G170" s="8"/>
      <c r="H170" s="8"/>
      <c r="I170" s="8"/>
      <c r="J170" s="8"/>
      <c r="K170" s="8"/>
      <c r="L170" s="8"/>
      <c r="M170" s="8"/>
      <c r="N170" s="8"/>
      <c r="O170" s="8"/>
      <c r="P170" s="8"/>
      <c r="Q170" s="8"/>
      <c r="R170" s="8"/>
      <c r="S170" s="8"/>
      <c r="T170" s="8"/>
    </row>
    <row r="171" spans="2:20" s="14" customFormat="1" ht="30" customHeight="1" x14ac:dyDescent="0.15">
      <c r="B171" s="8"/>
      <c r="C171" s="8"/>
      <c r="D171" s="8"/>
      <c r="E171" s="8"/>
      <c r="F171" s="8"/>
      <c r="G171" s="8"/>
      <c r="H171" s="8"/>
      <c r="I171" s="8"/>
      <c r="J171" s="8"/>
      <c r="K171" s="8"/>
      <c r="L171" s="8"/>
      <c r="M171" s="8"/>
      <c r="N171" s="8"/>
      <c r="O171" s="8"/>
      <c r="P171" s="8"/>
      <c r="Q171" s="8"/>
      <c r="R171" s="8"/>
      <c r="S171" s="8"/>
      <c r="T171" s="8"/>
    </row>
    <row r="172" spans="2:20" s="14" customFormat="1" ht="30" customHeight="1" x14ac:dyDescent="0.15">
      <c r="B172" s="8"/>
      <c r="C172" s="8"/>
      <c r="D172" s="8"/>
      <c r="E172" s="8"/>
      <c r="F172" s="8"/>
      <c r="G172" s="8"/>
      <c r="H172" s="8"/>
      <c r="I172" s="8"/>
      <c r="J172" s="8"/>
      <c r="K172" s="8"/>
      <c r="L172" s="8"/>
      <c r="M172" s="8"/>
      <c r="N172" s="8"/>
      <c r="O172" s="8"/>
      <c r="P172" s="8"/>
      <c r="Q172" s="8"/>
      <c r="R172" s="8"/>
      <c r="S172" s="8"/>
      <c r="T172" s="8"/>
    </row>
    <row r="173" spans="2:20" s="14" customFormat="1" ht="30" customHeight="1" x14ac:dyDescent="0.15">
      <c r="B173" s="8"/>
      <c r="C173" s="8"/>
      <c r="D173" s="8"/>
      <c r="E173" s="8"/>
      <c r="F173" s="8"/>
      <c r="G173" s="8"/>
      <c r="H173" s="8"/>
      <c r="I173" s="8"/>
      <c r="J173" s="8"/>
      <c r="K173" s="8"/>
      <c r="L173" s="8"/>
      <c r="M173" s="8"/>
      <c r="N173" s="8"/>
      <c r="O173" s="8"/>
      <c r="P173" s="8"/>
      <c r="Q173" s="8"/>
      <c r="R173" s="8"/>
      <c r="S173" s="8"/>
      <c r="T173" s="8"/>
    </row>
    <row r="174" spans="2:20" s="14" customFormat="1" ht="30" customHeight="1" x14ac:dyDescent="0.15">
      <c r="B174" s="8"/>
      <c r="C174" s="8"/>
      <c r="D174" s="8"/>
      <c r="E174" s="8"/>
      <c r="F174" s="8"/>
      <c r="G174" s="8"/>
      <c r="H174" s="8"/>
      <c r="I174" s="8"/>
      <c r="J174" s="8"/>
      <c r="K174" s="8"/>
      <c r="L174" s="8"/>
      <c r="M174" s="8"/>
      <c r="N174" s="8"/>
      <c r="O174" s="8"/>
      <c r="P174" s="8"/>
      <c r="Q174" s="8"/>
      <c r="R174" s="8"/>
      <c r="S174" s="8"/>
      <c r="T174" s="8"/>
    </row>
    <row r="175" spans="2:20" s="14" customFormat="1" ht="30" customHeight="1" x14ac:dyDescent="0.15">
      <c r="B175" s="8"/>
      <c r="C175" s="8"/>
      <c r="D175" s="8"/>
      <c r="E175" s="8"/>
      <c r="F175" s="8"/>
      <c r="G175" s="8"/>
      <c r="H175" s="8"/>
      <c r="I175" s="8"/>
      <c r="J175" s="8"/>
      <c r="K175" s="8"/>
      <c r="L175" s="8"/>
      <c r="M175" s="8"/>
      <c r="N175" s="8"/>
      <c r="O175" s="8"/>
      <c r="P175" s="8"/>
      <c r="Q175" s="8"/>
      <c r="R175" s="8"/>
      <c r="S175" s="8"/>
      <c r="T175" s="8"/>
    </row>
    <row r="176" spans="2:20" ht="30" customHeight="1" x14ac:dyDescent="0.15">
      <c r="B176" s="17"/>
      <c r="C176" s="17"/>
      <c r="D176" s="17"/>
      <c r="E176" s="17"/>
      <c r="F176" s="17"/>
      <c r="G176" s="17"/>
      <c r="H176" s="17"/>
      <c r="I176" s="17"/>
      <c r="J176" s="17"/>
      <c r="K176" s="17"/>
      <c r="L176" s="17"/>
      <c r="M176" s="17"/>
      <c r="N176" s="17"/>
      <c r="O176" s="17"/>
      <c r="P176" s="17"/>
      <c r="Q176" s="17"/>
      <c r="R176" s="17"/>
      <c r="S176" s="17"/>
      <c r="T176" s="17"/>
    </row>
    <row r="177" spans="2:20" ht="30" customHeight="1" x14ac:dyDescent="0.15">
      <c r="B177" s="17"/>
      <c r="C177" s="17"/>
      <c r="D177" s="17"/>
      <c r="E177" s="17"/>
      <c r="F177" s="17"/>
      <c r="G177" s="17"/>
      <c r="H177" s="17"/>
      <c r="I177" s="17"/>
      <c r="J177" s="17"/>
      <c r="K177" s="17"/>
      <c r="L177" s="17"/>
      <c r="M177" s="17"/>
      <c r="N177" s="17"/>
      <c r="O177" s="17"/>
      <c r="P177" s="17"/>
      <c r="Q177" s="17"/>
      <c r="R177" s="17"/>
      <c r="S177" s="17"/>
      <c r="T177" s="17"/>
    </row>
    <row r="178" spans="2:20" ht="30" customHeight="1" x14ac:dyDescent="0.15">
      <c r="B178" s="17"/>
      <c r="C178" s="17"/>
      <c r="D178" s="17"/>
      <c r="E178" s="17"/>
      <c r="F178" s="17"/>
      <c r="G178" s="17"/>
      <c r="H178" s="17"/>
      <c r="I178" s="17"/>
      <c r="J178" s="17"/>
      <c r="K178" s="17"/>
      <c r="L178" s="17"/>
      <c r="M178" s="17"/>
      <c r="N178" s="17"/>
      <c r="O178" s="17"/>
      <c r="P178" s="17"/>
      <c r="Q178" s="17"/>
      <c r="R178" s="17"/>
      <c r="S178" s="17"/>
      <c r="T178" s="17"/>
    </row>
    <row r="179" spans="2:20" ht="30" customHeight="1" x14ac:dyDescent="0.15">
      <c r="B179" s="17"/>
      <c r="C179" s="17"/>
      <c r="D179" s="17"/>
      <c r="E179" s="17"/>
      <c r="F179" s="17"/>
      <c r="G179" s="17"/>
      <c r="H179" s="17"/>
      <c r="I179" s="17"/>
      <c r="J179" s="17"/>
      <c r="K179" s="17"/>
      <c r="L179" s="17"/>
      <c r="M179" s="17"/>
      <c r="N179" s="17"/>
      <c r="O179" s="17"/>
      <c r="P179" s="17"/>
      <c r="Q179" s="17"/>
      <c r="R179" s="17"/>
      <c r="S179" s="17"/>
      <c r="T179" s="17"/>
    </row>
    <row r="180" spans="2:20" ht="30" customHeight="1" x14ac:dyDescent="0.15">
      <c r="B180" s="17"/>
      <c r="C180" s="17"/>
      <c r="D180" s="17"/>
      <c r="E180" s="17"/>
      <c r="F180" s="17"/>
      <c r="G180" s="17"/>
      <c r="H180" s="17"/>
      <c r="I180" s="17"/>
      <c r="J180" s="17"/>
      <c r="K180" s="17"/>
      <c r="L180" s="17"/>
      <c r="M180" s="17"/>
      <c r="N180" s="17"/>
      <c r="O180" s="17"/>
      <c r="P180" s="17"/>
      <c r="Q180" s="17"/>
      <c r="R180" s="17"/>
      <c r="S180" s="17"/>
      <c r="T180" s="17"/>
    </row>
    <row r="181" spans="2:20" ht="30" customHeight="1" x14ac:dyDescent="0.15">
      <c r="B181" s="17"/>
      <c r="C181" s="17"/>
      <c r="D181" s="17"/>
      <c r="E181" s="17"/>
      <c r="F181" s="17"/>
      <c r="G181" s="17"/>
      <c r="H181" s="17"/>
      <c r="I181" s="17"/>
      <c r="J181" s="17"/>
      <c r="K181" s="17"/>
      <c r="L181" s="17"/>
      <c r="M181" s="17"/>
      <c r="N181" s="17"/>
      <c r="O181" s="17"/>
      <c r="P181" s="17"/>
      <c r="Q181" s="17"/>
      <c r="R181" s="17"/>
      <c r="S181" s="17"/>
      <c r="T181" s="17"/>
    </row>
    <row r="182" spans="2:20" ht="30" customHeight="1" x14ac:dyDescent="0.15">
      <c r="B182" s="17"/>
      <c r="C182" s="17"/>
      <c r="D182" s="17"/>
      <c r="E182" s="17"/>
      <c r="F182" s="17"/>
      <c r="G182" s="17"/>
      <c r="H182" s="17"/>
      <c r="I182" s="17"/>
      <c r="J182" s="17"/>
      <c r="K182" s="17"/>
      <c r="L182" s="17"/>
      <c r="M182" s="17"/>
      <c r="N182" s="17"/>
      <c r="O182" s="17"/>
      <c r="P182" s="17"/>
      <c r="Q182" s="17"/>
      <c r="R182" s="17"/>
      <c r="S182" s="17"/>
      <c r="T182" s="17"/>
    </row>
    <row r="183" spans="2:20" ht="30" customHeight="1" x14ac:dyDescent="0.15">
      <c r="B183" s="17"/>
      <c r="C183" s="17"/>
      <c r="D183" s="17"/>
      <c r="E183" s="17"/>
      <c r="F183" s="17"/>
      <c r="G183" s="17"/>
      <c r="H183" s="17"/>
      <c r="I183" s="17"/>
      <c r="J183" s="17"/>
      <c r="K183" s="17"/>
      <c r="L183" s="17"/>
      <c r="M183" s="17"/>
      <c r="N183" s="17"/>
      <c r="O183" s="17"/>
      <c r="P183" s="17"/>
      <c r="Q183" s="17"/>
      <c r="R183" s="17"/>
      <c r="S183" s="17"/>
      <c r="T183" s="17"/>
    </row>
    <row r="184" spans="2:20" ht="30" customHeight="1" x14ac:dyDescent="0.15">
      <c r="B184" s="17"/>
      <c r="C184" s="17"/>
      <c r="D184" s="17"/>
      <c r="E184" s="17"/>
      <c r="F184" s="17"/>
      <c r="G184" s="17"/>
      <c r="H184" s="17"/>
      <c r="I184" s="17"/>
      <c r="J184" s="17"/>
      <c r="K184" s="17"/>
      <c r="L184" s="17"/>
      <c r="M184" s="17"/>
      <c r="N184" s="17"/>
      <c r="O184" s="17"/>
      <c r="P184" s="17"/>
      <c r="Q184" s="17"/>
      <c r="R184" s="17"/>
      <c r="S184" s="17"/>
      <c r="T184" s="17"/>
    </row>
    <row r="185" spans="2:20" ht="30" customHeight="1" x14ac:dyDescent="0.15">
      <c r="B185" s="17"/>
      <c r="C185" s="17"/>
      <c r="D185" s="17"/>
      <c r="E185" s="17"/>
      <c r="F185" s="17"/>
      <c r="G185" s="17"/>
      <c r="H185" s="17"/>
      <c r="I185" s="17"/>
      <c r="J185" s="17"/>
      <c r="K185" s="17"/>
      <c r="L185" s="17"/>
      <c r="M185" s="17"/>
      <c r="N185" s="17"/>
      <c r="O185" s="17"/>
      <c r="P185" s="17"/>
      <c r="Q185" s="17"/>
      <c r="R185" s="17"/>
      <c r="S185" s="17"/>
      <c r="T185" s="17"/>
    </row>
    <row r="186" spans="2:20" ht="30" customHeight="1" x14ac:dyDescent="0.15">
      <c r="B186" s="17"/>
      <c r="C186" s="17"/>
      <c r="D186" s="17"/>
      <c r="E186" s="17"/>
      <c r="F186" s="17"/>
      <c r="G186" s="17"/>
      <c r="H186" s="17"/>
      <c r="I186" s="17"/>
      <c r="J186" s="17"/>
      <c r="K186" s="17"/>
      <c r="L186" s="17"/>
      <c r="M186" s="17"/>
      <c r="N186" s="17"/>
      <c r="O186" s="17"/>
      <c r="P186" s="17"/>
      <c r="Q186" s="17"/>
      <c r="R186" s="17"/>
      <c r="S186" s="17"/>
      <c r="T186" s="17"/>
    </row>
    <row r="187" spans="2:20" ht="30" customHeight="1" x14ac:dyDescent="0.15">
      <c r="B187" s="17"/>
      <c r="C187" s="17"/>
      <c r="D187" s="17"/>
      <c r="E187" s="17"/>
      <c r="F187" s="17"/>
      <c r="G187" s="17"/>
      <c r="H187" s="17"/>
      <c r="I187" s="17"/>
      <c r="J187" s="17"/>
      <c r="K187" s="17"/>
      <c r="L187" s="17"/>
      <c r="M187" s="17"/>
      <c r="N187" s="17"/>
      <c r="O187" s="17"/>
      <c r="P187" s="17"/>
      <c r="Q187" s="17"/>
      <c r="R187" s="17"/>
      <c r="S187" s="17"/>
      <c r="T187" s="17"/>
    </row>
    <row r="188" spans="2:20" ht="30" customHeight="1" x14ac:dyDescent="0.15">
      <c r="B188" s="17"/>
      <c r="C188" s="17"/>
      <c r="D188" s="17"/>
      <c r="E188" s="17"/>
      <c r="F188" s="17"/>
      <c r="G188" s="17"/>
      <c r="H188" s="17"/>
      <c r="I188" s="17"/>
      <c r="J188" s="17"/>
      <c r="K188" s="17"/>
      <c r="L188" s="17"/>
      <c r="M188" s="17"/>
      <c r="N188" s="17"/>
      <c r="O188" s="17"/>
      <c r="P188" s="17"/>
      <c r="Q188" s="17"/>
      <c r="R188" s="17"/>
      <c r="S188" s="17"/>
      <c r="T188" s="17"/>
    </row>
    <row r="189" spans="2:20" ht="30" customHeight="1" x14ac:dyDescent="0.15">
      <c r="B189" s="17"/>
      <c r="C189" s="17"/>
      <c r="D189" s="17"/>
      <c r="E189" s="17"/>
      <c r="F189" s="17"/>
      <c r="G189" s="17"/>
      <c r="H189" s="17"/>
      <c r="I189" s="17"/>
      <c r="J189" s="17"/>
      <c r="K189" s="17"/>
      <c r="L189" s="17"/>
      <c r="M189" s="17"/>
      <c r="N189" s="17"/>
      <c r="O189" s="17"/>
      <c r="P189" s="17"/>
      <c r="Q189" s="17"/>
      <c r="R189" s="17"/>
      <c r="S189" s="17"/>
      <c r="T189" s="17"/>
    </row>
    <row r="190" spans="2:20" ht="30" customHeight="1" x14ac:dyDescent="0.15">
      <c r="B190" s="17"/>
      <c r="C190" s="17"/>
      <c r="D190" s="17"/>
      <c r="E190" s="17"/>
      <c r="F190" s="17"/>
      <c r="G190" s="17"/>
      <c r="H190" s="17"/>
      <c r="I190" s="17"/>
      <c r="J190" s="17"/>
      <c r="K190" s="17"/>
      <c r="L190" s="17"/>
      <c r="M190" s="17"/>
      <c r="N190" s="17"/>
      <c r="O190" s="17"/>
      <c r="P190" s="17"/>
      <c r="Q190" s="17"/>
      <c r="R190" s="17"/>
      <c r="S190" s="17"/>
      <c r="T190" s="17"/>
    </row>
    <row r="191" spans="2:20" ht="30" customHeight="1" x14ac:dyDescent="0.15">
      <c r="B191" s="17"/>
      <c r="C191" s="17"/>
      <c r="D191" s="17"/>
      <c r="E191" s="17"/>
      <c r="F191" s="17"/>
      <c r="G191" s="17"/>
      <c r="H191" s="17"/>
      <c r="I191" s="17"/>
      <c r="J191" s="17"/>
      <c r="K191" s="17"/>
      <c r="L191" s="17"/>
      <c r="M191" s="17"/>
      <c r="N191" s="17"/>
      <c r="O191" s="17"/>
      <c r="P191" s="17"/>
      <c r="Q191" s="17"/>
      <c r="R191" s="17"/>
      <c r="S191" s="17"/>
      <c r="T191" s="17"/>
    </row>
    <row r="192" spans="2:20" ht="30" customHeight="1" x14ac:dyDescent="0.15">
      <c r="B192" s="17"/>
      <c r="C192" s="17"/>
      <c r="D192" s="17"/>
      <c r="E192" s="17"/>
      <c r="F192" s="17"/>
      <c r="G192" s="17"/>
      <c r="H192" s="17"/>
      <c r="I192" s="17"/>
      <c r="J192" s="17"/>
      <c r="K192" s="17"/>
      <c r="L192" s="17"/>
      <c r="M192" s="17"/>
      <c r="N192" s="17"/>
      <c r="O192" s="17"/>
      <c r="P192" s="17"/>
      <c r="Q192" s="17"/>
      <c r="R192" s="17"/>
      <c r="S192" s="17"/>
      <c r="T192" s="17"/>
    </row>
    <row r="193" spans="2:20" ht="30" customHeight="1" x14ac:dyDescent="0.15">
      <c r="B193" s="17"/>
      <c r="C193" s="17"/>
      <c r="D193" s="17"/>
      <c r="E193" s="17"/>
      <c r="F193" s="17"/>
      <c r="G193" s="17"/>
      <c r="H193" s="17"/>
      <c r="I193" s="17"/>
      <c r="J193" s="17"/>
      <c r="K193" s="17"/>
      <c r="L193" s="17"/>
      <c r="M193" s="17"/>
      <c r="N193" s="17"/>
      <c r="O193" s="17"/>
      <c r="P193" s="17"/>
      <c r="Q193" s="17"/>
      <c r="R193" s="17"/>
      <c r="S193" s="17"/>
      <c r="T193" s="17"/>
    </row>
    <row r="194" spans="2:20" ht="30" customHeight="1" x14ac:dyDescent="0.15">
      <c r="B194" s="17"/>
      <c r="C194" s="17"/>
      <c r="D194" s="17"/>
      <c r="E194" s="17"/>
      <c r="F194" s="17"/>
      <c r="G194" s="17"/>
      <c r="H194" s="17"/>
      <c r="I194" s="17"/>
      <c r="J194" s="17"/>
      <c r="K194" s="17"/>
      <c r="L194" s="17"/>
      <c r="M194" s="17"/>
      <c r="N194" s="17"/>
      <c r="O194" s="17"/>
      <c r="P194" s="17"/>
      <c r="Q194" s="17"/>
      <c r="R194" s="17"/>
      <c r="S194" s="17"/>
      <c r="T194" s="17"/>
    </row>
    <row r="195" spans="2:20" ht="30" customHeight="1" x14ac:dyDescent="0.15">
      <c r="B195" s="17"/>
      <c r="C195" s="17"/>
      <c r="D195" s="17"/>
      <c r="E195" s="17"/>
      <c r="F195" s="17"/>
      <c r="G195" s="17"/>
      <c r="H195" s="17"/>
      <c r="I195" s="17"/>
      <c r="J195" s="17"/>
      <c r="K195" s="17"/>
      <c r="L195" s="17"/>
      <c r="M195" s="17"/>
      <c r="N195" s="17"/>
      <c r="O195" s="17"/>
      <c r="P195" s="17"/>
      <c r="Q195" s="17"/>
      <c r="R195" s="17"/>
      <c r="S195" s="17"/>
      <c r="T195" s="17"/>
    </row>
    <row r="196" spans="2:20" ht="30" customHeight="1" x14ac:dyDescent="0.15">
      <c r="B196" s="17"/>
      <c r="C196" s="17"/>
      <c r="D196" s="17"/>
      <c r="E196" s="17"/>
      <c r="F196" s="17"/>
      <c r="G196" s="17"/>
      <c r="H196" s="17"/>
      <c r="I196" s="17"/>
      <c r="J196" s="17"/>
      <c r="K196" s="17"/>
      <c r="L196" s="17"/>
      <c r="M196" s="17"/>
      <c r="N196" s="17"/>
      <c r="O196" s="17"/>
      <c r="P196" s="17"/>
      <c r="Q196" s="17"/>
      <c r="R196" s="17"/>
      <c r="S196" s="17"/>
      <c r="T196" s="17"/>
    </row>
    <row r="197" spans="2:20" ht="30" customHeight="1" x14ac:dyDescent="0.15">
      <c r="B197" s="17"/>
      <c r="C197" s="17"/>
      <c r="D197" s="17"/>
      <c r="E197" s="17"/>
      <c r="F197" s="17"/>
      <c r="G197" s="17"/>
      <c r="H197" s="17"/>
      <c r="I197" s="17"/>
      <c r="J197" s="17"/>
      <c r="K197" s="17"/>
      <c r="L197" s="17"/>
      <c r="M197" s="17"/>
      <c r="N197" s="17"/>
      <c r="O197" s="17"/>
      <c r="P197" s="17"/>
      <c r="Q197" s="17"/>
      <c r="R197" s="17"/>
      <c r="S197" s="17"/>
      <c r="T197" s="17"/>
    </row>
    <row r="198" spans="2:20" ht="30" customHeight="1" x14ac:dyDescent="0.15">
      <c r="B198" s="17"/>
      <c r="C198" s="17"/>
      <c r="D198" s="17"/>
      <c r="E198" s="17"/>
      <c r="F198" s="17"/>
      <c r="G198" s="17"/>
      <c r="H198" s="17"/>
      <c r="I198" s="17"/>
      <c r="J198" s="17"/>
      <c r="K198" s="17"/>
      <c r="L198" s="17"/>
      <c r="M198" s="17"/>
      <c r="N198" s="17"/>
      <c r="O198" s="17"/>
      <c r="P198" s="17"/>
      <c r="Q198" s="17"/>
      <c r="R198" s="17"/>
      <c r="S198" s="17"/>
      <c r="T198" s="17"/>
    </row>
    <row r="199" spans="2:20" ht="30" customHeight="1" x14ac:dyDescent="0.15">
      <c r="B199" s="17"/>
      <c r="C199" s="17"/>
      <c r="D199" s="17"/>
      <c r="E199" s="17"/>
      <c r="F199" s="17"/>
      <c r="G199" s="17"/>
      <c r="H199" s="17"/>
      <c r="I199" s="17"/>
      <c r="J199" s="17"/>
      <c r="K199" s="17"/>
      <c r="L199" s="17"/>
      <c r="M199" s="17"/>
      <c r="N199" s="17"/>
      <c r="O199" s="17"/>
      <c r="P199" s="17"/>
      <c r="Q199" s="17"/>
      <c r="R199" s="17"/>
      <c r="S199" s="17"/>
      <c r="T199" s="17"/>
    </row>
    <row r="200" spans="2:20" ht="30" customHeight="1" x14ac:dyDescent="0.15">
      <c r="B200" s="17"/>
      <c r="C200" s="17"/>
      <c r="D200" s="17"/>
      <c r="E200" s="17"/>
      <c r="F200" s="17"/>
      <c r="G200" s="17"/>
      <c r="H200" s="17"/>
      <c r="I200" s="17"/>
      <c r="J200" s="17"/>
      <c r="K200" s="17"/>
      <c r="L200" s="17"/>
      <c r="M200" s="17"/>
      <c r="N200" s="17"/>
      <c r="O200" s="17"/>
      <c r="P200" s="17"/>
      <c r="Q200" s="17"/>
      <c r="R200" s="17"/>
      <c r="S200" s="17"/>
      <c r="T200" s="17"/>
    </row>
    <row r="201" spans="2:20" ht="30" customHeight="1" x14ac:dyDescent="0.15">
      <c r="B201" s="17"/>
      <c r="C201" s="17"/>
      <c r="D201" s="17"/>
      <c r="E201" s="17"/>
      <c r="F201" s="17"/>
      <c r="G201" s="17"/>
      <c r="H201" s="17"/>
      <c r="I201" s="17"/>
      <c r="J201" s="17"/>
      <c r="K201" s="17"/>
      <c r="L201" s="17"/>
      <c r="M201" s="17"/>
      <c r="N201" s="17"/>
      <c r="O201" s="17"/>
      <c r="P201" s="17"/>
      <c r="Q201" s="17"/>
      <c r="R201" s="17"/>
      <c r="S201" s="17"/>
      <c r="T201" s="17"/>
    </row>
    <row r="202" spans="2:20" ht="30" customHeight="1" x14ac:dyDescent="0.15">
      <c r="B202" s="17"/>
      <c r="C202" s="17"/>
      <c r="D202" s="17"/>
      <c r="E202" s="17"/>
      <c r="F202" s="17"/>
      <c r="G202" s="17"/>
      <c r="H202" s="17"/>
      <c r="I202" s="17"/>
      <c r="J202" s="17"/>
      <c r="K202" s="17"/>
      <c r="L202" s="17"/>
      <c r="M202" s="17"/>
      <c r="N202" s="17"/>
      <c r="O202" s="17"/>
      <c r="P202" s="17"/>
      <c r="Q202" s="17"/>
      <c r="R202" s="17"/>
      <c r="S202" s="17"/>
      <c r="T202" s="17"/>
    </row>
    <row r="203" spans="2:20" ht="30" customHeight="1" x14ac:dyDescent="0.15">
      <c r="B203" s="17"/>
      <c r="C203" s="17"/>
      <c r="D203" s="17"/>
      <c r="E203" s="17"/>
      <c r="F203" s="17"/>
      <c r="G203" s="17"/>
      <c r="H203" s="17"/>
      <c r="I203" s="17"/>
      <c r="J203" s="17"/>
      <c r="K203" s="17"/>
      <c r="L203" s="17"/>
      <c r="M203" s="17"/>
      <c r="N203" s="17"/>
      <c r="O203" s="17"/>
      <c r="P203" s="17"/>
      <c r="Q203" s="17"/>
      <c r="R203" s="17"/>
      <c r="S203" s="17"/>
      <c r="T203" s="17"/>
    </row>
    <row r="204" spans="2:20" ht="30" customHeight="1" x14ac:dyDescent="0.15">
      <c r="B204" s="17"/>
      <c r="C204" s="17"/>
      <c r="D204" s="17"/>
      <c r="E204" s="17"/>
      <c r="F204" s="17"/>
      <c r="G204" s="17"/>
      <c r="H204" s="17"/>
      <c r="I204" s="17"/>
      <c r="J204" s="17"/>
      <c r="K204" s="17"/>
      <c r="L204" s="17"/>
      <c r="M204" s="17"/>
      <c r="N204" s="17"/>
      <c r="O204" s="17"/>
      <c r="P204" s="17"/>
      <c r="Q204" s="17"/>
      <c r="R204" s="17"/>
      <c r="S204" s="17"/>
      <c r="T204" s="17"/>
    </row>
    <row r="205" spans="2:20" ht="30" customHeight="1" x14ac:dyDescent="0.15">
      <c r="B205" s="17"/>
      <c r="C205" s="17"/>
      <c r="D205" s="17"/>
      <c r="E205" s="17"/>
      <c r="F205" s="17"/>
      <c r="G205" s="17"/>
      <c r="H205" s="17"/>
      <c r="I205" s="17"/>
      <c r="J205" s="17"/>
      <c r="K205" s="17"/>
      <c r="L205" s="17"/>
      <c r="M205" s="17"/>
      <c r="N205" s="17"/>
      <c r="O205" s="17"/>
      <c r="P205" s="17"/>
      <c r="Q205" s="17"/>
      <c r="R205" s="17"/>
      <c r="S205" s="17"/>
      <c r="T205" s="17"/>
    </row>
    <row r="206" spans="2:20" ht="30" customHeight="1" x14ac:dyDescent="0.15">
      <c r="B206" s="17"/>
      <c r="C206" s="17"/>
      <c r="D206" s="17"/>
      <c r="E206" s="17"/>
      <c r="F206" s="17"/>
      <c r="G206" s="17"/>
      <c r="H206" s="17"/>
      <c r="I206" s="17"/>
      <c r="J206" s="17"/>
      <c r="K206" s="17"/>
      <c r="L206" s="17"/>
      <c r="M206" s="17"/>
      <c r="N206" s="17"/>
      <c r="O206" s="17"/>
      <c r="P206" s="17"/>
      <c r="Q206" s="17"/>
      <c r="R206" s="17"/>
      <c r="S206" s="17"/>
      <c r="T206" s="17"/>
    </row>
    <row r="207" spans="2:20" ht="30" customHeight="1" x14ac:dyDescent="0.15">
      <c r="B207" s="17"/>
      <c r="C207" s="17"/>
      <c r="D207" s="17"/>
      <c r="E207" s="17"/>
      <c r="F207" s="17"/>
      <c r="G207" s="17"/>
      <c r="H207" s="17"/>
      <c r="I207" s="17"/>
      <c r="J207" s="17"/>
      <c r="K207" s="17"/>
      <c r="L207" s="17"/>
      <c r="M207" s="17"/>
      <c r="N207" s="17"/>
      <c r="O207" s="17"/>
      <c r="P207" s="17"/>
      <c r="Q207" s="17"/>
      <c r="R207" s="17"/>
      <c r="S207" s="17"/>
      <c r="T207" s="17"/>
    </row>
    <row r="208" spans="2:20" ht="30" customHeight="1" x14ac:dyDescent="0.15">
      <c r="B208" s="17"/>
      <c r="C208" s="17"/>
      <c r="D208" s="17"/>
      <c r="E208" s="17"/>
      <c r="F208" s="17"/>
      <c r="G208" s="17"/>
      <c r="H208" s="17"/>
      <c r="I208" s="17"/>
      <c r="J208" s="17"/>
      <c r="K208" s="17"/>
      <c r="L208" s="17"/>
      <c r="M208" s="17"/>
      <c r="N208" s="17"/>
      <c r="O208" s="17"/>
      <c r="P208" s="17"/>
      <c r="Q208" s="17"/>
      <c r="R208" s="17"/>
      <c r="S208" s="17"/>
      <c r="T208" s="17"/>
    </row>
    <row r="209" spans="2:20" ht="30" customHeight="1" x14ac:dyDescent="0.15">
      <c r="B209" s="17"/>
      <c r="C209" s="17"/>
      <c r="D209" s="17"/>
      <c r="E209" s="17"/>
      <c r="F209" s="17"/>
      <c r="G209" s="17"/>
      <c r="H209" s="17"/>
      <c r="I209" s="17"/>
      <c r="J209" s="17"/>
      <c r="K209" s="17"/>
      <c r="L209" s="17"/>
      <c r="M209" s="17"/>
      <c r="N209" s="17"/>
      <c r="O209" s="17"/>
      <c r="P209" s="17"/>
      <c r="Q209" s="17"/>
      <c r="R209" s="17"/>
      <c r="S209" s="17"/>
      <c r="T209" s="17"/>
    </row>
    <row r="210" spans="2:20" ht="30" customHeight="1" x14ac:dyDescent="0.15">
      <c r="B210" s="17"/>
      <c r="C210" s="17"/>
      <c r="D210" s="17"/>
      <c r="E210" s="17"/>
      <c r="F210" s="17"/>
      <c r="G210" s="17"/>
      <c r="H210" s="17"/>
      <c r="I210" s="17"/>
      <c r="J210" s="17"/>
      <c r="K210" s="17"/>
      <c r="L210" s="17"/>
      <c r="M210" s="17"/>
      <c r="N210" s="17"/>
      <c r="O210" s="17"/>
      <c r="P210" s="17"/>
      <c r="Q210" s="17"/>
      <c r="R210" s="17"/>
      <c r="S210" s="17"/>
      <c r="T210" s="17"/>
    </row>
    <row r="211" spans="2:20" ht="30" customHeight="1" x14ac:dyDescent="0.15">
      <c r="B211" s="17"/>
      <c r="C211" s="17"/>
      <c r="D211" s="17"/>
      <c r="E211" s="17"/>
      <c r="F211" s="17"/>
      <c r="G211" s="17"/>
      <c r="H211" s="17"/>
      <c r="I211" s="17"/>
      <c r="J211" s="17"/>
      <c r="K211" s="17"/>
      <c r="L211" s="17"/>
      <c r="M211" s="17"/>
      <c r="N211" s="17"/>
      <c r="O211" s="17"/>
      <c r="P211" s="17"/>
      <c r="Q211" s="17"/>
      <c r="R211" s="17"/>
      <c r="S211" s="17"/>
      <c r="T211" s="17"/>
    </row>
    <row r="212" spans="2:20" ht="30" customHeight="1" x14ac:dyDescent="0.15">
      <c r="B212" s="17"/>
      <c r="C212" s="17"/>
      <c r="D212" s="17"/>
      <c r="E212" s="17"/>
      <c r="F212" s="17"/>
      <c r="G212" s="17"/>
      <c r="H212" s="17"/>
      <c r="I212" s="17"/>
      <c r="J212" s="17"/>
      <c r="K212" s="17"/>
      <c r="L212" s="17"/>
      <c r="M212" s="17"/>
      <c r="N212" s="17"/>
      <c r="O212" s="17"/>
      <c r="P212" s="17"/>
      <c r="Q212" s="17"/>
      <c r="R212" s="17"/>
      <c r="S212" s="17"/>
      <c r="T212" s="17"/>
    </row>
    <row r="213" spans="2:20" ht="30" customHeight="1" x14ac:dyDescent="0.15">
      <c r="B213" s="17"/>
      <c r="C213" s="17"/>
      <c r="D213" s="17"/>
      <c r="E213" s="17"/>
      <c r="F213" s="17"/>
      <c r="G213" s="17"/>
      <c r="H213" s="17"/>
      <c r="I213" s="17"/>
      <c r="J213" s="17"/>
      <c r="K213" s="17"/>
      <c r="L213" s="17"/>
      <c r="M213" s="17"/>
      <c r="N213" s="17"/>
      <c r="O213" s="17"/>
      <c r="P213" s="17"/>
      <c r="Q213" s="17"/>
      <c r="R213" s="17"/>
      <c r="S213" s="17"/>
      <c r="T213" s="17"/>
    </row>
    <row r="214" spans="2:20" ht="30" customHeight="1" x14ac:dyDescent="0.15">
      <c r="B214" s="17"/>
      <c r="C214" s="17"/>
      <c r="D214" s="17"/>
      <c r="E214" s="17"/>
      <c r="F214" s="17"/>
      <c r="G214" s="17"/>
      <c r="H214" s="17"/>
      <c r="I214" s="17"/>
      <c r="J214" s="17"/>
      <c r="K214" s="17"/>
      <c r="L214" s="17"/>
      <c r="M214" s="17"/>
      <c r="N214" s="17"/>
      <c r="O214" s="17"/>
      <c r="P214" s="17"/>
      <c r="Q214" s="17"/>
      <c r="R214" s="17"/>
      <c r="S214" s="17"/>
      <c r="T214" s="17"/>
    </row>
    <row r="215" spans="2:20" ht="30" customHeight="1" x14ac:dyDescent="0.15">
      <c r="B215" s="17"/>
      <c r="C215" s="17"/>
      <c r="D215" s="17"/>
      <c r="E215" s="17"/>
      <c r="F215" s="17"/>
      <c r="G215" s="17"/>
      <c r="H215" s="17"/>
      <c r="I215" s="17"/>
      <c r="J215" s="17"/>
      <c r="K215" s="17"/>
      <c r="L215" s="17"/>
      <c r="M215" s="17"/>
      <c r="N215" s="17"/>
      <c r="O215" s="17"/>
      <c r="P215" s="17"/>
      <c r="Q215" s="17"/>
      <c r="R215" s="17"/>
      <c r="S215" s="17"/>
      <c r="T215" s="17"/>
    </row>
    <row r="216" spans="2:20" ht="30" customHeight="1" x14ac:dyDescent="0.15">
      <c r="B216" s="17"/>
      <c r="C216" s="17"/>
      <c r="D216" s="17"/>
      <c r="E216" s="17"/>
      <c r="F216" s="17"/>
      <c r="G216" s="17"/>
      <c r="H216" s="17"/>
      <c r="I216" s="17"/>
      <c r="J216" s="17"/>
      <c r="K216" s="17"/>
      <c r="L216" s="17"/>
      <c r="M216" s="17"/>
      <c r="N216" s="17"/>
      <c r="O216" s="17"/>
      <c r="P216" s="17"/>
      <c r="Q216" s="17"/>
      <c r="R216" s="17"/>
      <c r="S216" s="17"/>
      <c r="T216" s="17"/>
    </row>
    <row r="217" spans="2:20" ht="30" customHeight="1" x14ac:dyDescent="0.15">
      <c r="B217" s="17"/>
      <c r="C217" s="17"/>
      <c r="D217" s="17"/>
      <c r="E217" s="17"/>
      <c r="F217" s="17"/>
      <c r="G217" s="17"/>
      <c r="H217" s="17"/>
      <c r="I217" s="17"/>
      <c r="J217" s="17"/>
      <c r="K217" s="17"/>
      <c r="L217" s="17"/>
      <c r="M217" s="17"/>
      <c r="N217" s="17"/>
      <c r="O217" s="17"/>
      <c r="P217" s="17"/>
      <c r="Q217" s="17"/>
      <c r="R217" s="17"/>
      <c r="S217" s="17"/>
      <c r="T217" s="17"/>
    </row>
    <row r="218" spans="2:20" ht="30" customHeight="1" x14ac:dyDescent="0.15">
      <c r="B218" s="17"/>
      <c r="C218" s="17"/>
      <c r="D218" s="17"/>
      <c r="E218" s="17"/>
      <c r="F218" s="17"/>
      <c r="G218" s="17"/>
      <c r="H218" s="17"/>
      <c r="I218" s="17"/>
      <c r="J218" s="17"/>
      <c r="K218" s="17"/>
      <c r="L218" s="17"/>
      <c r="M218" s="17"/>
      <c r="N218" s="17"/>
      <c r="O218" s="17"/>
      <c r="P218" s="17"/>
      <c r="Q218" s="17"/>
      <c r="R218" s="17"/>
      <c r="S218" s="17"/>
      <c r="T218" s="17"/>
    </row>
    <row r="219" spans="2:20" ht="30" customHeight="1" x14ac:dyDescent="0.15">
      <c r="B219" s="17"/>
      <c r="C219" s="17"/>
      <c r="D219" s="17"/>
      <c r="E219" s="17"/>
      <c r="F219" s="17"/>
      <c r="G219" s="17"/>
      <c r="H219" s="17"/>
      <c r="I219" s="17"/>
      <c r="J219" s="17"/>
      <c r="K219" s="17"/>
      <c r="L219" s="17"/>
      <c r="M219" s="17"/>
      <c r="N219" s="17"/>
      <c r="O219" s="17"/>
      <c r="P219" s="17"/>
      <c r="Q219" s="17"/>
      <c r="R219" s="17"/>
      <c r="S219" s="17"/>
      <c r="T219" s="17"/>
    </row>
    <row r="220" spans="2:20" ht="30" customHeight="1" x14ac:dyDescent="0.15">
      <c r="B220" s="17"/>
      <c r="C220" s="17"/>
      <c r="D220" s="17"/>
      <c r="E220" s="17"/>
      <c r="F220" s="17"/>
      <c r="G220" s="17"/>
      <c r="H220" s="17"/>
      <c r="I220" s="17"/>
      <c r="J220" s="17"/>
      <c r="K220" s="17"/>
      <c r="L220" s="17"/>
      <c r="M220" s="17"/>
      <c r="N220" s="17"/>
      <c r="O220" s="17"/>
      <c r="P220" s="17"/>
      <c r="Q220" s="17"/>
      <c r="R220" s="17"/>
      <c r="S220" s="17"/>
      <c r="T220" s="17"/>
    </row>
    <row r="221" spans="2:20" ht="30" customHeight="1" x14ac:dyDescent="0.15">
      <c r="B221" s="17"/>
      <c r="C221" s="17"/>
      <c r="D221" s="17"/>
      <c r="E221" s="17"/>
      <c r="F221" s="17"/>
      <c r="G221" s="17"/>
      <c r="H221" s="17"/>
      <c r="I221" s="17"/>
      <c r="J221" s="17"/>
      <c r="K221" s="17"/>
      <c r="L221" s="17"/>
      <c r="M221" s="17"/>
      <c r="N221" s="17"/>
      <c r="O221" s="17"/>
      <c r="P221" s="17"/>
      <c r="Q221" s="17"/>
      <c r="R221" s="17"/>
      <c r="S221" s="17"/>
      <c r="T221" s="17"/>
    </row>
    <row r="222" spans="2:20" ht="30" customHeight="1" x14ac:dyDescent="0.15">
      <c r="B222" s="17"/>
      <c r="C222" s="17"/>
      <c r="D222" s="17"/>
      <c r="E222" s="17"/>
      <c r="F222" s="17"/>
      <c r="G222" s="17"/>
      <c r="H222" s="17"/>
      <c r="I222" s="17"/>
      <c r="J222" s="17"/>
      <c r="K222" s="17"/>
      <c r="L222" s="17"/>
      <c r="M222" s="17"/>
      <c r="N222" s="17"/>
      <c r="O222" s="17"/>
      <c r="P222" s="17"/>
      <c r="Q222" s="17"/>
      <c r="R222" s="17"/>
      <c r="S222" s="17"/>
      <c r="T222" s="17"/>
    </row>
    <row r="223" spans="2:20" ht="30" customHeight="1" x14ac:dyDescent="0.15">
      <c r="B223" s="17"/>
      <c r="C223" s="17"/>
      <c r="D223" s="17"/>
      <c r="E223" s="17"/>
      <c r="F223" s="17"/>
      <c r="G223" s="17"/>
      <c r="H223" s="17"/>
      <c r="I223" s="17"/>
      <c r="J223" s="17"/>
      <c r="K223" s="17"/>
      <c r="L223" s="17"/>
      <c r="M223" s="17"/>
      <c r="N223" s="17"/>
      <c r="O223" s="17"/>
      <c r="P223" s="17"/>
      <c r="Q223" s="17"/>
      <c r="R223" s="17"/>
      <c r="S223" s="17"/>
      <c r="T223" s="17"/>
    </row>
    <row r="224" spans="2:20" ht="30" customHeight="1" x14ac:dyDescent="0.15">
      <c r="B224" s="17"/>
      <c r="C224" s="17"/>
      <c r="D224" s="17"/>
      <c r="E224" s="17"/>
      <c r="F224" s="17"/>
      <c r="G224" s="17"/>
      <c r="H224" s="17"/>
      <c r="I224" s="17"/>
      <c r="J224" s="17"/>
      <c r="K224" s="17"/>
      <c r="L224" s="17"/>
      <c r="M224" s="17"/>
      <c r="N224" s="17"/>
      <c r="O224" s="17"/>
      <c r="P224" s="17"/>
      <c r="Q224" s="17"/>
      <c r="R224" s="17"/>
      <c r="S224" s="17"/>
      <c r="T224" s="17"/>
    </row>
    <row r="225" spans="2:20" ht="30" customHeight="1" x14ac:dyDescent="0.15">
      <c r="B225" s="17"/>
      <c r="C225" s="17"/>
      <c r="D225" s="17"/>
      <c r="E225" s="17"/>
      <c r="F225" s="17"/>
      <c r="G225" s="17"/>
      <c r="H225" s="17"/>
      <c r="I225" s="17"/>
      <c r="J225" s="17"/>
      <c r="K225" s="17"/>
      <c r="L225" s="17"/>
      <c r="M225" s="17"/>
      <c r="N225" s="17"/>
      <c r="O225" s="17"/>
      <c r="P225" s="17"/>
      <c r="Q225" s="17"/>
      <c r="R225" s="17"/>
      <c r="S225" s="17"/>
      <c r="T225" s="17"/>
    </row>
    <row r="226" spans="2:20" ht="30" customHeight="1" x14ac:dyDescent="0.15">
      <c r="B226" s="17"/>
      <c r="C226" s="17"/>
      <c r="D226" s="17"/>
      <c r="E226" s="17"/>
      <c r="F226" s="17"/>
      <c r="G226" s="17"/>
      <c r="H226" s="17"/>
      <c r="I226" s="17"/>
      <c r="J226" s="17"/>
      <c r="K226" s="17"/>
      <c r="L226" s="17"/>
      <c r="M226" s="17"/>
      <c r="N226" s="17"/>
      <c r="O226" s="17"/>
      <c r="P226" s="17"/>
      <c r="Q226" s="17"/>
      <c r="R226" s="17"/>
      <c r="S226" s="17"/>
      <c r="T226" s="17"/>
    </row>
    <row r="227" spans="2:20" ht="30" customHeight="1" x14ac:dyDescent="0.15">
      <c r="B227" s="17"/>
      <c r="C227" s="17"/>
      <c r="D227" s="17"/>
      <c r="E227" s="17"/>
      <c r="F227" s="17"/>
      <c r="G227" s="17"/>
      <c r="H227" s="17"/>
      <c r="I227" s="17"/>
      <c r="J227" s="17"/>
      <c r="K227" s="17"/>
      <c r="L227" s="17"/>
      <c r="M227" s="17"/>
      <c r="N227" s="17"/>
      <c r="O227" s="17"/>
      <c r="P227" s="17"/>
      <c r="Q227" s="17"/>
      <c r="R227" s="17"/>
      <c r="S227" s="17"/>
      <c r="T227" s="17"/>
    </row>
    <row r="228" spans="2:20" ht="30" customHeight="1" x14ac:dyDescent="0.15">
      <c r="B228" s="17"/>
      <c r="C228" s="17"/>
      <c r="D228" s="17"/>
      <c r="E228" s="17"/>
      <c r="F228" s="17"/>
      <c r="G228" s="17"/>
      <c r="H228" s="17"/>
      <c r="I228" s="17"/>
      <c r="J228" s="17"/>
      <c r="K228" s="17"/>
      <c r="L228" s="17"/>
      <c r="M228" s="17"/>
      <c r="N228" s="17"/>
      <c r="O228" s="17"/>
      <c r="P228" s="17"/>
      <c r="Q228" s="17"/>
      <c r="R228" s="17"/>
      <c r="S228" s="17"/>
      <c r="T228" s="17"/>
    </row>
    <row r="229" spans="2:20" ht="30" customHeight="1" x14ac:dyDescent="0.15">
      <c r="B229" s="17"/>
      <c r="C229" s="17"/>
      <c r="D229" s="17"/>
      <c r="E229" s="17"/>
      <c r="F229" s="17"/>
      <c r="G229" s="17"/>
      <c r="H229" s="17"/>
      <c r="I229" s="17"/>
      <c r="J229" s="17"/>
      <c r="K229" s="17"/>
      <c r="L229" s="17"/>
      <c r="M229" s="17"/>
      <c r="N229" s="17"/>
      <c r="O229" s="17"/>
      <c r="P229" s="17"/>
      <c r="Q229" s="17"/>
      <c r="R229" s="17"/>
      <c r="S229" s="17"/>
      <c r="T229" s="17"/>
    </row>
    <row r="230" spans="2:20" ht="30" customHeight="1" x14ac:dyDescent="0.15">
      <c r="B230" s="17"/>
      <c r="C230" s="17"/>
      <c r="D230" s="17"/>
      <c r="E230" s="17"/>
      <c r="F230" s="17"/>
      <c r="G230" s="17"/>
      <c r="H230" s="17"/>
      <c r="I230" s="17"/>
      <c r="J230" s="17"/>
      <c r="K230" s="17"/>
      <c r="L230" s="17"/>
      <c r="M230" s="17"/>
      <c r="N230" s="17"/>
      <c r="O230" s="17"/>
      <c r="P230" s="17"/>
      <c r="Q230" s="17"/>
      <c r="R230" s="17"/>
      <c r="S230" s="17"/>
      <c r="T230" s="17"/>
    </row>
    <row r="231" spans="2:20" ht="30" customHeight="1" x14ac:dyDescent="0.15">
      <c r="B231" s="17"/>
      <c r="C231" s="17"/>
      <c r="D231" s="17"/>
      <c r="E231" s="17"/>
      <c r="F231" s="17"/>
      <c r="G231" s="17"/>
      <c r="H231" s="17"/>
      <c r="I231" s="17"/>
      <c r="J231" s="17"/>
      <c r="K231" s="17"/>
      <c r="L231" s="17"/>
      <c r="M231" s="17"/>
      <c r="N231" s="17"/>
      <c r="O231" s="17"/>
      <c r="P231" s="17"/>
      <c r="Q231" s="17"/>
      <c r="R231" s="17"/>
      <c r="S231" s="17"/>
      <c r="T231" s="17"/>
    </row>
    <row r="232" spans="2:20" ht="30" customHeight="1" x14ac:dyDescent="0.15">
      <c r="B232" s="17"/>
      <c r="C232" s="17"/>
      <c r="D232" s="17"/>
      <c r="E232" s="17"/>
      <c r="F232" s="17"/>
      <c r="G232" s="17"/>
      <c r="H232" s="17"/>
      <c r="I232" s="17"/>
      <c r="J232" s="17"/>
      <c r="K232" s="17"/>
      <c r="L232" s="17"/>
      <c r="M232" s="17"/>
      <c r="N232" s="17"/>
      <c r="O232" s="17"/>
      <c r="P232" s="17"/>
      <c r="Q232" s="17"/>
      <c r="R232" s="17"/>
      <c r="S232" s="17"/>
      <c r="T232" s="17"/>
    </row>
    <row r="233" spans="2:20" ht="30" customHeight="1" x14ac:dyDescent="0.15">
      <c r="B233" s="17"/>
      <c r="C233" s="17"/>
      <c r="D233" s="17"/>
      <c r="E233" s="17"/>
      <c r="F233" s="17"/>
      <c r="G233" s="17"/>
      <c r="H233" s="17"/>
      <c r="I233" s="17"/>
      <c r="J233" s="17"/>
      <c r="K233" s="17"/>
      <c r="L233" s="17"/>
      <c r="M233" s="17"/>
      <c r="N233" s="17"/>
      <c r="O233" s="17"/>
      <c r="P233" s="17"/>
      <c r="Q233" s="17"/>
      <c r="R233" s="17"/>
      <c r="S233" s="17"/>
      <c r="T233" s="17"/>
    </row>
    <row r="234" spans="2:20" ht="30" customHeight="1" x14ac:dyDescent="0.15">
      <c r="B234" s="17"/>
      <c r="C234" s="17"/>
      <c r="D234" s="17"/>
      <c r="E234" s="17"/>
      <c r="F234" s="17"/>
      <c r="G234" s="17"/>
      <c r="H234" s="17"/>
      <c r="I234" s="17"/>
      <c r="J234" s="17"/>
      <c r="K234" s="17"/>
      <c r="L234" s="17"/>
      <c r="M234" s="17"/>
      <c r="N234" s="17"/>
      <c r="O234" s="17"/>
      <c r="P234" s="17"/>
      <c r="Q234" s="17"/>
      <c r="R234" s="17"/>
      <c r="S234" s="17"/>
      <c r="T234" s="17"/>
    </row>
    <row r="235" spans="2:20" ht="30" customHeight="1" x14ac:dyDescent="0.15">
      <c r="B235" s="17"/>
      <c r="C235" s="17"/>
      <c r="D235" s="17"/>
      <c r="E235" s="17"/>
      <c r="F235" s="17"/>
      <c r="G235" s="17"/>
      <c r="H235" s="17"/>
      <c r="I235" s="17"/>
      <c r="J235" s="17"/>
      <c r="K235" s="17"/>
      <c r="L235" s="17"/>
      <c r="M235" s="17"/>
      <c r="N235" s="17"/>
      <c r="O235" s="17"/>
      <c r="P235" s="17"/>
      <c r="Q235" s="17"/>
      <c r="R235" s="17"/>
      <c r="S235" s="17"/>
      <c r="T235" s="17"/>
    </row>
    <row r="236" spans="2:20" ht="30" customHeight="1" x14ac:dyDescent="0.15">
      <c r="B236" s="17"/>
      <c r="C236" s="17"/>
      <c r="D236" s="17"/>
      <c r="E236" s="17"/>
      <c r="F236" s="17"/>
      <c r="G236" s="17"/>
      <c r="H236" s="17"/>
      <c r="I236" s="17"/>
      <c r="J236" s="17"/>
      <c r="K236" s="17"/>
      <c r="L236" s="17"/>
      <c r="M236" s="17"/>
      <c r="N236" s="17"/>
      <c r="O236" s="17"/>
      <c r="P236" s="17"/>
      <c r="Q236" s="17"/>
      <c r="R236" s="17"/>
      <c r="S236" s="17"/>
      <c r="T236" s="17"/>
    </row>
    <row r="237" spans="2:20" ht="30" customHeight="1" x14ac:dyDescent="0.15">
      <c r="B237" s="17"/>
      <c r="C237" s="17"/>
      <c r="D237" s="17"/>
      <c r="E237" s="17"/>
      <c r="F237" s="17"/>
      <c r="G237" s="17"/>
      <c r="H237" s="17"/>
      <c r="I237" s="17"/>
      <c r="J237" s="17"/>
      <c r="K237" s="17"/>
      <c r="L237" s="17"/>
      <c r="M237" s="17"/>
      <c r="N237" s="17"/>
      <c r="O237" s="17"/>
      <c r="P237" s="17"/>
      <c r="Q237" s="17"/>
      <c r="R237" s="17"/>
      <c r="S237" s="17"/>
      <c r="T237" s="17"/>
    </row>
    <row r="238" spans="2:20" ht="30" customHeight="1" x14ac:dyDescent="0.15">
      <c r="B238" s="17"/>
      <c r="C238" s="17"/>
      <c r="D238" s="17"/>
      <c r="E238" s="17"/>
      <c r="F238" s="17"/>
      <c r="G238" s="17"/>
      <c r="H238" s="17"/>
      <c r="I238" s="17"/>
      <c r="J238" s="17"/>
      <c r="K238" s="17"/>
      <c r="L238" s="17"/>
      <c r="M238" s="17"/>
      <c r="N238" s="17"/>
      <c r="O238" s="17"/>
      <c r="P238" s="17"/>
      <c r="Q238" s="17"/>
      <c r="R238" s="17"/>
      <c r="S238" s="17"/>
      <c r="T238" s="17"/>
    </row>
    <row r="239" spans="2:20" ht="30" customHeight="1" x14ac:dyDescent="0.15">
      <c r="B239" s="17"/>
      <c r="C239" s="17"/>
      <c r="D239" s="17"/>
      <c r="E239" s="17"/>
      <c r="F239" s="17"/>
      <c r="G239" s="17"/>
      <c r="H239" s="17"/>
      <c r="I239" s="17"/>
      <c r="J239" s="17"/>
      <c r="K239" s="17"/>
      <c r="L239" s="17"/>
      <c r="M239" s="17"/>
      <c r="N239" s="17"/>
      <c r="O239" s="17"/>
      <c r="P239" s="17"/>
      <c r="Q239" s="17"/>
      <c r="R239" s="17"/>
      <c r="S239" s="17"/>
      <c r="T239" s="17"/>
    </row>
    <row r="240" spans="2:20" ht="30" customHeight="1" x14ac:dyDescent="0.15">
      <c r="B240" s="17"/>
      <c r="C240" s="17"/>
      <c r="D240" s="17"/>
      <c r="E240" s="17"/>
      <c r="F240" s="17"/>
      <c r="G240" s="17"/>
      <c r="H240" s="17"/>
      <c r="I240" s="17"/>
      <c r="J240" s="17"/>
      <c r="K240" s="17"/>
      <c r="L240" s="17"/>
      <c r="M240" s="17"/>
      <c r="N240" s="17"/>
      <c r="O240" s="17"/>
      <c r="P240" s="17"/>
      <c r="Q240" s="17"/>
      <c r="R240" s="17"/>
      <c r="S240" s="17"/>
      <c r="T240" s="17"/>
    </row>
    <row r="241" spans="2:20" ht="30" customHeight="1" x14ac:dyDescent="0.15">
      <c r="B241" s="17"/>
      <c r="C241" s="17"/>
      <c r="D241" s="17"/>
      <c r="E241" s="17"/>
      <c r="F241" s="17"/>
      <c r="G241" s="17"/>
      <c r="H241" s="17"/>
      <c r="I241" s="17"/>
      <c r="J241" s="17"/>
      <c r="K241" s="17"/>
      <c r="L241" s="17"/>
      <c r="M241" s="17"/>
      <c r="N241" s="17"/>
      <c r="O241" s="17"/>
      <c r="P241" s="17"/>
      <c r="Q241" s="17"/>
      <c r="R241" s="17"/>
      <c r="S241" s="17"/>
      <c r="T241" s="17"/>
    </row>
    <row r="242" spans="2:20" ht="30" customHeight="1" x14ac:dyDescent="0.15">
      <c r="B242" s="17"/>
      <c r="C242" s="17"/>
      <c r="D242" s="17"/>
      <c r="E242" s="17"/>
      <c r="F242" s="17"/>
      <c r="G242" s="17"/>
      <c r="H242" s="17"/>
      <c r="I242" s="17"/>
      <c r="J242" s="17"/>
      <c r="K242" s="17"/>
      <c r="L242" s="17"/>
      <c r="M242" s="17"/>
      <c r="N242" s="17"/>
      <c r="O242" s="17"/>
      <c r="P242" s="17"/>
      <c r="Q242" s="17"/>
      <c r="R242" s="17"/>
      <c r="S242" s="17"/>
      <c r="T242" s="17"/>
    </row>
    <row r="243" spans="2:20" ht="30" customHeight="1" x14ac:dyDescent="0.15">
      <c r="B243" s="17"/>
      <c r="C243" s="17"/>
      <c r="D243" s="17"/>
      <c r="E243" s="17"/>
      <c r="F243" s="17"/>
      <c r="G243" s="17"/>
      <c r="H243" s="17"/>
      <c r="I243" s="17"/>
      <c r="J243" s="17"/>
      <c r="K243" s="17"/>
      <c r="L243" s="17"/>
      <c r="M243" s="17"/>
      <c r="N243" s="17"/>
      <c r="O243" s="17"/>
      <c r="P243" s="17"/>
      <c r="Q243" s="17"/>
      <c r="R243" s="17"/>
      <c r="S243" s="17"/>
      <c r="T243" s="17"/>
    </row>
    <row r="244" spans="2:20" ht="30" customHeight="1" x14ac:dyDescent="0.15">
      <c r="B244" s="17"/>
      <c r="C244" s="17"/>
      <c r="D244" s="17"/>
      <c r="E244" s="17"/>
      <c r="F244" s="17"/>
      <c r="G244" s="17"/>
      <c r="H244" s="17"/>
      <c r="I244" s="17"/>
      <c r="J244" s="17"/>
      <c r="K244" s="17"/>
      <c r="L244" s="17"/>
      <c r="M244" s="17"/>
      <c r="N244" s="17"/>
      <c r="O244" s="17"/>
      <c r="P244" s="17"/>
      <c r="Q244" s="17"/>
      <c r="R244" s="17"/>
      <c r="S244" s="17"/>
      <c r="T244" s="17"/>
    </row>
    <row r="245" spans="2:20" ht="30" customHeight="1" x14ac:dyDescent="0.15">
      <c r="B245" s="17"/>
      <c r="C245" s="17"/>
      <c r="D245" s="17"/>
      <c r="E245" s="17"/>
      <c r="F245" s="17"/>
      <c r="G245" s="17"/>
      <c r="H245" s="17"/>
      <c r="I245" s="17"/>
      <c r="J245" s="17"/>
      <c r="K245" s="17"/>
      <c r="L245" s="17"/>
      <c r="M245" s="17"/>
      <c r="N245" s="17"/>
      <c r="O245" s="17"/>
      <c r="P245" s="17"/>
      <c r="Q245" s="17"/>
      <c r="R245" s="17"/>
      <c r="S245" s="17"/>
      <c r="T245" s="17"/>
    </row>
    <row r="246" spans="2:20" ht="30" customHeight="1" x14ac:dyDescent="0.15">
      <c r="B246" s="17"/>
      <c r="C246" s="17"/>
      <c r="D246" s="17"/>
      <c r="E246" s="17"/>
      <c r="F246" s="17"/>
      <c r="G246" s="17"/>
      <c r="H246" s="17"/>
      <c r="I246" s="17"/>
      <c r="J246" s="17"/>
      <c r="K246" s="17"/>
      <c r="L246" s="17"/>
      <c r="M246" s="17"/>
      <c r="N246" s="17"/>
      <c r="O246" s="17"/>
      <c r="P246" s="17"/>
      <c r="Q246" s="17"/>
      <c r="R246" s="17"/>
      <c r="S246" s="17"/>
      <c r="T246" s="17"/>
    </row>
    <row r="247" spans="2:20" ht="30" customHeight="1" x14ac:dyDescent="0.15">
      <c r="B247" s="17"/>
      <c r="C247" s="17"/>
      <c r="D247" s="17"/>
      <c r="E247" s="17"/>
      <c r="F247" s="17"/>
      <c r="G247" s="17"/>
      <c r="H247" s="17"/>
      <c r="I247" s="17"/>
      <c r="J247" s="17"/>
      <c r="K247" s="17"/>
      <c r="L247" s="17"/>
      <c r="M247" s="17"/>
      <c r="N247" s="17"/>
      <c r="O247" s="17"/>
      <c r="P247" s="17"/>
      <c r="Q247" s="17"/>
      <c r="R247" s="17"/>
      <c r="S247" s="17"/>
      <c r="T247" s="17"/>
    </row>
    <row r="248" spans="2:20" ht="30" customHeight="1" x14ac:dyDescent="0.15">
      <c r="B248" s="17"/>
      <c r="C248" s="17"/>
      <c r="D248" s="17"/>
      <c r="E248" s="17"/>
      <c r="F248" s="17"/>
      <c r="G248" s="17"/>
      <c r="H248" s="17"/>
      <c r="I248" s="17"/>
      <c r="J248" s="17"/>
      <c r="K248" s="17"/>
      <c r="L248" s="17"/>
      <c r="M248" s="17"/>
      <c r="N248" s="17"/>
      <c r="O248" s="17"/>
      <c r="P248" s="17"/>
      <c r="Q248" s="17"/>
      <c r="R248" s="17"/>
      <c r="S248" s="17"/>
      <c r="T248" s="17"/>
    </row>
    <row r="249" spans="2:20" ht="30" customHeight="1" x14ac:dyDescent="0.15">
      <c r="B249" s="17"/>
      <c r="C249" s="17"/>
      <c r="D249" s="17"/>
      <c r="E249" s="17"/>
      <c r="F249" s="17"/>
      <c r="G249" s="17"/>
      <c r="H249" s="17"/>
      <c r="I249" s="17"/>
      <c r="J249" s="17"/>
      <c r="K249" s="17"/>
      <c r="L249" s="17"/>
      <c r="M249" s="17"/>
      <c r="N249" s="17"/>
      <c r="O249" s="17"/>
      <c r="P249" s="17"/>
      <c r="Q249" s="17"/>
      <c r="R249" s="17"/>
      <c r="S249" s="17"/>
      <c r="T249" s="17"/>
    </row>
    <row r="250" spans="2:20" ht="30" customHeight="1" x14ac:dyDescent="0.15">
      <c r="B250" s="17"/>
      <c r="C250" s="17"/>
      <c r="D250" s="17"/>
      <c r="E250" s="17"/>
      <c r="F250" s="17"/>
      <c r="G250" s="17"/>
      <c r="H250" s="17"/>
      <c r="I250" s="17"/>
      <c r="J250" s="17"/>
      <c r="K250" s="17"/>
      <c r="L250" s="17"/>
      <c r="M250" s="17"/>
      <c r="N250" s="17"/>
      <c r="O250" s="17"/>
      <c r="P250" s="17"/>
      <c r="Q250" s="17"/>
      <c r="R250" s="17"/>
      <c r="S250" s="17"/>
      <c r="T250" s="17"/>
    </row>
    <row r="251" spans="2:20" ht="30" customHeight="1" x14ac:dyDescent="0.15">
      <c r="B251" s="17"/>
      <c r="C251" s="17"/>
      <c r="D251" s="17"/>
      <c r="E251" s="17"/>
      <c r="F251" s="17"/>
      <c r="G251" s="17"/>
      <c r="H251" s="17"/>
      <c r="I251" s="17"/>
      <c r="J251" s="17"/>
      <c r="K251" s="17"/>
      <c r="L251" s="17"/>
      <c r="M251" s="17"/>
      <c r="N251" s="17"/>
      <c r="O251" s="17"/>
      <c r="P251" s="17"/>
      <c r="Q251" s="17"/>
      <c r="R251" s="17"/>
      <c r="S251" s="17"/>
      <c r="T251" s="17"/>
    </row>
    <row r="252" spans="2:20" ht="30" customHeight="1" x14ac:dyDescent="0.15">
      <c r="B252" s="17"/>
      <c r="C252" s="17"/>
      <c r="D252" s="17"/>
      <c r="E252" s="17"/>
      <c r="F252" s="17"/>
      <c r="G252" s="17"/>
      <c r="H252" s="17"/>
      <c r="I252" s="17"/>
      <c r="J252" s="17"/>
      <c r="K252" s="17"/>
      <c r="L252" s="17"/>
      <c r="M252" s="17"/>
      <c r="N252" s="17"/>
      <c r="O252" s="17"/>
      <c r="P252" s="17"/>
      <c r="Q252" s="17"/>
      <c r="R252" s="17"/>
      <c r="S252" s="17"/>
      <c r="T252" s="17"/>
    </row>
    <row r="253" spans="2:20" ht="30" customHeight="1" x14ac:dyDescent="0.15">
      <c r="B253" s="17"/>
      <c r="C253" s="17"/>
      <c r="D253" s="17"/>
      <c r="E253" s="17"/>
      <c r="F253" s="17"/>
      <c r="G253" s="17"/>
      <c r="H253" s="17"/>
      <c r="I253" s="17"/>
      <c r="J253" s="17"/>
      <c r="K253" s="17"/>
      <c r="L253" s="17"/>
      <c r="M253" s="17"/>
      <c r="N253" s="17"/>
      <c r="O253" s="17"/>
      <c r="P253" s="17"/>
      <c r="Q253" s="17"/>
      <c r="R253" s="17"/>
      <c r="S253" s="17"/>
      <c r="T253" s="17"/>
    </row>
    <row r="254" spans="2:20" ht="30" customHeight="1" x14ac:dyDescent="0.15">
      <c r="B254" s="17"/>
      <c r="C254" s="17"/>
      <c r="D254" s="17"/>
      <c r="E254" s="17"/>
      <c r="F254" s="17"/>
      <c r="G254" s="17"/>
      <c r="H254" s="17"/>
      <c r="I254" s="17"/>
      <c r="J254" s="17"/>
      <c r="K254" s="17"/>
      <c r="L254" s="17"/>
      <c r="M254" s="17"/>
      <c r="N254" s="17"/>
      <c r="O254" s="17"/>
      <c r="P254" s="17"/>
      <c r="Q254" s="17"/>
      <c r="R254" s="17"/>
      <c r="S254" s="17"/>
      <c r="T254" s="17"/>
    </row>
    <row r="255" spans="2:20" ht="30" customHeight="1" x14ac:dyDescent="0.15">
      <c r="B255" s="17"/>
      <c r="C255" s="17"/>
      <c r="D255" s="17"/>
      <c r="E255" s="17"/>
      <c r="F255" s="17"/>
      <c r="G255" s="17"/>
      <c r="H255" s="17"/>
      <c r="I255" s="17"/>
      <c r="J255" s="17"/>
      <c r="K255" s="17"/>
      <c r="L255" s="17"/>
      <c r="M255" s="17"/>
      <c r="N255" s="17"/>
      <c r="O255" s="17"/>
      <c r="P255" s="17"/>
      <c r="Q255" s="17"/>
      <c r="R255" s="17"/>
      <c r="S255" s="17"/>
      <c r="T255" s="17"/>
    </row>
    <row r="256" spans="2:20" ht="30" customHeight="1" x14ac:dyDescent="0.15">
      <c r="B256" s="17"/>
      <c r="C256" s="17"/>
      <c r="D256" s="17"/>
      <c r="E256" s="17"/>
      <c r="F256" s="17"/>
      <c r="G256" s="17"/>
      <c r="H256" s="17"/>
      <c r="I256" s="17"/>
      <c r="J256" s="17"/>
      <c r="K256" s="17"/>
      <c r="L256" s="17"/>
      <c r="M256" s="17"/>
      <c r="N256" s="17"/>
      <c r="O256" s="17"/>
      <c r="P256" s="17"/>
      <c r="Q256" s="17"/>
      <c r="R256" s="17"/>
      <c r="S256" s="17"/>
      <c r="T256" s="17"/>
    </row>
    <row r="257" spans="2:20" ht="30" customHeight="1" x14ac:dyDescent="0.15">
      <c r="B257" s="17"/>
      <c r="C257" s="17"/>
      <c r="D257" s="17"/>
      <c r="E257" s="17"/>
      <c r="F257" s="17"/>
      <c r="G257" s="17"/>
      <c r="H257" s="17"/>
      <c r="I257" s="17"/>
      <c r="J257" s="17"/>
      <c r="K257" s="17"/>
      <c r="L257" s="17"/>
      <c r="M257" s="17"/>
      <c r="N257" s="17"/>
      <c r="O257" s="17"/>
      <c r="P257" s="17"/>
      <c r="Q257" s="17"/>
      <c r="R257" s="17"/>
      <c r="S257" s="17"/>
      <c r="T257" s="17"/>
    </row>
    <row r="258" spans="2:20" ht="30" customHeight="1" x14ac:dyDescent="0.15">
      <c r="B258" s="17"/>
      <c r="C258" s="17"/>
      <c r="D258" s="17"/>
      <c r="E258" s="17"/>
      <c r="F258" s="17"/>
      <c r="G258" s="17"/>
      <c r="H258" s="17"/>
      <c r="I258" s="17"/>
      <c r="J258" s="17"/>
      <c r="K258" s="17"/>
      <c r="L258" s="17"/>
      <c r="M258" s="17"/>
      <c r="N258" s="17"/>
      <c r="O258" s="17"/>
      <c r="P258" s="17"/>
      <c r="Q258" s="17"/>
      <c r="R258" s="17"/>
      <c r="S258" s="17"/>
      <c r="T258" s="17"/>
    </row>
    <row r="259" spans="2:20" ht="30" customHeight="1" x14ac:dyDescent="0.15">
      <c r="B259" s="17"/>
      <c r="C259" s="17"/>
      <c r="D259" s="17"/>
      <c r="E259" s="17"/>
      <c r="F259" s="17"/>
      <c r="G259" s="17"/>
      <c r="H259" s="17"/>
      <c r="I259" s="17"/>
      <c r="J259" s="17"/>
      <c r="K259" s="17"/>
      <c r="L259" s="17"/>
      <c r="M259" s="17"/>
      <c r="N259" s="17"/>
      <c r="O259" s="17"/>
      <c r="P259" s="17"/>
      <c r="Q259" s="17"/>
      <c r="R259" s="17"/>
      <c r="S259" s="17"/>
      <c r="T259" s="17"/>
    </row>
  </sheetData>
  <sheetProtection selectLockedCells="1"/>
  <mergeCells count="192">
    <mergeCell ref="F40:H40"/>
    <mergeCell ref="H7:H8"/>
    <mergeCell ref="M8:N8"/>
    <mergeCell ref="D7:E8"/>
    <mergeCell ref="F7:G8"/>
    <mergeCell ref="B4:F4"/>
    <mergeCell ref="G4:K4"/>
    <mergeCell ref="L4:N4"/>
    <mergeCell ref="R4:S4"/>
    <mergeCell ref="R5:T5"/>
    <mergeCell ref="O9:P9"/>
    <mergeCell ref="Q9:R9"/>
    <mergeCell ref="M12:N12"/>
    <mergeCell ref="O12:P12"/>
    <mergeCell ref="Q12:R12"/>
    <mergeCell ref="M13:N13"/>
    <mergeCell ref="O13:P13"/>
    <mergeCell ref="Q13:R13"/>
    <mergeCell ref="D12:E12"/>
    <mergeCell ref="F12:G12"/>
    <mergeCell ref="M10:N10"/>
    <mergeCell ref="O10:P10"/>
    <mergeCell ref="Q10:R10"/>
    <mergeCell ref="M11:N11"/>
    <mergeCell ref="P1:T1"/>
    <mergeCell ref="B3:F3"/>
    <mergeCell ref="G3:K3"/>
    <mergeCell ref="L3:N3"/>
    <mergeCell ref="O3:Q3"/>
    <mergeCell ref="R3:T3"/>
    <mergeCell ref="S7:S8"/>
    <mergeCell ref="T7:T8"/>
    <mergeCell ref="O8:P8"/>
    <mergeCell ref="Q8:R8"/>
    <mergeCell ref="B7:B8"/>
    <mergeCell ref="C7:C8"/>
    <mergeCell ref="K7:L7"/>
    <mergeCell ref="O7:P7"/>
    <mergeCell ref="Q7:R7"/>
    <mergeCell ref="B5:E6"/>
    <mergeCell ref="G5:I5"/>
    <mergeCell ref="K5:M5"/>
    <mergeCell ref="O5:Q5"/>
    <mergeCell ref="F6:H6"/>
    <mergeCell ref="J6:L6"/>
    <mergeCell ref="O11:P11"/>
    <mergeCell ref="Q11:R11"/>
    <mergeCell ref="D11:E11"/>
    <mergeCell ref="F11:G11"/>
    <mergeCell ref="O16:P16"/>
    <mergeCell ref="Q16:R16"/>
    <mergeCell ref="M17:N17"/>
    <mergeCell ref="O17:P17"/>
    <mergeCell ref="Q17:R17"/>
    <mergeCell ref="D16:E16"/>
    <mergeCell ref="F16:G16"/>
    <mergeCell ref="M14:N14"/>
    <mergeCell ref="O14:P14"/>
    <mergeCell ref="Q14:R14"/>
    <mergeCell ref="M15:N15"/>
    <mergeCell ref="O15:P15"/>
    <mergeCell ref="Q15:R15"/>
    <mergeCell ref="M26:N26"/>
    <mergeCell ref="O26:P26"/>
    <mergeCell ref="Q26:R26"/>
    <mergeCell ref="M27:N27"/>
    <mergeCell ref="O27:P27"/>
    <mergeCell ref="Q27:R27"/>
    <mergeCell ref="M24:N24"/>
    <mergeCell ref="O24:P24"/>
    <mergeCell ref="Q24:R24"/>
    <mergeCell ref="M25:N25"/>
    <mergeCell ref="O25:P25"/>
    <mergeCell ref="Q25:R25"/>
    <mergeCell ref="D24:E24"/>
    <mergeCell ref="F24:G24"/>
    <mergeCell ref="M22:N22"/>
    <mergeCell ref="O22:P22"/>
    <mergeCell ref="Q22:R22"/>
    <mergeCell ref="M23:N23"/>
    <mergeCell ref="O23:P23"/>
    <mergeCell ref="Q23:R23"/>
    <mergeCell ref="R6:S6"/>
    <mergeCell ref="D13:E13"/>
    <mergeCell ref="F13:G13"/>
    <mergeCell ref="D14:E14"/>
    <mergeCell ref="F14:G14"/>
    <mergeCell ref="D15:E15"/>
    <mergeCell ref="F15:G15"/>
    <mergeCell ref="D9:E9"/>
    <mergeCell ref="F9:G9"/>
    <mergeCell ref="D10:E10"/>
    <mergeCell ref="F10:G10"/>
    <mergeCell ref="D21:E21"/>
    <mergeCell ref="F21:G21"/>
    <mergeCell ref="D22:E22"/>
    <mergeCell ref="F22:G22"/>
    <mergeCell ref="D23:E23"/>
    <mergeCell ref="M28:N28"/>
    <mergeCell ref="O28:P28"/>
    <mergeCell ref="Q28:R28"/>
    <mergeCell ref="N6:P6"/>
    <mergeCell ref="M7:N7"/>
    <mergeCell ref="M9:N9"/>
    <mergeCell ref="M40:N40"/>
    <mergeCell ref="O40:P40"/>
    <mergeCell ref="Q40:R40"/>
    <mergeCell ref="M20:N20"/>
    <mergeCell ref="O20:P20"/>
    <mergeCell ref="Q20:R20"/>
    <mergeCell ref="M21:N21"/>
    <mergeCell ref="O21:P21"/>
    <mergeCell ref="Q21:R21"/>
    <mergeCell ref="M18:N18"/>
    <mergeCell ref="O18:P18"/>
    <mergeCell ref="Q18:R18"/>
    <mergeCell ref="M19:N19"/>
    <mergeCell ref="O19:P19"/>
    <mergeCell ref="Q19:R19"/>
    <mergeCell ref="M16:N16"/>
    <mergeCell ref="M31:N31"/>
    <mergeCell ref="O31:P31"/>
    <mergeCell ref="Q31:R31"/>
    <mergeCell ref="M32:N32"/>
    <mergeCell ref="O32:P32"/>
    <mergeCell ref="Q32:R32"/>
    <mergeCell ref="D31:E31"/>
    <mergeCell ref="F31:G31"/>
    <mergeCell ref="M29:N29"/>
    <mergeCell ref="O29:P29"/>
    <mergeCell ref="Q29:R29"/>
    <mergeCell ref="M30:N30"/>
    <mergeCell ref="O30:P30"/>
    <mergeCell ref="Q30:R30"/>
    <mergeCell ref="D32:E32"/>
    <mergeCell ref="F32:G32"/>
    <mergeCell ref="M36:N36"/>
    <mergeCell ref="O36:P36"/>
    <mergeCell ref="Q36:R36"/>
    <mergeCell ref="D36:E36"/>
    <mergeCell ref="F36:G36"/>
    <mergeCell ref="M33:N33"/>
    <mergeCell ref="O33:P33"/>
    <mergeCell ref="Q33:R33"/>
    <mergeCell ref="M34:N34"/>
    <mergeCell ref="O34:P34"/>
    <mergeCell ref="Q34:R34"/>
    <mergeCell ref="D33:E33"/>
    <mergeCell ref="F33:G33"/>
    <mergeCell ref="D34:E34"/>
    <mergeCell ref="F34:G34"/>
    <mergeCell ref="D35:E35"/>
    <mergeCell ref="F35:G35"/>
    <mergeCell ref="M35:N35"/>
    <mergeCell ref="O35:P35"/>
    <mergeCell ref="Q35:R35"/>
    <mergeCell ref="M37:N37"/>
    <mergeCell ref="O37:P37"/>
    <mergeCell ref="Q37:R37"/>
    <mergeCell ref="M38:N38"/>
    <mergeCell ref="O38:P38"/>
    <mergeCell ref="Q38:R38"/>
    <mergeCell ref="D37:E37"/>
    <mergeCell ref="F37:G37"/>
    <mergeCell ref="M39:N39"/>
    <mergeCell ref="O39:P39"/>
    <mergeCell ref="Q39:R39"/>
    <mergeCell ref="D38:E38"/>
    <mergeCell ref="F38:G38"/>
    <mergeCell ref="D39:E39"/>
    <mergeCell ref="F39:G39"/>
    <mergeCell ref="F23:G23"/>
    <mergeCell ref="D17:E17"/>
    <mergeCell ref="F17:G17"/>
    <mergeCell ref="D18:E18"/>
    <mergeCell ref="F18:G18"/>
    <mergeCell ref="D19:E19"/>
    <mergeCell ref="F19:G19"/>
    <mergeCell ref="D20:E20"/>
    <mergeCell ref="F20:G20"/>
    <mergeCell ref="D28:E28"/>
    <mergeCell ref="F28:G28"/>
    <mergeCell ref="D29:E29"/>
    <mergeCell ref="F29:G29"/>
    <mergeCell ref="D30:E30"/>
    <mergeCell ref="F30:G30"/>
    <mergeCell ref="D25:E25"/>
    <mergeCell ref="F25:G25"/>
    <mergeCell ref="D26:E26"/>
    <mergeCell ref="F26:G26"/>
    <mergeCell ref="D27:E27"/>
    <mergeCell ref="F27:G27"/>
  </mergeCells>
  <phoneticPr fontId="2"/>
  <dataValidations count="2">
    <dataValidation imeMode="on" allowBlank="1" showInputMessage="1" showErrorMessage="1" sqref="B4:K4 C9:C39" xr:uid="{00000000-0002-0000-0000-000000000000}"/>
    <dataValidation imeMode="off" allowBlank="1" showInputMessage="1" showErrorMessage="1" sqref="B9:B39 L4:N4 Q2:S2 P4 R4:S4 I9:I39 K9:K39 M9:M39 D9:G39" xr:uid="{00000000-0002-0000-0000-000001000000}"/>
  </dataValidations>
  <pageMargins left="0.25" right="0.25" top="0.75" bottom="0.75" header="0.3" footer="0.3"/>
  <pageSetup paperSize="9" orientation="portrait" r:id="rId1"/>
  <ignoredErrors>
    <ignoredError sqref="O36" 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259"/>
  <sheetViews>
    <sheetView workbookViewId="0">
      <selection activeCell="C35" sqref="C35"/>
    </sheetView>
  </sheetViews>
  <sheetFormatPr defaultRowHeight="30" customHeight="1" x14ac:dyDescent="0.15"/>
  <cols>
    <col min="1" max="18" width="5" style="53" customWidth="1"/>
    <col min="19" max="20" width="5.375" style="53" customWidth="1"/>
    <col min="21" max="22" width="5" style="53" customWidth="1"/>
    <col min="23" max="23" width="12.75" style="53" bestFit="1" customWidth="1"/>
    <col min="24" max="24" width="7.875" style="53" customWidth="1"/>
    <col min="25" max="25" width="5.875" style="53" bestFit="1" customWidth="1"/>
    <col min="26" max="256" width="5" style="53" customWidth="1"/>
    <col min="257" max="16384" width="9" style="53"/>
  </cols>
  <sheetData>
    <row r="1" spans="2:28" ht="15.75" x14ac:dyDescent="0.15">
      <c r="B1" s="53" t="s">
        <v>41</v>
      </c>
      <c r="P1" s="195"/>
      <c r="Q1" s="195"/>
      <c r="R1" s="195"/>
      <c r="S1" s="195"/>
      <c r="T1" s="195"/>
    </row>
    <row r="2" spans="2:28" ht="22.5" customHeight="1" x14ac:dyDescent="0.15">
      <c r="C2" s="54"/>
      <c r="D2" s="54"/>
      <c r="E2" s="54"/>
      <c r="F2" s="54"/>
      <c r="G2" s="54"/>
      <c r="H2" s="54"/>
      <c r="I2" s="54"/>
      <c r="J2" s="54"/>
      <c r="K2" s="54"/>
      <c r="L2" s="54"/>
      <c r="M2" s="54"/>
      <c r="N2" s="55" t="s">
        <v>23</v>
      </c>
      <c r="O2" s="54"/>
      <c r="P2" s="53" t="s">
        <v>12</v>
      </c>
      <c r="Q2" s="56"/>
      <c r="R2" s="53" t="s">
        <v>0</v>
      </c>
      <c r="S2" s="56"/>
      <c r="T2" s="53" t="s">
        <v>1</v>
      </c>
    </row>
    <row r="3" spans="2:28" ht="30" customHeight="1" x14ac:dyDescent="0.15">
      <c r="B3" s="196" t="s">
        <v>2</v>
      </c>
      <c r="C3" s="193"/>
      <c r="D3" s="193"/>
      <c r="E3" s="193"/>
      <c r="F3" s="194"/>
      <c r="G3" s="157" t="s">
        <v>13</v>
      </c>
      <c r="H3" s="157"/>
      <c r="I3" s="157"/>
      <c r="J3" s="157"/>
      <c r="K3" s="157"/>
      <c r="L3" s="158" t="s">
        <v>14</v>
      </c>
      <c r="M3" s="158"/>
      <c r="N3" s="158"/>
      <c r="O3" s="158" t="s">
        <v>3</v>
      </c>
      <c r="P3" s="158"/>
      <c r="Q3" s="158"/>
      <c r="R3" s="157" t="s">
        <v>15</v>
      </c>
      <c r="S3" s="158"/>
      <c r="T3" s="158"/>
    </row>
    <row r="4" spans="2:28" ht="30" customHeight="1" x14ac:dyDescent="0.25">
      <c r="B4" s="178"/>
      <c r="C4" s="179"/>
      <c r="D4" s="179"/>
      <c r="E4" s="179"/>
      <c r="F4" s="180"/>
      <c r="G4" s="178"/>
      <c r="H4" s="179"/>
      <c r="I4" s="179"/>
      <c r="J4" s="179"/>
      <c r="K4" s="180"/>
      <c r="L4" s="178"/>
      <c r="M4" s="179"/>
      <c r="N4" s="180"/>
      <c r="O4" s="57" t="s">
        <v>4</v>
      </c>
      <c r="P4" s="58"/>
      <c r="Q4" s="59" t="s">
        <v>9</v>
      </c>
      <c r="R4" s="181"/>
      <c r="S4" s="182"/>
      <c r="T4" s="59" t="s">
        <v>5</v>
      </c>
      <c r="W4" s="60"/>
    </row>
    <row r="5" spans="2:28" ht="30" customHeight="1" x14ac:dyDescent="0.25">
      <c r="B5" s="183" t="s">
        <v>6</v>
      </c>
      <c r="C5" s="184"/>
      <c r="D5" s="184"/>
      <c r="E5" s="185"/>
      <c r="F5" s="61" t="s">
        <v>28</v>
      </c>
      <c r="G5" s="189" t="s">
        <v>26</v>
      </c>
      <c r="H5" s="189"/>
      <c r="I5" s="190"/>
      <c r="J5" s="62" t="s">
        <v>29</v>
      </c>
      <c r="K5" s="189" t="s">
        <v>25</v>
      </c>
      <c r="L5" s="189"/>
      <c r="M5" s="190"/>
      <c r="N5" s="63" t="s">
        <v>11</v>
      </c>
      <c r="O5" s="189" t="s">
        <v>27</v>
      </c>
      <c r="P5" s="189"/>
      <c r="Q5" s="191"/>
      <c r="R5" s="192" t="s">
        <v>24</v>
      </c>
      <c r="S5" s="193"/>
      <c r="T5" s="194"/>
      <c r="W5" s="60"/>
    </row>
    <row r="6" spans="2:28" ht="30" customHeight="1" x14ac:dyDescent="0.25">
      <c r="B6" s="186"/>
      <c r="C6" s="187"/>
      <c r="D6" s="187"/>
      <c r="E6" s="188"/>
      <c r="F6" s="165">
        <v>2000</v>
      </c>
      <c r="G6" s="166"/>
      <c r="H6" s="166"/>
      <c r="I6" s="64" t="s">
        <v>5</v>
      </c>
      <c r="J6" s="165">
        <v>4000</v>
      </c>
      <c r="K6" s="166"/>
      <c r="L6" s="166"/>
      <c r="M6" s="64" t="s">
        <v>5</v>
      </c>
      <c r="N6" s="165">
        <v>6000</v>
      </c>
      <c r="O6" s="166"/>
      <c r="P6" s="166"/>
      <c r="Q6" s="64" t="s">
        <v>5</v>
      </c>
      <c r="R6" s="167">
        <v>550</v>
      </c>
      <c r="S6" s="168"/>
      <c r="T6" s="59" t="s">
        <v>5</v>
      </c>
      <c r="W6" s="60"/>
    </row>
    <row r="7" spans="2:28" s="67" customFormat="1" ht="30" customHeight="1" x14ac:dyDescent="0.25">
      <c r="B7" s="169" t="s">
        <v>7</v>
      </c>
      <c r="C7" s="169" t="s">
        <v>8</v>
      </c>
      <c r="D7" s="170" t="s">
        <v>31</v>
      </c>
      <c r="E7" s="171"/>
      <c r="F7" s="170" t="s">
        <v>32</v>
      </c>
      <c r="G7" s="171"/>
      <c r="H7" s="174" t="s">
        <v>16</v>
      </c>
      <c r="I7" s="65" t="s">
        <v>34</v>
      </c>
      <c r="J7" s="66" t="s">
        <v>10</v>
      </c>
      <c r="K7" s="157" t="s">
        <v>38</v>
      </c>
      <c r="L7" s="158"/>
      <c r="M7" s="176" t="s">
        <v>39</v>
      </c>
      <c r="N7" s="177"/>
      <c r="O7" s="157" t="s">
        <v>40</v>
      </c>
      <c r="P7" s="158"/>
      <c r="Q7" s="159" t="s">
        <v>17</v>
      </c>
      <c r="R7" s="159"/>
      <c r="S7" s="160" t="s">
        <v>18</v>
      </c>
      <c r="T7" s="160" t="s">
        <v>19</v>
      </c>
      <c r="W7" s="60"/>
    </row>
    <row r="8" spans="2:28" s="73" customFormat="1" ht="12" customHeight="1" x14ac:dyDescent="0.15">
      <c r="B8" s="169"/>
      <c r="C8" s="169"/>
      <c r="D8" s="172"/>
      <c r="E8" s="173"/>
      <c r="F8" s="172"/>
      <c r="G8" s="173"/>
      <c r="H8" s="175"/>
      <c r="I8" s="68" t="s">
        <v>35</v>
      </c>
      <c r="J8" s="69" t="s">
        <v>36</v>
      </c>
      <c r="K8" s="70" t="s">
        <v>33</v>
      </c>
      <c r="L8" s="71" t="s">
        <v>5</v>
      </c>
      <c r="M8" s="162" t="s">
        <v>37</v>
      </c>
      <c r="N8" s="163"/>
      <c r="O8" s="164" t="s">
        <v>20</v>
      </c>
      <c r="P8" s="164"/>
      <c r="Q8" s="164" t="s">
        <v>21</v>
      </c>
      <c r="R8" s="164"/>
      <c r="S8" s="160"/>
      <c r="T8" s="161"/>
    </row>
    <row r="9" spans="2:28" s="76" customFormat="1" ht="19.5" customHeight="1" x14ac:dyDescent="0.15">
      <c r="B9" s="28">
        <v>1</v>
      </c>
      <c r="C9" s="28" t="str">
        <f>IF($S$2="","",IF(B9="","",TEXT(DATE($Q$2+2018,$S$2,B9),"aaa")))</f>
        <v/>
      </c>
      <c r="D9" s="150"/>
      <c r="E9" s="151"/>
      <c r="F9" s="150"/>
      <c r="G9" s="151"/>
      <c r="H9" s="36"/>
      <c r="I9" s="28"/>
      <c r="J9" s="48"/>
      <c r="K9" s="74"/>
      <c r="L9" s="30"/>
      <c r="M9" s="92"/>
      <c r="N9" s="93"/>
      <c r="O9" s="149"/>
      <c r="P9" s="95"/>
      <c r="Q9" s="94"/>
      <c r="R9" s="94"/>
      <c r="S9" s="28"/>
      <c r="T9" s="75"/>
      <c r="V9" s="77"/>
      <c r="W9" s="78"/>
      <c r="X9" s="79"/>
      <c r="Y9" s="79"/>
      <c r="Z9" s="78"/>
    </row>
    <row r="10" spans="2:28" s="80" customFormat="1" ht="19.5" customHeight="1" x14ac:dyDescent="0.15">
      <c r="B10" s="28">
        <v>2</v>
      </c>
      <c r="C10" s="28" t="str">
        <f t="shared" ref="C10:C39" si="0">IF($S$2="","",IF(B10="","",TEXT(DATE($Q$2+2018,$S$2,B10),"aaa")))</f>
        <v/>
      </c>
      <c r="D10" s="150"/>
      <c r="E10" s="151"/>
      <c r="F10" s="150"/>
      <c r="G10" s="151"/>
      <c r="H10" s="36"/>
      <c r="I10" s="28"/>
      <c r="J10" s="48"/>
      <c r="K10" s="74"/>
      <c r="L10" s="30"/>
      <c r="M10" s="92"/>
      <c r="N10" s="93"/>
      <c r="O10" s="94"/>
      <c r="P10" s="95"/>
      <c r="Q10" s="94"/>
      <c r="R10" s="94"/>
      <c r="S10" s="28"/>
      <c r="T10" s="75"/>
      <c r="V10" s="81"/>
      <c r="W10" s="82"/>
      <c r="X10" s="83"/>
      <c r="Y10" s="78"/>
      <c r="Z10" s="76"/>
      <c r="AA10" s="76"/>
      <c r="AB10" s="76"/>
    </row>
    <row r="11" spans="2:28" s="80" customFormat="1" ht="19.5" customHeight="1" x14ac:dyDescent="0.15">
      <c r="B11" s="28">
        <v>3</v>
      </c>
      <c r="C11" s="28" t="str">
        <f t="shared" si="0"/>
        <v/>
      </c>
      <c r="D11" s="150"/>
      <c r="E11" s="151"/>
      <c r="F11" s="150"/>
      <c r="G11" s="151"/>
      <c r="H11" s="36"/>
      <c r="I11" s="28"/>
      <c r="J11" s="48"/>
      <c r="K11" s="74"/>
      <c r="L11" s="30"/>
      <c r="M11" s="92"/>
      <c r="N11" s="93"/>
      <c r="O11" s="94"/>
      <c r="P11" s="95"/>
      <c r="Q11" s="94"/>
      <c r="R11" s="94"/>
      <c r="S11" s="28"/>
      <c r="T11" s="75"/>
      <c r="V11" s="81"/>
      <c r="W11" s="82"/>
      <c r="X11" s="84"/>
      <c r="Y11" s="78"/>
      <c r="Z11" s="76"/>
      <c r="AA11" s="76"/>
      <c r="AB11" s="76"/>
    </row>
    <row r="12" spans="2:28" s="80" customFormat="1" ht="19.5" customHeight="1" x14ac:dyDescent="0.15">
      <c r="B12" s="28">
        <v>4</v>
      </c>
      <c r="C12" s="28" t="str">
        <f t="shared" si="0"/>
        <v/>
      </c>
      <c r="D12" s="150"/>
      <c r="E12" s="151"/>
      <c r="F12" s="150"/>
      <c r="G12" s="151"/>
      <c r="H12" s="36"/>
      <c r="I12" s="28"/>
      <c r="J12" s="48"/>
      <c r="K12" s="74"/>
      <c r="L12" s="30"/>
      <c r="M12" s="92"/>
      <c r="N12" s="93"/>
      <c r="O12" s="94"/>
      <c r="P12" s="95"/>
      <c r="Q12" s="94"/>
      <c r="R12" s="94"/>
      <c r="S12" s="28"/>
      <c r="T12" s="75"/>
      <c r="W12" s="82"/>
      <c r="X12" s="84"/>
    </row>
    <row r="13" spans="2:28" s="80" customFormat="1" ht="19.5" customHeight="1" x14ac:dyDescent="0.15">
      <c r="B13" s="28">
        <v>5</v>
      </c>
      <c r="C13" s="28" t="str">
        <f t="shared" si="0"/>
        <v/>
      </c>
      <c r="D13" s="150"/>
      <c r="E13" s="151"/>
      <c r="F13" s="150"/>
      <c r="G13" s="151"/>
      <c r="H13" s="36"/>
      <c r="I13" s="28"/>
      <c r="J13" s="48"/>
      <c r="K13" s="74"/>
      <c r="L13" s="30"/>
      <c r="M13" s="92"/>
      <c r="N13" s="93"/>
      <c r="O13" s="94"/>
      <c r="P13" s="95"/>
      <c r="Q13" s="94"/>
      <c r="R13" s="94"/>
      <c r="S13" s="28"/>
      <c r="T13" s="75"/>
      <c r="W13" s="82"/>
    </row>
    <row r="14" spans="2:28" s="80" customFormat="1" ht="19.5" customHeight="1" x14ac:dyDescent="0.15">
      <c r="B14" s="28">
        <v>6</v>
      </c>
      <c r="C14" s="28" t="str">
        <f t="shared" si="0"/>
        <v/>
      </c>
      <c r="D14" s="150"/>
      <c r="E14" s="151"/>
      <c r="F14" s="150"/>
      <c r="G14" s="151"/>
      <c r="H14" s="36"/>
      <c r="I14" s="28"/>
      <c r="J14" s="48"/>
      <c r="K14" s="74"/>
      <c r="L14" s="30"/>
      <c r="M14" s="92"/>
      <c r="N14" s="93"/>
      <c r="O14" s="94"/>
      <c r="P14" s="95"/>
      <c r="Q14" s="94"/>
      <c r="R14" s="94"/>
      <c r="S14" s="28"/>
      <c r="T14" s="75"/>
      <c r="W14" s="82"/>
    </row>
    <row r="15" spans="2:28" s="80" customFormat="1" ht="19.5" customHeight="1" x14ac:dyDescent="0.15">
      <c r="B15" s="28">
        <v>7</v>
      </c>
      <c r="C15" s="28" t="str">
        <f t="shared" si="0"/>
        <v/>
      </c>
      <c r="D15" s="150"/>
      <c r="E15" s="151"/>
      <c r="F15" s="150"/>
      <c r="G15" s="151"/>
      <c r="H15" s="36"/>
      <c r="I15" s="28"/>
      <c r="J15" s="48"/>
      <c r="K15" s="74"/>
      <c r="L15" s="30"/>
      <c r="M15" s="92"/>
      <c r="N15" s="93"/>
      <c r="O15" s="94"/>
      <c r="P15" s="95"/>
      <c r="Q15" s="94"/>
      <c r="R15" s="94"/>
      <c r="S15" s="28"/>
      <c r="T15" s="75"/>
      <c r="W15" s="82"/>
    </row>
    <row r="16" spans="2:28" s="80" customFormat="1" ht="19.5" customHeight="1" x14ac:dyDescent="0.15">
      <c r="B16" s="28">
        <v>8</v>
      </c>
      <c r="C16" s="28" t="str">
        <f t="shared" si="0"/>
        <v/>
      </c>
      <c r="D16" s="150"/>
      <c r="E16" s="151"/>
      <c r="F16" s="150"/>
      <c r="G16" s="151"/>
      <c r="H16" s="36"/>
      <c r="I16" s="28"/>
      <c r="J16" s="48"/>
      <c r="K16" s="74"/>
      <c r="L16" s="30"/>
      <c r="M16" s="92"/>
      <c r="N16" s="93"/>
      <c r="O16" s="94"/>
      <c r="P16" s="95"/>
      <c r="Q16" s="94"/>
      <c r="R16" s="94"/>
      <c r="S16" s="28"/>
      <c r="T16" s="75"/>
      <c r="W16" s="82"/>
    </row>
    <row r="17" spans="2:28" s="80" customFormat="1" ht="19.5" customHeight="1" x14ac:dyDescent="0.15">
      <c r="B17" s="28">
        <v>9</v>
      </c>
      <c r="C17" s="28" t="str">
        <f t="shared" si="0"/>
        <v/>
      </c>
      <c r="D17" s="150"/>
      <c r="E17" s="151"/>
      <c r="F17" s="150"/>
      <c r="G17" s="151"/>
      <c r="H17" s="36"/>
      <c r="I17" s="28"/>
      <c r="J17" s="48"/>
      <c r="K17" s="74"/>
      <c r="L17" s="30"/>
      <c r="M17" s="92"/>
      <c r="N17" s="93"/>
      <c r="O17" s="94"/>
      <c r="P17" s="95"/>
      <c r="Q17" s="94"/>
      <c r="R17" s="94"/>
      <c r="S17" s="28"/>
      <c r="T17" s="75"/>
      <c r="W17" s="82"/>
    </row>
    <row r="18" spans="2:28" s="80" customFormat="1" ht="19.5" customHeight="1" x14ac:dyDescent="0.15">
      <c r="B18" s="28">
        <v>10</v>
      </c>
      <c r="C18" s="28" t="str">
        <f t="shared" si="0"/>
        <v/>
      </c>
      <c r="D18" s="150"/>
      <c r="E18" s="151"/>
      <c r="F18" s="150"/>
      <c r="G18" s="151"/>
      <c r="H18" s="36"/>
      <c r="I18" s="28"/>
      <c r="J18" s="48"/>
      <c r="K18" s="74"/>
      <c r="L18" s="30"/>
      <c r="M18" s="92"/>
      <c r="N18" s="93"/>
      <c r="O18" s="94"/>
      <c r="P18" s="95"/>
      <c r="Q18" s="94"/>
      <c r="R18" s="94"/>
      <c r="S18" s="28"/>
      <c r="T18" s="75"/>
      <c r="W18" s="82"/>
    </row>
    <row r="19" spans="2:28" s="80" customFormat="1" ht="19.5" customHeight="1" x14ac:dyDescent="0.15">
      <c r="B19" s="28">
        <v>11</v>
      </c>
      <c r="C19" s="28" t="str">
        <f t="shared" si="0"/>
        <v/>
      </c>
      <c r="D19" s="150"/>
      <c r="E19" s="151"/>
      <c r="F19" s="150"/>
      <c r="G19" s="151"/>
      <c r="H19" s="36"/>
      <c r="I19" s="28"/>
      <c r="J19" s="48"/>
      <c r="K19" s="74"/>
      <c r="L19" s="30"/>
      <c r="M19" s="92"/>
      <c r="N19" s="93"/>
      <c r="O19" s="94"/>
      <c r="P19" s="95"/>
      <c r="Q19" s="94"/>
      <c r="R19" s="94"/>
      <c r="S19" s="28"/>
      <c r="T19" s="75"/>
      <c r="W19" s="82"/>
    </row>
    <row r="20" spans="2:28" s="80" customFormat="1" ht="19.5" customHeight="1" x14ac:dyDescent="0.15">
      <c r="B20" s="28">
        <v>12</v>
      </c>
      <c r="C20" s="28" t="str">
        <f t="shared" si="0"/>
        <v/>
      </c>
      <c r="D20" s="150"/>
      <c r="E20" s="151"/>
      <c r="F20" s="150"/>
      <c r="G20" s="151"/>
      <c r="H20" s="36"/>
      <c r="I20" s="28"/>
      <c r="J20" s="48"/>
      <c r="K20" s="74"/>
      <c r="L20" s="30"/>
      <c r="M20" s="92"/>
      <c r="N20" s="93"/>
      <c r="O20" s="94"/>
      <c r="P20" s="95"/>
      <c r="Q20" s="94"/>
      <c r="R20" s="94"/>
      <c r="S20" s="28"/>
      <c r="T20" s="75"/>
      <c r="W20" s="82"/>
    </row>
    <row r="21" spans="2:28" s="80" customFormat="1" ht="19.5" customHeight="1" x14ac:dyDescent="0.15">
      <c r="B21" s="28">
        <v>13</v>
      </c>
      <c r="C21" s="28" t="str">
        <f t="shared" si="0"/>
        <v/>
      </c>
      <c r="D21" s="150"/>
      <c r="E21" s="151"/>
      <c r="F21" s="150"/>
      <c r="G21" s="151"/>
      <c r="H21" s="36"/>
      <c r="I21" s="28"/>
      <c r="J21" s="48"/>
      <c r="K21" s="74"/>
      <c r="L21" s="30"/>
      <c r="M21" s="92"/>
      <c r="N21" s="93"/>
      <c r="O21" s="94"/>
      <c r="P21" s="95"/>
      <c r="Q21" s="94"/>
      <c r="R21" s="94"/>
      <c r="S21" s="28"/>
      <c r="T21" s="75"/>
      <c r="W21" s="82"/>
    </row>
    <row r="22" spans="2:28" s="80" customFormat="1" ht="19.5" customHeight="1" x14ac:dyDescent="0.15">
      <c r="B22" s="28">
        <v>14</v>
      </c>
      <c r="C22" s="28" t="str">
        <f t="shared" si="0"/>
        <v/>
      </c>
      <c r="D22" s="150"/>
      <c r="E22" s="151"/>
      <c r="F22" s="150"/>
      <c r="G22" s="151"/>
      <c r="H22" s="36"/>
      <c r="I22" s="28"/>
      <c r="J22" s="48"/>
      <c r="K22" s="74"/>
      <c r="L22" s="30"/>
      <c r="M22" s="92"/>
      <c r="N22" s="93"/>
      <c r="O22" s="94"/>
      <c r="P22" s="95"/>
      <c r="Q22" s="94"/>
      <c r="R22" s="94"/>
      <c r="S22" s="28"/>
      <c r="T22" s="75"/>
      <c r="W22" s="82"/>
    </row>
    <row r="23" spans="2:28" s="80" customFormat="1" ht="19.5" customHeight="1" x14ac:dyDescent="0.15">
      <c r="B23" s="28">
        <v>15</v>
      </c>
      <c r="C23" s="28" t="str">
        <f t="shared" si="0"/>
        <v/>
      </c>
      <c r="D23" s="150"/>
      <c r="E23" s="151"/>
      <c r="F23" s="150"/>
      <c r="G23" s="151"/>
      <c r="H23" s="36"/>
      <c r="I23" s="28"/>
      <c r="J23" s="48"/>
      <c r="K23" s="74"/>
      <c r="L23" s="30"/>
      <c r="M23" s="92"/>
      <c r="N23" s="93"/>
      <c r="O23" s="94"/>
      <c r="P23" s="95"/>
      <c r="Q23" s="94"/>
      <c r="R23" s="94"/>
      <c r="S23" s="28"/>
      <c r="T23" s="75"/>
      <c r="W23" s="82"/>
    </row>
    <row r="24" spans="2:28" s="80" customFormat="1" ht="19.5" customHeight="1" x14ac:dyDescent="0.15">
      <c r="B24" s="28">
        <v>16</v>
      </c>
      <c r="C24" s="28" t="str">
        <f t="shared" si="0"/>
        <v/>
      </c>
      <c r="D24" s="150"/>
      <c r="E24" s="151"/>
      <c r="F24" s="150"/>
      <c r="G24" s="151"/>
      <c r="H24" s="36"/>
      <c r="I24" s="28"/>
      <c r="J24" s="48"/>
      <c r="K24" s="74"/>
      <c r="L24" s="30"/>
      <c r="M24" s="92"/>
      <c r="N24" s="93"/>
      <c r="O24" s="94"/>
      <c r="P24" s="95"/>
      <c r="Q24" s="94"/>
      <c r="R24" s="94"/>
      <c r="S24" s="28"/>
      <c r="T24" s="75"/>
      <c r="W24" s="82"/>
    </row>
    <row r="25" spans="2:28" s="80" customFormat="1" ht="19.5" customHeight="1" x14ac:dyDescent="0.15">
      <c r="B25" s="28">
        <v>17</v>
      </c>
      <c r="C25" s="28" t="str">
        <f t="shared" si="0"/>
        <v/>
      </c>
      <c r="D25" s="150"/>
      <c r="E25" s="151"/>
      <c r="F25" s="150"/>
      <c r="G25" s="151"/>
      <c r="H25" s="36"/>
      <c r="I25" s="28"/>
      <c r="J25" s="48"/>
      <c r="K25" s="74"/>
      <c r="L25" s="30"/>
      <c r="M25" s="92"/>
      <c r="N25" s="93"/>
      <c r="O25" s="94"/>
      <c r="P25" s="95"/>
      <c r="Q25" s="94"/>
      <c r="R25" s="94"/>
      <c r="S25" s="28"/>
      <c r="T25" s="75"/>
      <c r="W25" s="82"/>
    </row>
    <row r="26" spans="2:28" s="80" customFormat="1" ht="19.5" customHeight="1" x14ac:dyDescent="0.15">
      <c r="B26" s="28">
        <v>18</v>
      </c>
      <c r="C26" s="28" t="str">
        <f t="shared" si="0"/>
        <v/>
      </c>
      <c r="D26" s="150"/>
      <c r="E26" s="151"/>
      <c r="F26" s="150"/>
      <c r="G26" s="151"/>
      <c r="H26" s="36"/>
      <c r="I26" s="28"/>
      <c r="J26" s="48"/>
      <c r="K26" s="74"/>
      <c r="L26" s="30"/>
      <c r="M26" s="92"/>
      <c r="N26" s="93"/>
      <c r="O26" s="94"/>
      <c r="P26" s="95"/>
      <c r="Q26" s="94"/>
      <c r="R26" s="94"/>
      <c r="S26" s="28"/>
      <c r="T26" s="75"/>
      <c r="W26" s="82"/>
    </row>
    <row r="27" spans="2:28" s="80" customFormat="1" ht="19.5" customHeight="1" x14ac:dyDescent="0.15">
      <c r="B27" s="28">
        <v>19</v>
      </c>
      <c r="C27" s="28" t="str">
        <f t="shared" si="0"/>
        <v/>
      </c>
      <c r="D27" s="150"/>
      <c r="E27" s="151"/>
      <c r="F27" s="150"/>
      <c r="G27" s="151"/>
      <c r="H27" s="36"/>
      <c r="I27" s="28"/>
      <c r="J27" s="48"/>
      <c r="K27" s="74"/>
      <c r="L27" s="30"/>
      <c r="M27" s="92"/>
      <c r="N27" s="93"/>
      <c r="O27" s="94"/>
      <c r="P27" s="95"/>
      <c r="Q27" s="94"/>
      <c r="R27" s="94"/>
      <c r="S27" s="28"/>
      <c r="T27" s="75"/>
      <c r="W27" s="82"/>
    </row>
    <row r="28" spans="2:28" s="76" customFormat="1" ht="19.5" customHeight="1" x14ac:dyDescent="0.15">
      <c r="B28" s="28">
        <v>20</v>
      </c>
      <c r="C28" s="28" t="str">
        <f t="shared" si="0"/>
        <v/>
      </c>
      <c r="D28" s="150"/>
      <c r="E28" s="151"/>
      <c r="F28" s="150"/>
      <c r="G28" s="151"/>
      <c r="H28" s="36"/>
      <c r="I28" s="28"/>
      <c r="J28" s="48"/>
      <c r="K28" s="74"/>
      <c r="L28" s="30"/>
      <c r="M28" s="92"/>
      <c r="N28" s="93"/>
      <c r="O28" s="94"/>
      <c r="P28" s="95"/>
      <c r="Q28" s="94"/>
      <c r="R28" s="94"/>
      <c r="S28" s="28"/>
      <c r="T28" s="75"/>
      <c r="V28" s="77"/>
      <c r="W28" s="82"/>
      <c r="X28" s="77"/>
    </row>
    <row r="29" spans="2:28" s="80" customFormat="1" ht="19.5" customHeight="1" x14ac:dyDescent="0.15">
      <c r="B29" s="28">
        <v>21</v>
      </c>
      <c r="C29" s="28" t="str">
        <f t="shared" si="0"/>
        <v/>
      </c>
      <c r="D29" s="150"/>
      <c r="E29" s="151"/>
      <c r="F29" s="150"/>
      <c r="G29" s="151"/>
      <c r="H29" s="36"/>
      <c r="I29" s="28"/>
      <c r="J29" s="48"/>
      <c r="K29" s="74"/>
      <c r="L29" s="30"/>
      <c r="M29" s="92"/>
      <c r="N29" s="93"/>
      <c r="O29" s="94"/>
      <c r="P29" s="95"/>
      <c r="Q29" s="94"/>
      <c r="R29" s="94"/>
      <c r="S29" s="28"/>
      <c r="T29" s="75"/>
      <c r="V29" s="81"/>
      <c r="W29" s="82"/>
      <c r="X29" s="81"/>
      <c r="Z29" s="76"/>
      <c r="AA29" s="76"/>
      <c r="AB29" s="76"/>
    </row>
    <row r="30" spans="2:28" s="80" customFormat="1" ht="19.5" customHeight="1" x14ac:dyDescent="0.15">
      <c r="B30" s="28">
        <v>22</v>
      </c>
      <c r="C30" s="28" t="str">
        <f t="shared" si="0"/>
        <v/>
      </c>
      <c r="D30" s="150"/>
      <c r="E30" s="151"/>
      <c r="F30" s="150"/>
      <c r="G30" s="151"/>
      <c r="H30" s="36"/>
      <c r="I30" s="28"/>
      <c r="J30" s="48"/>
      <c r="K30" s="74"/>
      <c r="L30" s="30"/>
      <c r="M30" s="92"/>
      <c r="N30" s="93"/>
      <c r="O30" s="94"/>
      <c r="P30" s="95"/>
      <c r="Q30" s="94"/>
      <c r="R30" s="94"/>
      <c r="S30" s="28"/>
      <c r="T30" s="75"/>
      <c r="V30" s="81"/>
      <c r="W30" s="82"/>
      <c r="X30" s="81"/>
      <c r="Z30" s="76"/>
      <c r="AA30" s="76"/>
      <c r="AB30" s="76"/>
    </row>
    <row r="31" spans="2:28" s="80" customFormat="1" ht="19.5" customHeight="1" x14ac:dyDescent="0.15">
      <c r="B31" s="28">
        <v>23</v>
      </c>
      <c r="C31" s="28" t="str">
        <f t="shared" si="0"/>
        <v/>
      </c>
      <c r="D31" s="150"/>
      <c r="E31" s="151"/>
      <c r="F31" s="150"/>
      <c r="G31" s="151"/>
      <c r="H31" s="36"/>
      <c r="I31" s="28"/>
      <c r="J31" s="48"/>
      <c r="K31" s="74"/>
      <c r="L31" s="30"/>
      <c r="M31" s="92"/>
      <c r="N31" s="93"/>
      <c r="O31" s="94"/>
      <c r="P31" s="95"/>
      <c r="Q31" s="94"/>
      <c r="R31" s="94"/>
      <c r="S31" s="28"/>
      <c r="T31" s="75"/>
      <c r="W31" s="82"/>
    </row>
    <row r="32" spans="2:28" s="80" customFormat="1" ht="19.5" customHeight="1" x14ac:dyDescent="0.15">
      <c r="B32" s="28">
        <v>24</v>
      </c>
      <c r="C32" s="28" t="str">
        <f t="shared" si="0"/>
        <v/>
      </c>
      <c r="D32" s="150"/>
      <c r="E32" s="151"/>
      <c r="F32" s="150"/>
      <c r="G32" s="151"/>
      <c r="H32" s="36"/>
      <c r="I32" s="28"/>
      <c r="J32" s="48"/>
      <c r="K32" s="74"/>
      <c r="L32" s="30"/>
      <c r="M32" s="92"/>
      <c r="N32" s="93"/>
      <c r="O32" s="94"/>
      <c r="P32" s="95"/>
      <c r="Q32" s="94"/>
      <c r="R32" s="94"/>
      <c r="S32" s="28"/>
      <c r="T32" s="75"/>
      <c r="W32" s="82"/>
    </row>
    <row r="33" spans="2:23" s="80" customFormat="1" ht="19.5" customHeight="1" x14ac:dyDescent="0.15">
      <c r="B33" s="28">
        <v>25</v>
      </c>
      <c r="C33" s="28" t="str">
        <f t="shared" si="0"/>
        <v/>
      </c>
      <c r="D33" s="150"/>
      <c r="E33" s="151"/>
      <c r="F33" s="150"/>
      <c r="G33" s="151"/>
      <c r="H33" s="36"/>
      <c r="I33" s="28"/>
      <c r="J33" s="48"/>
      <c r="K33" s="74"/>
      <c r="L33" s="30"/>
      <c r="M33" s="92"/>
      <c r="N33" s="93"/>
      <c r="O33" s="94"/>
      <c r="P33" s="95"/>
      <c r="Q33" s="94"/>
      <c r="R33" s="94"/>
      <c r="S33" s="28"/>
      <c r="T33" s="75"/>
      <c r="W33" s="82"/>
    </row>
    <row r="34" spans="2:23" s="80" customFormat="1" ht="19.5" customHeight="1" x14ac:dyDescent="0.15">
      <c r="B34" s="28">
        <v>26</v>
      </c>
      <c r="C34" s="28" t="str">
        <f t="shared" si="0"/>
        <v/>
      </c>
      <c r="D34" s="150"/>
      <c r="E34" s="151"/>
      <c r="F34" s="150"/>
      <c r="G34" s="151"/>
      <c r="H34" s="36"/>
      <c r="I34" s="28"/>
      <c r="J34" s="48"/>
      <c r="K34" s="74"/>
      <c r="L34" s="30"/>
      <c r="M34" s="92"/>
      <c r="N34" s="93"/>
      <c r="O34" s="94"/>
      <c r="P34" s="95"/>
      <c r="Q34" s="94"/>
      <c r="R34" s="94"/>
      <c r="S34" s="28"/>
      <c r="T34" s="75"/>
      <c r="W34" s="82"/>
    </row>
    <row r="35" spans="2:23" s="80" customFormat="1" ht="19.5" customHeight="1" x14ac:dyDescent="0.15">
      <c r="B35" s="28">
        <v>27</v>
      </c>
      <c r="C35" s="28" t="str">
        <f t="shared" si="0"/>
        <v/>
      </c>
      <c r="D35" s="150"/>
      <c r="E35" s="151"/>
      <c r="F35" s="150"/>
      <c r="G35" s="151"/>
      <c r="H35" s="36"/>
      <c r="I35" s="28"/>
      <c r="J35" s="48"/>
      <c r="K35" s="74"/>
      <c r="L35" s="30"/>
      <c r="M35" s="92"/>
      <c r="N35" s="93"/>
      <c r="O35" s="94"/>
      <c r="P35" s="95"/>
      <c r="Q35" s="94"/>
      <c r="R35" s="94"/>
      <c r="S35" s="28"/>
      <c r="T35" s="75"/>
      <c r="W35" s="82"/>
    </row>
    <row r="36" spans="2:23" s="80" customFormat="1" ht="19.5" customHeight="1" x14ac:dyDescent="0.15">
      <c r="B36" s="28">
        <v>28</v>
      </c>
      <c r="C36" s="28" t="str">
        <f t="shared" si="0"/>
        <v/>
      </c>
      <c r="D36" s="150"/>
      <c r="E36" s="151"/>
      <c r="F36" s="150"/>
      <c r="G36" s="151"/>
      <c r="H36" s="36"/>
      <c r="I36" s="28"/>
      <c r="J36" s="48"/>
      <c r="K36" s="74"/>
      <c r="L36" s="30"/>
      <c r="M36" s="92"/>
      <c r="N36" s="93"/>
      <c r="O36" s="94"/>
      <c r="P36" s="95"/>
      <c r="Q36" s="94"/>
      <c r="R36" s="94"/>
      <c r="S36" s="28"/>
      <c r="T36" s="75"/>
      <c r="W36" s="82"/>
    </row>
    <row r="37" spans="2:23" s="80" customFormat="1" ht="19.5" customHeight="1" x14ac:dyDescent="0.15">
      <c r="B37" s="28">
        <f>IF(DAY(DATE($Q$2+2018,$S$2+1,1)-1)&gt;=29,29,"")</f>
        <v>29</v>
      </c>
      <c r="C37" s="28" t="str">
        <f t="shared" si="0"/>
        <v/>
      </c>
      <c r="D37" s="150"/>
      <c r="E37" s="151"/>
      <c r="F37" s="150"/>
      <c r="G37" s="151"/>
      <c r="H37" s="36"/>
      <c r="I37" s="28"/>
      <c r="J37" s="48"/>
      <c r="K37" s="74"/>
      <c r="L37" s="30"/>
      <c r="M37" s="92"/>
      <c r="N37" s="93"/>
      <c r="O37" s="94"/>
      <c r="P37" s="95"/>
      <c r="Q37" s="94"/>
      <c r="R37" s="94"/>
      <c r="S37" s="28"/>
      <c r="T37" s="75"/>
      <c r="W37" s="82"/>
    </row>
    <row r="38" spans="2:23" s="80" customFormat="1" ht="19.5" customHeight="1" x14ac:dyDescent="0.15">
      <c r="B38" s="28">
        <f>IF(DAY(DATE($Q$2+2018,$S$2+1,1)-1)&gt;=30,30,"")</f>
        <v>30</v>
      </c>
      <c r="C38" s="28" t="str">
        <f t="shared" si="0"/>
        <v/>
      </c>
      <c r="D38" s="150"/>
      <c r="E38" s="151"/>
      <c r="F38" s="150"/>
      <c r="G38" s="151"/>
      <c r="H38" s="36"/>
      <c r="I38" s="28"/>
      <c r="J38" s="48"/>
      <c r="K38" s="74"/>
      <c r="L38" s="30"/>
      <c r="M38" s="92"/>
      <c r="N38" s="93"/>
      <c r="O38" s="94"/>
      <c r="P38" s="95"/>
      <c r="Q38" s="94"/>
      <c r="R38" s="94"/>
      <c r="S38" s="28"/>
      <c r="T38" s="75"/>
      <c r="W38" s="82"/>
    </row>
    <row r="39" spans="2:23" s="80" customFormat="1" ht="19.5" customHeight="1" thickBot="1" x14ac:dyDescent="0.2">
      <c r="B39" s="28">
        <f>IF(DAY(DATE($Q$2+2018,$S$2+1,1)-1)=31,31,"")</f>
        <v>31</v>
      </c>
      <c r="C39" s="28" t="str">
        <f t="shared" si="0"/>
        <v/>
      </c>
      <c r="D39" s="150"/>
      <c r="E39" s="151"/>
      <c r="F39" s="155"/>
      <c r="G39" s="156"/>
      <c r="H39" s="37"/>
      <c r="I39" s="40"/>
      <c r="J39" s="49"/>
      <c r="K39" s="85"/>
      <c r="L39" s="43"/>
      <c r="M39" s="96"/>
      <c r="N39" s="97"/>
      <c r="O39" s="98"/>
      <c r="P39" s="99"/>
      <c r="Q39" s="98"/>
      <c r="R39" s="98"/>
      <c r="S39" s="28"/>
      <c r="T39" s="75"/>
      <c r="W39" s="82"/>
    </row>
    <row r="40" spans="2:23" s="80" customFormat="1" ht="24" customHeight="1" thickBot="1" x14ac:dyDescent="0.2">
      <c r="B40" s="86"/>
      <c r="C40" s="86"/>
      <c r="D40" s="67"/>
      <c r="E40" s="67"/>
      <c r="F40" s="152" t="s">
        <v>22</v>
      </c>
      <c r="G40" s="153"/>
      <c r="H40" s="154"/>
      <c r="I40" s="87"/>
      <c r="J40" s="88" t="s">
        <v>9</v>
      </c>
      <c r="K40" s="46"/>
      <c r="L40" s="47"/>
      <c r="M40" s="106"/>
      <c r="N40" s="107"/>
      <c r="O40" s="108"/>
      <c r="P40" s="108"/>
      <c r="Q40" s="108"/>
      <c r="R40" s="109"/>
      <c r="S40" s="67"/>
      <c r="T40" s="67"/>
    </row>
    <row r="41" spans="2:23" s="80" customFormat="1" ht="30" customHeight="1" x14ac:dyDescent="0.15">
      <c r="B41" s="67"/>
      <c r="C41" s="67"/>
      <c r="D41" s="67"/>
      <c r="E41" s="67"/>
      <c r="F41" s="67"/>
      <c r="G41" s="67"/>
      <c r="H41" s="67"/>
      <c r="J41" s="67"/>
      <c r="K41" s="67"/>
      <c r="L41" s="67"/>
      <c r="M41" s="67"/>
      <c r="N41" s="67"/>
      <c r="O41" s="67"/>
      <c r="P41" s="67"/>
      <c r="Q41" s="67"/>
      <c r="R41" s="67"/>
      <c r="S41" s="67"/>
      <c r="T41" s="67"/>
    </row>
    <row r="42" spans="2:23" s="80" customFormat="1" ht="30" customHeight="1" x14ac:dyDescent="0.15">
      <c r="B42" s="67"/>
      <c r="C42" s="67"/>
      <c r="D42" s="67"/>
      <c r="E42" s="67"/>
      <c r="F42" s="67"/>
      <c r="G42" s="67"/>
      <c r="H42" s="67"/>
      <c r="I42" s="67"/>
      <c r="J42" s="67"/>
      <c r="K42" s="67"/>
      <c r="L42" s="67"/>
      <c r="M42" s="67"/>
      <c r="N42" s="67"/>
      <c r="O42" s="67"/>
      <c r="P42" s="67"/>
      <c r="Q42" s="67"/>
      <c r="R42" s="67"/>
      <c r="S42" s="67"/>
      <c r="T42" s="67"/>
    </row>
    <row r="43" spans="2:23" s="80" customFormat="1" ht="30" customHeight="1" x14ac:dyDescent="0.15">
      <c r="B43" s="67"/>
      <c r="C43" s="67"/>
      <c r="D43" s="67"/>
      <c r="E43" s="67"/>
      <c r="F43" s="67"/>
      <c r="G43" s="67"/>
      <c r="H43" s="67"/>
      <c r="I43" s="67"/>
      <c r="J43" s="67"/>
      <c r="K43" s="67"/>
      <c r="L43" s="67"/>
      <c r="M43" s="67"/>
      <c r="N43" s="67"/>
      <c r="O43" s="67"/>
      <c r="P43" s="67"/>
      <c r="Q43" s="67"/>
      <c r="R43" s="67"/>
      <c r="S43" s="67"/>
      <c r="T43" s="67"/>
    </row>
    <row r="44" spans="2:23" s="80" customFormat="1" ht="30" customHeight="1" x14ac:dyDescent="0.15">
      <c r="B44" s="67"/>
      <c r="C44" s="67"/>
      <c r="D44" s="67"/>
      <c r="E44" s="67"/>
      <c r="F44" s="67"/>
      <c r="G44" s="67"/>
      <c r="H44" s="67"/>
      <c r="I44" s="67"/>
      <c r="J44" s="67"/>
      <c r="K44" s="67"/>
      <c r="L44" s="67"/>
      <c r="M44" s="67"/>
      <c r="N44" s="67"/>
      <c r="O44" s="67"/>
      <c r="P44" s="67"/>
      <c r="Q44" s="67"/>
      <c r="R44" s="67"/>
      <c r="S44" s="67"/>
      <c r="T44" s="67"/>
    </row>
    <row r="45" spans="2:23" s="80" customFormat="1" ht="30" customHeight="1" x14ac:dyDescent="0.15">
      <c r="B45" s="67"/>
      <c r="C45" s="67"/>
      <c r="D45" s="67"/>
      <c r="E45" s="67"/>
      <c r="F45" s="67"/>
      <c r="G45" s="67"/>
      <c r="H45" s="67"/>
      <c r="I45" s="67"/>
      <c r="J45" s="67"/>
      <c r="K45" s="67"/>
      <c r="L45" s="67"/>
      <c r="M45" s="67"/>
      <c r="N45" s="67"/>
      <c r="O45" s="67"/>
      <c r="P45" s="67"/>
      <c r="Q45" s="67"/>
      <c r="R45" s="67"/>
      <c r="S45" s="67"/>
      <c r="T45" s="67"/>
    </row>
    <row r="46" spans="2:23" s="80" customFormat="1" ht="30" customHeight="1" x14ac:dyDescent="0.15">
      <c r="B46" s="67"/>
      <c r="C46" s="67"/>
      <c r="D46" s="67"/>
      <c r="E46" s="67"/>
      <c r="F46" s="67"/>
      <c r="G46" s="67"/>
      <c r="H46" s="67"/>
      <c r="I46" s="67"/>
      <c r="J46" s="67"/>
      <c r="K46" s="67"/>
      <c r="L46" s="67"/>
      <c r="M46" s="67"/>
      <c r="N46" s="67"/>
      <c r="O46" s="67"/>
      <c r="P46" s="67"/>
      <c r="Q46" s="67"/>
      <c r="R46" s="67"/>
      <c r="S46" s="67"/>
      <c r="T46" s="67"/>
    </row>
    <row r="47" spans="2:23" s="80" customFormat="1" ht="30" customHeight="1" x14ac:dyDescent="0.15">
      <c r="B47" s="67"/>
      <c r="C47" s="67"/>
      <c r="D47" s="67"/>
      <c r="E47" s="67"/>
      <c r="F47" s="67"/>
      <c r="G47" s="67"/>
      <c r="H47" s="67"/>
      <c r="I47" s="67"/>
      <c r="J47" s="67"/>
      <c r="K47" s="67"/>
      <c r="L47" s="67"/>
      <c r="M47" s="67"/>
      <c r="N47" s="67"/>
      <c r="O47" s="67"/>
      <c r="P47" s="67"/>
      <c r="Q47" s="67"/>
      <c r="R47" s="67"/>
      <c r="S47" s="67"/>
      <c r="T47" s="67"/>
    </row>
    <row r="48" spans="2:23" s="80" customFormat="1" ht="30" customHeight="1" x14ac:dyDescent="0.15">
      <c r="B48" s="67"/>
      <c r="C48" s="67"/>
      <c r="D48" s="67"/>
      <c r="E48" s="67"/>
      <c r="F48" s="67"/>
      <c r="G48" s="67"/>
      <c r="H48" s="67"/>
      <c r="I48" s="67"/>
      <c r="J48" s="67"/>
      <c r="K48" s="67"/>
      <c r="L48" s="67"/>
      <c r="M48" s="67"/>
      <c r="N48" s="67"/>
      <c r="O48" s="67"/>
      <c r="P48" s="67"/>
      <c r="Q48" s="67"/>
      <c r="R48" s="67"/>
      <c r="S48" s="67"/>
      <c r="T48" s="67"/>
    </row>
    <row r="49" spans="2:20" s="80" customFormat="1" ht="30" customHeight="1" x14ac:dyDescent="0.15">
      <c r="B49" s="67"/>
      <c r="C49" s="67"/>
      <c r="D49" s="67"/>
      <c r="E49" s="67"/>
      <c r="F49" s="67"/>
      <c r="G49" s="67"/>
      <c r="H49" s="67"/>
      <c r="I49" s="67"/>
      <c r="J49" s="67"/>
      <c r="K49" s="67"/>
      <c r="L49" s="67"/>
      <c r="M49" s="67"/>
      <c r="N49" s="67"/>
      <c r="O49" s="67"/>
      <c r="P49" s="67"/>
      <c r="Q49" s="67"/>
      <c r="R49" s="67"/>
      <c r="S49" s="67"/>
      <c r="T49" s="67"/>
    </row>
    <row r="50" spans="2:20" s="80" customFormat="1" ht="30" customHeight="1" x14ac:dyDescent="0.15">
      <c r="B50" s="67"/>
      <c r="C50" s="67"/>
      <c r="D50" s="67"/>
      <c r="E50" s="67"/>
      <c r="F50" s="67"/>
      <c r="G50" s="67"/>
      <c r="H50" s="67"/>
      <c r="I50" s="67"/>
      <c r="J50" s="67"/>
      <c r="K50" s="67"/>
      <c r="L50" s="67"/>
      <c r="M50" s="67"/>
      <c r="N50" s="67"/>
      <c r="O50" s="67"/>
      <c r="P50" s="67"/>
      <c r="Q50" s="67"/>
      <c r="R50" s="67"/>
      <c r="S50" s="67"/>
      <c r="T50" s="67"/>
    </row>
    <row r="51" spans="2:20" s="80" customFormat="1" ht="30" customHeight="1" x14ac:dyDescent="0.15">
      <c r="B51" s="67"/>
      <c r="C51" s="67"/>
      <c r="D51" s="67"/>
      <c r="E51" s="67"/>
      <c r="F51" s="67"/>
      <c r="G51" s="67"/>
      <c r="H51" s="67"/>
      <c r="I51" s="67"/>
      <c r="J51" s="67"/>
      <c r="K51" s="67"/>
      <c r="L51" s="67"/>
      <c r="M51" s="67"/>
      <c r="N51" s="67"/>
      <c r="O51" s="67"/>
      <c r="P51" s="67"/>
      <c r="Q51" s="67"/>
      <c r="R51" s="67"/>
      <c r="S51" s="67"/>
      <c r="T51" s="67"/>
    </row>
    <row r="52" spans="2:20" s="80" customFormat="1" ht="30" customHeight="1" x14ac:dyDescent="0.15">
      <c r="B52" s="67"/>
      <c r="C52" s="67"/>
      <c r="D52" s="67"/>
      <c r="E52" s="67"/>
      <c r="F52" s="67"/>
      <c r="G52" s="67"/>
      <c r="H52" s="67"/>
      <c r="I52" s="67"/>
      <c r="J52" s="67"/>
      <c r="K52" s="67"/>
      <c r="L52" s="67"/>
      <c r="M52" s="67"/>
      <c r="N52" s="67"/>
      <c r="O52" s="67"/>
      <c r="P52" s="67"/>
      <c r="Q52" s="67"/>
      <c r="R52" s="67"/>
      <c r="S52" s="67"/>
      <c r="T52" s="67"/>
    </row>
    <row r="53" spans="2:20" s="80" customFormat="1" ht="30" customHeight="1" x14ac:dyDescent="0.15">
      <c r="B53" s="67"/>
      <c r="C53" s="67"/>
      <c r="D53" s="67"/>
      <c r="E53" s="67"/>
      <c r="F53" s="67"/>
      <c r="G53" s="67"/>
      <c r="H53" s="67"/>
      <c r="I53" s="67"/>
      <c r="J53" s="67"/>
      <c r="K53" s="67"/>
      <c r="L53" s="67"/>
      <c r="M53" s="67"/>
      <c r="N53" s="67"/>
      <c r="O53" s="67"/>
      <c r="P53" s="67"/>
      <c r="Q53" s="67"/>
      <c r="R53" s="67"/>
      <c r="S53" s="67"/>
      <c r="T53" s="67"/>
    </row>
    <row r="54" spans="2:20" s="80" customFormat="1" ht="30" customHeight="1" x14ac:dyDescent="0.15">
      <c r="B54" s="67"/>
      <c r="C54" s="67"/>
      <c r="D54" s="67"/>
      <c r="E54" s="67"/>
      <c r="F54" s="67"/>
      <c r="G54" s="67"/>
      <c r="H54" s="67"/>
      <c r="I54" s="67"/>
      <c r="J54" s="67"/>
      <c r="K54" s="67"/>
      <c r="L54" s="67"/>
      <c r="M54" s="67"/>
      <c r="N54" s="67"/>
      <c r="O54" s="67"/>
      <c r="P54" s="67"/>
      <c r="Q54" s="67"/>
      <c r="R54" s="67"/>
      <c r="S54" s="67"/>
      <c r="T54" s="67"/>
    </row>
    <row r="55" spans="2:20" s="80" customFormat="1" ht="30" customHeight="1" x14ac:dyDescent="0.15">
      <c r="B55" s="67"/>
      <c r="C55" s="67"/>
      <c r="D55" s="67"/>
      <c r="E55" s="67"/>
      <c r="F55" s="67"/>
      <c r="G55" s="67"/>
      <c r="H55" s="67"/>
      <c r="I55" s="67"/>
      <c r="J55" s="67"/>
      <c r="K55" s="67"/>
      <c r="L55" s="67"/>
      <c r="M55" s="67"/>
      <c r="N55" s="67"/>
      <c r="O55" s="67"/>
      <c r="P55" s="67"/>
      <c r="Q55" s="67"/>
      <c r="R55" s="67"/>
      <c r="S55" s="67"/>
      <c r="T55" s="67"/>
    </row>
    <row r="56" spans="2:20" s="80" customFormat="1" ht="30" customHeight="1" x14ac:dyDescent="0.15">
      <c r="B56" s="67"/>
      <c r="C56" s="67"/>
      <c r="D56" s="67"/>
      <c r="E56" s="67"/>
      <c r="F56" s="67"/>
      <c r="G56" s="67"/>
      <c r="H56" s="67"/>
      <c r="I56" s="67"/>
      <c r="J56" s="67"/>
      <c r="K56" s="67"/>
      <c r="L56" s="67"/>
      <c r="M56" s="67"/>
      <c r="N56" s="67"/>
      <c r="O56" s="67"/>
      <c r="P56" s="67"/>
      <c r="Q56" s="67"/>
      <c r="R56" s="67"/>
      <c r="S56" s="67"/>
      <c r="T56" s="67"/>
    </row>
    <row r="57" spans="2:20" s="80" customFormat="1" ht="30" customHeight="1" x14ac:dyDescent="0.15">
      <c r="B57" s="67"/>
      <c r="C57" s="67"/>
      <c r="D57" s="67"/>
      <c r="E57" s="67"/>
      <c r="F57" s="67"/>
      <c r="G57" s="67"/>
      <c r="H57" s="67"/>
      <c r="I57" s="67"/>
      <c r="J57" s="67"/>
      <c r="K57" s="67"/>
      <c r="L57" s="67"/>
      <c r="M57" s="67"/>
      <c r="N57" s="67"/>
      <c r="O57" s="67"/>
      <c r="P57" s="67"/>
      <c r="Q57" s="67"/>
      <c r="R57" s="67"/>
      <c r="S57" s="67"/>
      <c r="T57" s="67"/>
    </row>
    <row r="58" spans="2:20" s="80" customFormat="1" ht="30" customHeight="1" x14ac:dyDescent="0.15">
      <c r="B58" s="67"/>
      <c r="C58" s="67"/>
      <c r="D58" s="67"/>
      <c r="E58" s="67"/>
      <c r="F58" s="67"/>
      <c r="G58" s="67"/>
      <c r="H58" s="67"/>
      <c r="I58" s="67"/>
      <c r="J58" s="67"/>
      <c r="K58" s="67"/>
      <c r="L58" s="67"/>
      <c r="M58" s="67"/>
      <c r="N58" s="67"/>
      <c r="O58" s="67"/>
      <c r="P58" s="67"/>
      <c r="Q58" s="67"/>
      <c r="R58" s="67"/>
      <c r="S58" s="67"/>
      <c r="T58" s="67"/>
    </row>
    <row r="59" spans="2:20" s="80" customFormat="1" ht="30" customHeight="1" x14ac:dyDescent="0.15">
      <c r="B59" s="67"/>
      <c r="C59" s="67"/>
      <c r="D59" s="67"/>
      <c r="E59" s="67"/>
      <c r="F59" s="67"/>
      <c r="G59" s="67"/>
      <c r="H59" s="67"/>
      <c r="I59" s="67"/>
      <c r="J59" s="67"/>
      <c r="K59" s="67"/>
      <c r="L59" s="67"/>
      <c r="M59" s="67"/>
      <c r="N59" s="67"/>
      <c r="O59" s="67"/>
      <c r="P59" s="67"/>
      <c r="Q59" s="67"/>
      <c r="R59" s="67"/>
      <c r="S59" s="67"/>
      <c r="T59" s="67"/>
    </row>
    <row r="60" spans="2:20" s="80" customFormat="1" ht="30" customHeight="1" x14ac:dyDescent="0.15">
      <c r="B60" s="67"/>
      <c r="C60" s="67"/>
      <c r="D60" s="67"/>
      <c r="E60" s="67"/>
      <c r="F60" s="67"/>
      <c r="G60" s="67"/>
      <c r="H60" s="67"/>
      <c r="I60" s="67"/>
      <c r="J60" s="67"/>
      <c r="K60" s="67"/>
      <c r="L60" s="67"/>
      <c r="M60" s="67"/>
      <c r="N60" s="67"/>
      <c r="O60" s="67"/>
      <c r="P60" s="67"/>
      <c r="Q60" s="67"/>
      <c r="R60" s="67"/>
      <c r="S60" s="67"/>
      <c r="T60" s="67"/>
    </row>
    <row r="61" spans="2:20" s="80" customFormat="1" ht="30" customHeight="1" x14ac:dyDescent="0.15">
      <c r="B61" s="67"/>
      <c r="C61" s="67"/>
      <c r="D61" s="67"/>
      <c r="E61" s="67"/>
      <c r="F61" s="67"/>
      <c r="G61" s="67"/>
      <c r="H61" s="67"/>
      <c r="I61" s="67"/>
      <c r="J61" s="67"/>
      <c r="K61" s="67"/>
      <c r="L61" s="67"/>
      <c r="M61" s="67"/>
      <c r="N61" s="67"/>
      <c r="O61" s="67"/>
      <c r="P61" s="67"/>
      <c r="Q61" s="67"/>
      <c r="R61" s="67"/>
      <c r="S61" s="67"/>
      <c r="T61" s="67"/>
    </row>
    <row r="62" spans="2:20" s="80" customFormat="1" ht="30" customHeight="1" x14ac:dyDescent="0.15">
      <c r="B62" s="67"/>
      <c r="C62" s="67"/>
      <c r="D62" s="67"/>
      <c r="E62" s="67"/>
      <c r="F62" s="67"/>
      <c r="G62" s="67"/>
      <c r="H62" s="67"/>
      <c r="I62" s="67"/>
      <c r="J62" s="67"/>
      <c r="K62" s="67"/>
      <c r="L62" s="67"/>
      <c r="M62" s="67"/>
      <c r="N62" s="67"/>
      <c r="O62" s="67"/>
      <c r="P62" s="67"/>
      <c r="Q62" s="67"/>
      <c r="R62" s="67"/>
      <c r="S62" s="67"/>
      <c r="T62" s="67"/>
    </row>
    <row r="63" spans="2:20" s="80" customFormat="1" ht="30" customHeight="1" x14ac:dyDescent="0.15">
      <c r="B63" s="67"/>
      <c r="C63" s="67"/>
      <c r="D63" s="67"/>
      <c r="E63" s="67"/>
      <c r="F63" s="67"/>
      <c r="G63" s="67"/>
      <c r="H63" s="67"/>
      <c r="I63" s="67"/>
      <c r="J63" s="67"/>
      <c r="K63" s="67"/>
      <c r="L63" s="67"/>
      <c r="M63" s="67"/>
      <c r="N63" s="67"/>
      <c r="O63" s="67"/>
      <c r="P63" s="67"/>
      <c r="Q63" s="67"/>
      <c r="R63" s="67"/>
      <c r="S63" s="67"/>
      <c r="T63" s="67"/>
    </row>
    <row r="64" spans="2:20" s="80" customFormat="1" ht="30" customHeight="1" x14ac:dyDescent="0.15">
      <c r="B64" s="67"/>
      <c r="C64" s="67"/>
      <c r="D64" s="67"/>
      <c r="E64" s="67"/>
      <c r="F64" s="67"/>
      <c r="G64" s="67"/>
      <c r="H64" s="67"/>
      <c r="I64" s="67"/>
      <c r="J64" s="67"/>
      <c r="K64" s="67"/>
      <c r="L64" s="67"/>
      <c r="M64" s="67"/>
      <c r="N64" s="67"/>
      <c r="O64" s="67"/>
      <c r="P64" s="67"/>
      <c r="Q64" s="67"/>
      <c r="R64" s="67"/>
      <c r="S64" s="67"/>
      <c r="T64" s="67"/>
    </row>
    <row r="65" spans="2:20" s="80" customFormat="1" ht="30" customHeight="1" x14ac:dyDescent="0.15">
      <c r="B65" s="67"/>
      <c r="C65" s="67"/>
      <c r="D65" s="67"/>
      <c r="E65" s="67"/>
      <c r="F65" s="67"/>
      <c r="G65" s="67"/>
      <c r="H65" s="67"/>
      <c r="I65" s="67"/>
      <c r="J65" s="67"/>
      <c r="K65" s="67"/>
      <c r="L65" s="67"/>
      <c r="M65" s="67"/>
      <c r="N65" s="67"/>
      <c r="O65" s="67"/>
      <c r="P65" s="67"/>
      <c r="Q65" s="67"/>
      <c r="R65" s="67"/>
      <c r="S65" s="67"/>
      <c r="T65" s="67"/>
    </row>
    <row r="66" spans="2:20" s="80" customFormat="1" ht="30" customHeight="1" x14ac:dyDescent="0.15">
      <c r="B66" s="67"/>
      <c r="C66" s="67"/>
      <c r="D66" s="67"/>
      <c r="E66" s="67"/>
      <c r="F66" s="67"/>
      <c r="G66" s="67"/>
      <c r="H66" s="67"/>
      <c r="I66" s="67"/>
      <c r="J66" s="67"/>
      <c r="K66" s="67"/>
      <c r="L66" s="67"/>
      <c r="M66" s="67"/>
      <c r="N66" s="67"/>
      <c r="O66" s="67"/>
      <c r="P66" s="67"/>
      <c r="Q66" s="67"/>
      <c r="R66" s="67"/>
      <c r="S66" s="67"/>
      <c r="T66" s="67"/>
    </row>
    <row r="67" spans="2:20" s="80" customFormat="1" ht="30" customHeight="1" x14ac:dyDescent="0.15">
      <c r="B67" s="67"/>
      <c r="C67" s="67"/>
      <c r="D67" s="67"/>
      <c r="E67" s="67"/>
      <c r="F67" s="67"/>
      <c r="G67" s="67"/>
      <c r="H67" s="67"/>
      <c r="I67" s="67"/>
      <c r="J67" s="67"/>
      <c r="K67" s="67"/>
      <c r="L67" s="67"/>
      <c r="M67" s="67"/>
      <c r="N67" s="67"/>
      <c r="O67" s="67"/>
      <c r="P67" s="67"/>
      <c r="Q67" s="67"/>
      <c r="R67" s="67"/>
      <c r="S67" s="67"/>
      <c r="T67" s="67"/>
    </row>
    <row r="68" spans="2:20" s="80" customFormat="1" ht="30" customHeight="1" x14ac:dyDescent="0.15">
      <c r="B68" s="67"/>
      <c r="C68" s="67"/>
      <c r="D68" s="67"/>
      <c r="E68" s="67"/>
      <c r="F68" s="67"/>
      <c r="G68" s="67"/>
      <c r="H68" s="67"/>
      <c r="I68" s="67"/>
      <c r="J68" s="67"/>
      <c r="K68" s="67"/>
      <c r="L68" s="67"/>
      <c r="M68" s="67"/>
      <c r="N68" s="67"/>
      <c r="O68" s="67"/>
      <c r="P68" s="67"/>
      <c r="Q68" s="67"/>
      <c r="R68" s="67"/>
      <c r="S68" s="67"/>
      <c r="T68" s="67"/>
    </row>
    <row r="69" spans="2:20" s="80" customFormat="1" ht="30" customHeight="1" x14ac:dyDescent="0.15">
      <c r="B69" s="67"/>
      <c r="C69" s="67"/>
      <c r="D69" s="67"/>
      <c r="E69" s="67"/>
      <c r="F69" s="67"/>
      <c r="G69" s="67"/>
      <c r="H69" s="67"/>
      <c r="I69" s="67"/>
      <c r="J69" s="67"/>
      <c r="K69" s="67"/>
      <c r="L69" s="67"/>
      <c r="M69" s="67"/>
      <c r="N69" s="67"/>
      <c r="O69" s="67"/>
      <c r="P69" s="67"/>
      <c r="Q69" s="67"/>
      <c r="R69" s="67"/>
      <c r="S69" s="67"/>
      <c r="T69" s="67"/>
    </row>
    <row r="70" spans="2:20" s="80" customFormat="1" ht="30" customHeight="1" x14ac:dyDescent="0.15">
      <c r="B70" s="67"/>
      <c r="C70" s="67"/>
      <c r="D70" s="67"/>
      <c r="E70" s="67"/>
      <c r="F70" s="67"/>
      <c r="G70" s="67"/>
      <c r="H70" s="67"/>
      <c r="I70" s="67"/>
      <c r="J70" s="67"/>
      <c r="K70" s="67"/>
      <c r="L70" s="67"/>
      <c r="M70" s="67"/>
      <c r="N70" s="67"/>
      <c r="O70" s="67"/>
      <c r="P70" s="67"/>
      <c r="Q70" s="67"/>
      <c r="R70" s="67"/>
      <c r="S70" s="67"/>
      <c r="T70" s="67"/>
    </row>
    <row r="71" spans="2:20" s="80" customFormat="1" ht="30" customHeight="1" x14ac:dyDescent="0.15">
      <c r="B71" s="67"/>
      <c r="C71" s="67"/>
      <c r="D71" s="67"/>
      <c r="E71" s="67"/>
      <c r="F71" s="67"/>
      <c r="G71" s="67"/>
      <c r="H71" s="67"/>
      <c r="I71" s="67"/>
      <c r="J71" s="67"/>
      <c r="K71" s="67"/>
      <c r="L71" s="67"/>
      <c r="M71" s="67"/>
      <c r="N71" s="67"/>
      <c r="O71" s="67"/>
      <c r="P71" s="67"/>
      <c r="Q71" s="67"/>
      <c r="R71" s="67"/>
      <c r="S71" s="67"/>
      <c r="T71" s="67"/>
    </row>
    <row r="72" spans="2:20" s="80" customFormat="1" ht="30" customHeight="1" x14ac:dyDescent="0.15">
      <c r="B72" s="67"/>
      <c r="C72" s="67"/>
      <c r="D72" s="67"/>
      <c r="E72" s="67"/>
      <c r="F72" s="67"/>
      <c r="G72" s="67"/>
      <c r="H72" s="67"/>
      <c r="I72" s="67"/>
      <c r="J72" s="67"/>
      <c r="K72" s="67"/>
      <c r="L72" s="67"/>
      <c r="M72" s="67"/>
      <c r="N72" s="67"/>
      <c r="O72" s="67"/>
      <c r="P72" s="67"/>
      <c r="Q72" s="67"/>
      <c r="R72" s="67"/>
      <c r="S72" s="67"/>
      <c r="T72" s="67"/>
    </row>
    <row r="73" spans="2:20" s="80" customFormat="1" ht="30" customHeight="1" x14ac:dyDescent="0.15">
      <c r="B73" s="67"/>
      <c r="C73" s="67"/>
      <c r="D73" s="67"/>
      <c r="E73" s="67"/>
      <c r="F73" s="67"/>
      <c r="G73" s="67"/>
      <c r="H73" s="67"/>
      <c r="I73" s="67"/>
      <c r="J73" s="67"/>
      <c r="K73" s="67"/>
      <c r="L73" s="67"/>
      <c r="M73" s="67"/>
      <c r="N73" s="67"/>
      <c r="O73" s="67"/>
      <c r="P73" s="67"/>
      <c r="Q73" s="67"/>
      <c r="R73" s="67"/>
      <c r="S73" s="67"/>
      <c r="T73" s="67"/>
    </row>
    <row r="74" spans="2:20" s="80" customFormat="1" ht="30" customHeight="1" x14ac:dyDescent="0.15">
      <c r="B74" s="67"/>
      <c r="C74" s="67"/>
      <c r="D74" s="67"/>
      <c r="E74" s="67"/>
      <c r="F74" s="67"/>
      <c r="G74" s="67"/>
      <c r="H74" s="67"/>
      <c r="I74" s="67"/>
      <c r="J74" s="67"/>
      <c r="K74" s="67"/>
      <c r="L74" s="67"/>
      <c r="M74" s="67"/>
      <c r="N74" s="67"/>
      <c r="O74" s="67"/>
      <c r="P74" s="67"/>
      <c r="Q74" s="67"/>
      <c r="R74" s="67"/>
      <c r="S74" s="67"/>
      <c r="T74" s="67"/>
    </row>
    <row r="75" spans="2:20" s="80" customFormat="1" ht="30" customHeight="1" x14ac:dyDescent="0.15">
      <c r="B75" s="67"/>
      <c r="C75" s="67"/>
      <c r="D75" s="67"/>
      <c r="E75" s="67"/>
      <c r="F75" s="67"/>
      <c r="G75" s="67"/>
      <c r="H75" s="67"/>
      <c r="I75" s="67"/>
      <c r="J75" s="67"/>
      <c r="K75" s="67"/>
      <c r="L75" s="67"/>
      <c r="M75" s="67"/>
      <c r="N75" s="67"/>
      <c r="O75" s="67"/>
      <c r="P75" s="67"/>
      <c r="Q75" s="67"/>
      <c r="R75" s="67"/>
      <c r="S75" s="67"/>
      <c r="T75" s="67"/>
    </row>
    <row r="76" spans="2:20" s="80" customFormat="1" ht="30" customHeight="1" x14ac:dyDescent="0.15">
      <c r="B76" s="67"/>
      <c r="C76" s="67"/>
      <c r="D76" s="67"/>
      <c r="E76" s="67"/>
      <c r="F76" s="67"/>
      <c r="G76" s="67"/>
      <c r="H76" s="67"/>
      <c r="I76" s="67"/>
      <c r="J76" s="67"/>
      <c r="K76" s="67"/>
      <c r="L76" s="67"/>
      <c r="M76" s="67"/>
      <c r="N76" s="67"/>
      <c r="O76" s="67"/>
      <c r="P76" s="67"/>
      <c r="Q76" s="67"/>
      <c r="R76" s="67"/>
      <c r="S76" s="67"/>
      <c r="T76" s="67"/>
    </row>
    <row r="77" spans="2:20" s="80" customFormat="1" ht="30" customHeight="1" x14ac:dyDescent="0.15">
      <c r="B77" s="67"/>
      <c r="C77" s="67"/>
      <c r="D77" s="67"/>
      <c r="E77" s="67"/>
      <c r="F77" s="67"/>
      <c r="G77" s="67"/>
      <c r="H77" s="67"/>
      <c r="I77" s="67"/>
      <c r="J77" s="67"/>
      <c r="K77" s="67"/>
      <c r="L77" s="67"/>
      <c r="M77" s="67"/>
      <c r="N77" s="67"/>
      <c r="O77" s="67"/>
      <c r="P77" s="67"/>
      <c r="Q77" s="67"/>
      <c r="R77" s="67"/>
      <c r="S77" s="67"/>
      <c r="T77" s="67"/>
    </row>
    <row r="78" spans="2:20" s="80" customFormat="1" ht="30" customHeight="1" x14ac:dyDescent="0.15">
      <c r="B78" s="67"/>
      <c r="C78" s="67"/>
      <c r="D78" s="67"/>
      <c r="E78" s="67"/>
      <c r="F78" s="67"/>
      <c r="G78" s="67"/>
      <c r="H78" s="67"/>
      <c r="I78" s="67"/>
      <c r="J78" s="67"/>
      <c r="K78" s="67"/>
      <c r="L78" s="67"/>
      <c r="M78" s="67"/>
      <c r="N78" s="67"/>
      <c r="O78" s="67"/>
      <c r="P78" s="67"/>
      <c r="Q78" s="67"/>
      <c r="R78" s="67"/>
      <c r="S78" s="67"/>
      <c r="T78" s="67"/>
    </row>
    <row r="79" spans="2:20" s="80" customFormat="1" ht="30" customHeight="1" x14ac:dyDescent="0.15">
      <c r="B79" s="67"/>
      <c r="C79" s="67"/>
      <c r="D79" s="67"/>
      <c r="E79" s="67"/>
      <c r="F79" s="67"/>
      <c r="G79" s="67"/>
      <c r="H79" s="67"/>
      <c r="I79" s="67"/>
      <c r="J79" s="67"/>
      <c r="K79" s="67"/>
      <c r="L79" s="67"/>
      <c r="M79" s="67"/>
      <c r="N79" s="67"/>
      <c r="O79" s="67"/>
      <c r="P79" s="67"/>
      <c r="Q79" s="67"/>
      <c r="R79" s="67"/>
      <c r="S79" s="67"/>
      <c r="T79" s="67"/>
    </row>
    <row r="80" spans="2:20" s="80" customFormat="1" ht="30" customHeight="1" x14ac:dyDescent="0.15">
      <c r="B80" s="67"/>
      <c r="C80" s="67"/>
      <c r="D80" s="67"/>
      <c r="E80" s="67"/>
      <c r="F80" s="67"/>
      <c r="G80" s="67"/>
      <c r="H80" s="67"/>
      <c r="I80" s="67"/>
      <c r="J80" s="67"/>
      <c r="K80" s="67"/>
      <c r="L80" s="67"/>
      <c r="M80" s="67"/>
      <c r="N80" s="67"/>
      <c r="O80" s="67"/>
      <c r="P80" s="67"/>
      <c r="Q80" s="67"/>
      <c r="R80" s="67"/>
      <c r="S80" s="67"/>
      <c r="T80" s="67"/>
    </row>
    <row r="81" spans="2:20" s="80" customFormat="1" ht="30" customHeight="1" x14ac:dyDescent="0.15">
      <c r="B81" s="67"/>
      <c r="C81" s="67"/>
      <c r="D81" s="67"/>
      <c r="E81" s="67"/>
      <c r="F81" s="67"/>
      <c r="G81" s="67"/>
      <c r="H81" s="67"/>
      <c r="I81" s="67"/>
      <c r="J81" s="67"/>
      <c r="K81" s="67"/>
      <c r="L81" s="67"/>
      <c r="M81" s="67"/>
      <c r="N81" s="67"/>
      <c r="O81" s="67"/>
      <c r="P81" s="67"/>
      <c r="Q81" s="67"/>
      <c r="R81" s="67"/>
      <c r="S81" s="67"/>
      <c r="T81" s="67"/>
    </row>
    <row r="82" spans="2:20" s="80" customFormat="1" ht="30" customHeight="1" x14ac:dyDescent="0.15">
      <c r="B82" s="67"/>
      <c r="C82" s="67"/>
      <c r="D82" s="67"/>
      <c r="E82" s="67"/>
      <c r="F82" s="67"/>
      <c r="G82" s="67"/>
      <c r="H82" s="67"/>
      <c r="I82" s="67"/>
      <c r="J82" s="67"/>
      <c r="K82" s="67"/>
      <c r="L82" s="67"/>
      <c r="M82" s="67"/>
      <c r="N82" s="67"/>
      <c r="O82" s="67"/>
      <c r="P82" s="67"/>
      <c r="Q82" s="67"/>
      <c r="R82" s="67"/>
      <c r="S82" s="67"/>
      <c r="T82" s="67"/>
    </row>
    <row r="83" spans="2:20" s="80" customFormat="1" ht="30" customHeight="1" x14ac:dyDescent="0.15">
      <c r="B83" s="67"/>
      <c r="C83" s="67"/>
      <c r="D83" s="67"/>
      <c r="E83" s="67"/>
      <c r="F83" s="67"/>
      <c r="G83" s="67"/>
      <c r="H83" s="67"/>
      <c r="I83" s="67"/>
      <c r="J83" s="67"/>
      <c r="K83" s="67"/>
      <c r="L83" s="67"/>
      <c r="M83" s="67"/>
      <c r="N83" s="67"/>
      <c r="O83" s="67"/>
      <c r="P83" s="67"/>
      <c r="Q83" s="67"/>
      <c r="R83" s="67"/>
      <c r="S83" s="67"/>
      <c r="T83" s="67"/>
    </row>
    <row r="84" spans="2:20" s="80" customFormat="1" ht="30" customHeight="1" x14ac:dyDescent="0.15">
      <c r="B84" s="67"/>
      <c r="C84" s="67"/>
      <c r="D84" s="67"/>
      <c r="E84" s="67"/>
      <c r="F84" s="67"/>
      <c r="G84" s="67"/>
      <c r="H84" s="67"/>
      <c r="I84" s="67"/>
      <c r="J84" s="67"/>
      <c r="K84" s="67"/>
      <c r="L84" s="67"/>
      <c r="M84" s="67"/>
      <c r="N84" s="67"/>
      <c r="O84" s="67"/>
      <c r="P84" s="67"/>
      <c r="Q84" s="67"/>
      <c r="R84" s="67"/>
      <c r="S84" s="67"/>
      <c r="T84" s="67"/>
    </row>
    <row r="85" spans="2:20" s="80" customFormat="1" ht="30" customHeight="1" x14ac:dyDescent="0.15">
      <c r="B85" s="67"/>
      <c r="C85" s="67"/>
      <c r="D85" s="67"/>
      <c r="E85" s="67"/>
      <c r="F85" s="67"/>
      <c r="G85" s="67"/>
      <c r="H85" s="67"/>
      <c r="I85" s="67"/>
      <c r="J85" s="67"/>
      <c r="K85" s="67"/>
      <c r="L85" s="67"/>
      <c r="M85" s="67"/>
      <c r="N85" s="67"/>
      <c r="O85" s="67"/>
      <c r="P85" s="67"/>
      <c r="Q85" s="67"/>
      <c r="R85" s="67"/>
      <c r="S85" s="67"/>
      <c r="T85" s="67"/>
    </row>
    <row r="86" spans="2:20" s="80" customFormat="1" ht="30" customHeight="1" x14ac:dyDescent="0.15">
      <c r="B86" s="67"/>
      <c r="C86" s="67"/>
      <c r="D86" s="67"/>
      <c r="E86" s="67"/>
      <c r="F86" s="67"/>
      <c r="G86" s="67"/>
      <c r="H86" s="67"/>
      <c r="I86" s="67"/>
      <c r="J86" s="67"/>
      <c r="K86" s="67"/>
      <c r="L86" s="67"/>
      <c r="M86" s="67"/>
      <c r="N86" s="67"/>
      <c r="O86" s="67"/>
      <c r="P86" s="67"/>
      <c r="Q86" s="67"/>
      <c r="R86" s="67"/>
      <c r="S86" s="67"/>
      <c r="T86" s="67"/>
    </row>
    <row r="87" spans="2:20" s="80" customFormat="1" ht="30" customHeight="1" x14ac:dyDescent="0.15">
      <c r="B87" s="67"/>
      <c r="C87" s="67"/>
      <c r="D87" s="67"/>
      <c r="E87" s="67"/>
      <c r="F87" s="67"/>
      <c r="G87" s="67"/>
      <c r="H87" s="67"/>
      <c r="I87" s="67"/>
      <c r="J87" s="67"/>
      <c r="K87" s="67"/>
      <c r="L87" s="67"/>
      <c r="M87" s="67"/>
      <c r="N87" s="67"/>
      <c r="O87" s="67"/>
      <c r="P87" s="67"/>
      <c r="Q87" s="67"/>
      <c r="R87" s="67"/>
      <c r="S87" s="67"/>
      <c r="T87" s="67"/>
    </row>
    <row r="88" spans="2:20" s="80" customFormat="1" ht="30" customHeight="1" x14ac:dyDescent="0.15">
      <c r="B88" s="67"/>
      <c r="C88" s="67"/>
      <c r="D88" s="67"/>
      <c r="E88" s="67"/>
      <c r="F88" s="67"/>
      <c r="G88" s="67"/>
      <c r="H88" s="67"/>
      <c r="I88" s="67"/>
      <c r="J88" s="67"/>
      <c r="K88" s="67"/>
      <c r="L88" s="67"/>
      <c r="M88" s="67"/>
      <c r="N88" s="67"/>
      <c r="O88" s="67"/>
      <c r="P88" s="67"/>
      <c r="Q88" s="67"/>
      <c r="R88" s="67"/>
      <c r="S88" s="67"/>
      <c r="T88" s="67"/>
    </row>
    <row r="89" spans="2:20" s="80" customFormat="1" ht="30" customHeight="1" x14ac:dyDescent="0.15">
      <c r="B89" s="67"/>
      <c r="C89" s="67"/>
      <c r="D89" s="67"/>
      <c r="E89" s="67"/>
      <c r="F89" s="67"/>
      <c r="G89" s="67"/>
      <c r="H89" s="67"/>
      <c r="I89" s="67"/>
      <c r="J89" s="67"/>
      <c r="K89" s="67"/>
      <c r="L89" s="67"/>
      <c r="M89" s="67"/>
      <c r="N89" s="67"/>
      <c r="O89" s="67"/>
      <c r="P89" s="67"/>
      <c r="Q89" s="67"/>
      <c r="R89" s="67"/>
      <c r="S89" s="67"/>
      <c r="T89" s="67"/>
    </row>
    <row r="90" spans="2:20" s="80" customFormat="1" ht="30" customHeight="1" x14ac:dyDescent="0.15">
      <c r="B90" s="67"/>
      <c r="C90" s="67"/>
      <c r="D90" s="67"/>
      <c r="E90" s="67"/>
      <c r="F90" s="67"/>
      <c r="G90" s="67"/>
      <c r="H90" s="67"/>
      <c r="I90" s="67"/>
      <c r="J90" s="67"/>
      <c r="K90" s="67"/>
      <c r="L90" s="67"/>
      <c r="M90" s="67"/>
      <c r="N90" s="67"/>
      <c r="O90" s="67"/>
      <c r="P90" s="67"/>
      <c r="Q90" s="67"/>
      <c r="R90" s="67"/>
      <c r="S90" s="67"/>
      <c r="T90" s="67"/>
    </row>
    <row r="91" spans="2:20" s="80" customFormat="1" ht="30" customHeight="1" x14ac:dyDescent="0.15">
      <c r="B91" s="67"/>
      <c r="C91" s="67"/>
      <c r="D91" s="67"/>
      <c r="E91" s="67"/>
      <c r="F91" s="67"/>
      <c r="G91" s="67"/>
      <c r="H91" s="67"/>
      <c r="I91" s="67"/>
      <c r="J91" s="67"/>
      <c r="K91" s="67"/>
      <c r="L91" s="67"/>
      <c r="M91" s="67"/>
      <c r="N91" s="67"/>
      <c r="O91" s="67"/>
      <c r="P91" s="67"/>
      <c r="Q91" s="67"/>
      <c r="R91" s="67"/>
      <c r="S91" s="67"/>
      <c r="T91" s="67"/>
    </row>
    <row r="92" spans="2:20" s="80" customFormat="1" ht="30" customHeight="1" x14ac:dyDescent="0.15">
      <c r="B92" s="67"/>
      <c r="C92" s="67"/>
      <c r="D92" s="67"/>
      <c r="E92" s="67"/>
      <c r="F92" s="67"/>
      <c r="G92" s="67"/>
      <c r="H92" s="67"/>
      <c r="I92" s="67"/>
      <c r="J92" s="67"/>
      <c r="K92" s="67"/>
      <c r="L92" s="67"/>
      <c r="M92" s="67"/>
      <c r="N92" s="67"/>
      <c r="O92" s="67"/>
      <c r="P92" s="67"/>
      <c r="Q92" s="67"/>
      <c r="R92" s="67"/>
      <c r="S92" s="67"/>
      <c r="T92" s="67"/>
    </row>
    <row r="93" spans="2:20" s="80" customFormat="1" ht="30" customHeight="1" x14ac:dyDescent="0.15">
      <c r="B93" s="67"/>
      <c r="C93" s="67"/>
      <c r="D93" s="67"/>
      <c r="E93" s="67"/>
      <c r="F93" s="67"/>
      <c r="G93" s="67"/>
      <c r="H93" s="67"/>
      <c r="I93" s="67"/>
      <c r="J93" s="67"/>
      <c r="K93" s="67"/>
      <c r="L93" s="67"/>
      <c r="M93" s="67"/>
      <c r="N93" s="67"/>
      <c r="O93" s="67"/>
      <c r="P93" s="67"/>
      <c r="Q93" s="67"/>
      <c r="R93" s="67"/>
      <c r="S93" s="67"/>
      <c r="T93" s="67"/>
    </row>
    <row r="94" spans="2:20" s="80" customFormat="1" ht="30" customHeight="1" x14ac:dyDescent="0.15">
      <c r="B94" s="67"/>
      <c r="C94" s="67"/>
      <c r="D94" s="67"/>
      <c r="E94" s="67"/>
      <c r="F94" s="67"/>
      <c r="G94" s="67"/>
      <c r="H94" s="67"/>
      <c r="I94" s="67"/>
      <c r="J94" s="67"/>
      <c r="K94" s="67"/>
      <c r="L94" s="67"/>
      <c r="M94" s="67"/>
      <c r="N94" s="67"/>
      <c r="O94" s="67"/>
      <c r="P94" s="67"/>
      <c r="Q94" s="67"/>
      <c r="R94" s="67"/>
      <c r="S94" s="67"/>
      <c r="T94" s="67"/>
    </row>
    <row r="95" spans="2:20" s="80" customFormat="1" ht="30" customHeight="1" x14ac:dyDescent="0.15">
      <c r="B95" s="67"/>
      <c r="C95" s="67"/>
      <c r="D95" s="67"/>
      <c r="E95" s="67"/>
      <c r="F95" s="67"/>
      <c r="G95" s="67"/>
      <c r="H95" s="67"/>
      <c r="I95" s="67"/>
      <c r="J95" s="67"/>
      <c r="K95" s="67"/>
      <c r="L95" s="67"/>
      <c r="M95" s="67"/>
      <c r="N95" s="67"/>
      <c r="O95" s="67"/>
      <c r="P95" s="67"/>
      <c r="Q95" s="67"/>
      <c r="R95" s="67"/>
      <c r="S95" s="67"/>
      <c r="T95" s="67"/>
    </row>
    <row r="96" spans="2:20" s="80" customFormat="1" ht="30" customHeight="1" x14ac:dyDescent="0.15">
      <c r="B96" s="67"/>
      <c r="C96" s="67"/>
      <c r="D96" s="67"/>
      <c r="E96" s="67"/>
      <c r="F96" s="67"/>
      <c r="G96" s="67"/>
      <c r="H96" s="67"/>
      <c r="I96" s="67"/>
      <c r="J96" s="67"/>
      <c r="K96" s="67"/>
      <c r="L96" s="67"/>
      <c r="M96" s="67"/>
      <c r="N96" s="67"/>
      <c r="O96" s="67"/>
      <c r="P96" s="67"/>
      <c r="Q96" s="67"/>
      <c r="R96" s="67"/>
      <c r="S96" s="67"/>
      <c r="T96" s="67"/>
    </row>
    <row r="97" spans="2:20" s="80" customFormat="1" ht="30" customHeight="1" x14ac:dyDescent="0.15">
      <c r="B97" s="67"/>
      <c r="C97" s="67"/>
      <c r="D97" s="67"/>
      <c r="E97" s="67"/>
      <c r="F97" s="67"/>
      <c r="G97" s="67"/>
      <c r="H97" s="67"/>
      <c r="I97" s="67"/>
      <c r="J97" s="67"/>
      <c r="K97" s="67"/>
      <c r="L97" s="67"/>
      <c r="M97" s="67"/>
      <c r="N97" s="67"/>
      <c r="O97" s="67"/>
      <c r="P97" s="67"/>
      <c r="Q97" s="67"/>
      <c r="R97" s="67"/>
      <c r="S97" s="67"/>
      <c r="T97" s="67"/>
    </row>
    <row r="98" spans="2:20" s="80" customFormat="1" ht="30" customHeight="1" x14ac:dyDescent="0.15">
      <c r="B98" s="67"/>
      <c r="C98" s="67"/>
      <c r="D98" s="67"/>
      <c r="E98" s="67"/>
      <c r="F98" s="67"/>
      <c r="G98" s="67"/>
      <c r="H98" s="67"/>
      <c r="I98" s="67"/>
      <c r="J98" s="67"/>
      <c r="K98" s="67"/>
      <c r="L98" s="67"/>
      <c r="M98" s="67"/>
      <c r="N98" s="67"/>
      <c r="O98" s="67"/>
      <c r="P98" s="67"/>
      <c r="Q98" s="67"/>
      <c r="R98" s="67"/>
      <c r="S98" s="67"/>
      <c r="T98" s="67"/>
    </row>
    <row r="99" spans="2:20" s="80" customFormat="1" ht="30" customHeight="1" x14ac:dyDescent="0.15">
      <c r="B99" s="67"/>
      <c r="C99" s="67"/>
      <c r="D99" s="67"/>
      <c r="E99" s="67"/>
      <c r="F99" s="67"/>
      <c r="G99" s="67"/>
      <c r="H99" s="67"/>
      <c r="I99" s="67"/>
      <c r="J99" s="67"/>
      <c r="K99" s="67"/>
      <c r="L99" s="67"/>
      <c r="M99" s="67"/>
      <c r="N99" s="67"/>
      <c r="O99" s="67"/>
      <c r="P99" s="67"/>
      <c r="Q99" s="67"/>
      <c r="R99" s="67"/>
      <c r="S99" s="67"/>
      <c r="T99" s="67"/>
    </row>
    <row r="100" spans="2:20" s="80" customFormat="1" ht="30" customHeight="1" x14ac:dyDescent="0.15">
      <c r="B100" s="67"/>
      <c r="C100" s="67"/>
      <c r="D100" s="67"/>
      <c r="E100" s="67"/>
      <c r="F100" s="67"/>
      <c r="G100" s="67"/>
      <c r="H100" s="67"/>
      <c r="I100" s="67"/>
      <c r="J100" s="67"/>
      <c r="K100" s="67"/>
      <c r="L100" s="67"/>
      <c r="M100" s="67"/>
      <c r="N100" s="67"/>
      <c r="O100" s="67"/>
      <c r="P100" s="67"/>
      <c r="Q100" s="67"/>
      <c r="R100" s="67"/>
      <c r="S100" s="67"/>
      <c r="T100" s="67"/>
    </row>
    <row r="101" spans="2:20" s="80" customFormat="1" ht="30" customHeight="1" x14ac:dyDescent="0.15">
      <c r="B101" s="67"/>
      <c r="C101" s="67"/>
      <c r="D101" s="67"/>
      <c r="E101" s="67"/>
      <c r="F101" s="67"/>
      <c r="G101" s="67"/>
      <c r="H101" s="67"/>
      <c r="I101" s="67"/>
      <c r="J101" s="67"/>
      <c r="K101" s="67"/>
      <c r="L101" s="67"/>
      <c r="M101" s="67"/>
      <c r="N101" s="67"/>
      <c r="O101" s="67"/>
      <c r="P101" s="67"/>
      <c r="Q101" s="67"/>
      <c r="R101" s="67"/>
      <c r="S101" s="67"/>
      <c r="T101" s="67"/>
    </row>
    <row r="102" spans="2:20" s="80" customFormat="1" ht="30" customHeight="1" x14ac:dyDescent="0.15">
      <c r="B102" s="67"/>
      <c r="C102" s="67"/>
      <c r="D102" s="67"/>
      <c r="E102" s="67"/>
      <c r="F102" s="67"/>
      <c r="G102" s="67"/>
      <c r="H102" s="67"/>
      <c r="I102" s="67"/>
      <c r="J102" s="67"/>
      <c r="K102" s="67"/>
      <c r="L102" s="67"/>
      <c r="M102" s="67"/>
      <c r="N102" s="67"/>
      <c r="O102" s="67"/>
      <c r="P102" s="67"/>
      <c r="Q102" s="67"/>
      <c r="R102" s="67"/>
      <c r="S102" s="67"/>
      <c r="T102" s="67"/>
    </row>
    <row r="103" spans="2:20" s="80" customFormat="1" ht="30" customHeight="1" x14ac:dyDescent="0.15">
      <c r="B103" s="67"/>
      <c r="C103" s="67"/>
      <c r="D103" s="67"/>
      <c r="E103" s="67"/>
      <c r="F103" s="67"/>
      <c r="G103" s="67"/>
      <c r="H103" s="67"/>
      <c r="I103" s="67"/>
      <c r="J103" s="67"/>
      <c r="K103" s="67"/>
      <c r="L103" s="67"/>
      <c r="M103" s="67"/>
      <c r="N103" s="67"/>
      <c r="O103" s="67"/>
      <c r="P103" s="67"/>
      <c r="Q103" s="67"/>
      <c r="R103" s="67"/>
      <c r="S103" s="67"/>
      <c r="T103" s="67"/>
    </row>
    <row r="104" spans="2:20" s="80" customFormat="1" ht="30" customHeight="1" x14ac:dyDescent="0.15">
      <c r="B104" s="67"/>
      <c r="C104" s="67"/>
      <c r="D104" s="67"/>
      <c r="E104" s="67"/>
      <c r="F104" s="67"/>
      <c r="G104" s="67"/>
      <c r="H104" s="67"/>
      <c r="I104" s="67"/>
      <c r="J104" s="67"/>
      <c r="K104" s="67"/>
      <c r="L104" s="67"/>
      <c r="M104" s="67"/>
      <c r="N104" s="67"/>
      <c r="O104" s="67"/>
      <c r="P104" s="67"/>
      <c r="Q104" s="67"/>
      <c r="R104" s="67"/>
      <c r="S104" s="67"/>
      <c r="T104" s="67"/>
    </row>
    <row r="105" spans="2:20" s="80" customFormat="1" ht="30" customHeight="1" x14ac:dyDescent="0.15">
      <c r="B105" s="67"/>
      <c r="C105" s="67"/>
      <c r="D105" s="67"/>
      <c r="E105" s="67"/>
      <c r="F105" s="67"/>
      <c r="G105" s="67"/>
      <c r="H105" s="67"/>
      <c r="I105" s="67"/>
      <c r="J105" s="67"/>
      <c r="K105" s="67"/>
      <c r="L105" s="67"/>
      <c r="M105" s="67"/>
      <c r="N105" s="67"/>
      <c r="O105" s="67"/>
      <c r="P105" s="67"/>
      <c r="Q105" s="67"/>
      <c r="R105" s="67"/>
      <c r="S105" s="67"/>
      <c r="T105" s="67"/>
    </row>
    <row r="106" spans="2:20" s="80" customFormat="1" ht="30" customHeight="1" x14ac:dyDescent="0.15">
      <c r="B106" s="67"/>
      <c r="C106" s="67"/>
      <c r="D106" s="67"/>
      <c r="E106" s="67"/>
      <c r="F106" s="67"/>
      <c r="G106" s="67"/>
      <c r="H106" s="67"/>
      <c r="I106" s="67"/>
      <c r="J106" s="67"/>
      <c r="K106" s="67"/>
      <c r="L106" s="67"/>
      <c r="M106" s="67"/>
      <c r="N106" s="67"/>
      <c r="O106" s="67"/>
      <c r="P106" s="67"/>
      <c r="Q106" s="67"/>
      <c r="R106" s="67"/>
      <c r="S106" s="67"/>
      <c r="T106" s="67"/>
    </row>
    <row r="107" spans="2:20" s="80" customFormat="1" ht="30" customHeight="1" x14ac:dyDescent="0.15">
      <c r="B107" s="67"/>
      <c r="C107" s="67"/>
      <c r="D107" s="67"/>
      <c r="E107" s="67"/>
      <c r="F107" s="67"/>
      <c r="G107" s="67"/>
      <c r="H107" s="67"/>
      <c r="I107" s="67"/>
      <c r="J107" s="67"/>
      <c r="K107" s="67"/>
      <c r="L107" s="67"/>
      <c r="M107" s="67"/>
      <c r="N107" s="67"/>
      <c r="O107" s="67"/>
      <c r="P107" s="67"/>
      <c r="Q107" s="67"/>
      <c r="R107" s="67"/>
      <c r="S107" s="67"/>
      <c r="T107" s="67"/>
    </row>
    <row r="108" spans="2:20" s="80" customFormat="1" ht="30" customHeight="1" x14ac:dyDescent="0.15">
      <c r="B108" s="67"/>
      <c r="C108" s="67"/>
      <c r="D108" s="67"/>
      <c r="E108" s="67"/>
      <c r="F108" s="67"/>
      <c r="G108" s="67"/>
      <c r="H108" s="67"/>
      <c r="I108" s="67"/>
      <c r="J108" s="67"/>
      <c r="K108" s="67"/>
      <c r="L108" s="67"/>
      <c r="M108" s="67"/>
      <c r="N108" s="67"/>
      <c r="O108" s="67"/>
      <c r="P108" s="67"/>
      <c r="Q108" s="67"/>
      <c r="R108" s="67"/>
      <c r="S108" s="67"/>
      <c r="T108" s="67"/>
    </row>
    <row r="109" spans="2:20" s="80" customFormat="1" ht="30" customHeight="1" x14ac:dyDescent="0.15">
      <c r="B109" s="67"/>
      <c r="C109" s="67"/>
      <c r="D109" s="67"/>
      <c r="E109" s="67"/>
      <c r="F109" s="67"/>
      <c r="G109" s="67"/>
      <c r="H109" s="67"/>
      <c r="I109" s="67"/>
      <c r="J109" s="67"/>
      <c r="K109" s="67"/>
      <c r="L109" s="67"/>
      <c r="M109" s="67"/>
      <c r="N109" s="67"/>
      <c r="O109" s="67"/>
      <c r="P109" s="67"/>
      <c r="Q109" s="67"/>
      <c r="R109" s="67"/>
      <c r="S109" s="67"/>
      <c r="T109" s="67"/>
    </row>
    <row r="110" spans="2:20" s="80" customFormat="1" ht="30" customHeight="1" x14ac:dyDescent="0.15">
      <c r="B110" s="67"/>
      <c r="C110" s="67"/>
      <c r="D110" s="67"/>
      <c r="E110" s="67"/>
      <c r="F110" s="67"/>
      <c r="G110" s="67"/>
      <c r="H110" s="67"/>
      <c r="I110" s="67"/>
      <c r="J110" s="67"/>
      <c r="K110" s="67"/>
      <c r="L110" s="67"/>
      <c r="M110" s="67"/>
      <c r="N110" s="67"/>
      <c r="O110" s="67"/>
      <c r="P110" s="67"/>
      <c r="Q110" s="67"/>
      <c r="R110" s="67"/>
      <c r="S110" s="67"/>
      <c r="T110" s="67"/>
    </row>
    <row r="111" spans="2:20" s="80" customFormat="1" ht="30" customHeight="1" x14ac:dyDescent="0.15">
      <c r="B111" s="67"/>
      <c r="C111" s="67"/>
      <c r="D111" s="67"/>
      <c r="E111" s="67"/>
      <c r="F111" s="67"/>
      <c r="G111" s="67"/>
      <c r="H111" s="67"/>
      <c r="I111" s="67"/>
      <c r="J111" s="67"/>
      <c r="K111" s="67"/>
      <c r="L111" s="67"/>
      <c r="M111" s="67"/>
      <c r="N111" s="67"/>
      <c r="O111" s="67"/>
      <c r="P111" s="67"/>
      <c r="Q111" s="67"/>
      <c r="R111" s="67"/>
      <c r="S111" s="67"/>
      <c r="T111" s="67"/>
    </row>
    <row r="112" spans="2:20" s="80" customFormat="1" ht="30" customHeight="1" x14ac:dyDescent="0.15">
      <c r="B112" s="67"/>
      <c r="C112" s="67"/>
      <c r="D112" s="67"/>
      <c r="E112" s="67"/>
      <c r="F112" s="67"/>
      <c r="G112" s="67"/>
      <c r="H112" s="67"/>
      <c r="I112" s="67"/>
      <c r="J112" s="67"/>
      <c r="K112" s="67"/>
      <c r="L112" s="67"/>
      <c r="M112" s="67"/>
      <c r="N112" s="67"/>
      <c r="O112" s="67"/>
      <c r="P112" s="67"/>
      <c r="Q112" s="67"/>
      <c r="R112" s="67"/>
      <c r="S112" s="67"/>
      <c r="T112" s="67"/>
    </row>
    <row r="113" spans="2:20" s="80" customFormat="1" ht="30" customHeight="1" x14ac:dyDescent="0.15">
      <c r="B113" s="67"/>
      <c r="C113" s="67"/>
      <c r="D113" s="67"/>
      <c r="E113" s="67"/>
      <c r="F113" s="67"/>
      <c r="G113" s="67"/>
      <c r="H113" s="67"/>
      <c r="I113" s="67"/>
      <c r="J113" s="67"/>
      <c r="K113" s="67"/>
      <c r="L113" s="67"/>
      <c r="M113" s="67"/>
      <c r="N113" s="67"/>
      <c r="O113" s="67"/>
      <c r="P113" s="67"/>
      <c r="Q113" s="67"/>
      <c r="R113" s="67"/>
      <c r="S113" s="67"/>
      <c r="T113" s="67"/>
    </row>
    <row r="114" spans="2:20" s="80" customFormat="1" ht="30" customHeight="1" x14ac:dyDescent="0.15">
      <c r="B114" s="67"/>
      <c r="C114" s="67"/>
      <c r="D114" s="67"/>
      <c r="E114" s="67"/>
      <c r="F114" s="67"/>
      <c r="G114" s="67"/>
      <c r="H114" s="67"/>
      <c r="I114" s="67"/>
      <c r="J114" s="67"/>
      <c r="K114" s="67"/>
      <c r="L114" s="67"/>
      <c r="M114" s="67"/>
      <c r="N114" s="67"/>
      <c r="O114" s="67"/>
      <c r="P114" s="67"/>
      <c r="Q114" s="67"/>
      <c r="R114" s="67"/>
      <c r="S114" s="67"/>
      <c r="T114" s="67"/>
    </row>
    <row r="115" spans="2:20" s="80" customFormat="1" ht="30" customHeight="1" x14ac:dyDescent="0.15">
      <c r="B115" s="67"/>
      <c r="C115" s="67"/>
      <c r="D115" s="67"/>
      <c r="E115" s="67"/>
      <c r="F115" s="67"/>
      <c r="G115" s="67"/>
      <c r="H115" s="67"/>
      <c r="I115" s="67"/>
      <c r="J115" s="67"/>
      <c r="K115" s="67"/>
      <c r="L115" s="67"/>
      <c r="M115" s="67"/>
      <c r="N115" s="67"/>
      <c r="O115" s="67"/>
      <c r="P115" s="67"/>
      <c r="Q115" s="67"/>
      <c r="R115" s="67"/>
      <c r="S115" s="67"/>
      <c r="T115" s="67"/>
    </row>
    <row r="116" spans="2:20" s="80" customFormat="1" ht="30" customHeight="1" x14ac:dyDescent="0.15">
      <c r="B116" s="67"/>
      <c r="C116" s="67"/>
      <c r="D116" s="67"/>
      <c r="E116" s="67"/>
      <c r="F116" s="67"/>
      <c r="G116" s="67"/>
      <c r="H116" s="67"/>
      <c r="I116" s="67"/>
      <c r="J116" s="67"/>
      <c r="K116" s="67"/>
      <c r="L116" s="67"/>
      <c r="M116" s="67"/>
      <c r="N116" s="67"/>
      <c r="O116" s="67"/>
      <c r="P116" s="67"/>
      <c r="Q116" s="67"/>
      <c r="R116" s="67"/>
      <c r="S116" s="67"/>
      <c r="T116" s="67"/>
    </row>
    <row r="117" spans="2:20" s="80" customFormat="1" ht="30" customHeight="1" x14ac:dyDescent="0.15">
      <c r="B117" s="67"/>
      <c r="C117" s="67"/>
      <c r="D117" s="67"/>
      <c r="E117" s="67"/>
      <c r="F117" s="67"/>
      <c r="G117" s="67"/>
      <c r="H117" s="67"/>
      <c r="I117" s="67"/>
      <c r="J117" s="67"/>
      <c r="K117" s="67"/>
      <c r="L117" s="67"/>
      <c r="M117" s="67"/>
      <c r="N117" s="67"/>
      <c r="O117" s="67"/>
      <c r="P117" s="67"/>
      <c r="Q117" s="67"/>
      <c r="R117" s="67"/>
      <c r="S117" s="67"/>
      <c r="T117" s="67"/>
    </row>
    <row r="118" spans="2:20" s="80" customFormat="1" ht="30" customHeight="1" x14ac:dyDescent="0.15">
      <c r="B118" s="67"/>
      <c r="C118" s="67"/>
      <c r="D118" s="67"/>
      <c r="E118" s="67"/>
      <c r="F118" s="67"/>
      <c r="G118" s="67"/>
      <c r="H118" s="67"/>
      <c r="I118" s="67"/>
      <c r="J118" s="67"/>
      <c r="K118" s="67"/>
      <c r="L118" s="67"/>
      <c r="M118" s="67"/>
      <c r="N118" s="67"/>
      <c r="O118" s="67"/>
      <c r="P118" s="67"/>
      <c r="Q118" s="67"/>
      <c r="R118" s="67"/>
      <c r="S118" s="67"/>
      <c r="T118" s="67"/>
    </row>
    <row r="119" spans="2:20" s="80" customFormat="1" ht="30" customHeight="1" x14ac:dyDescent="0.15">
      <c r="B119" s="67"/>
      <c r="C119" s="67"/>
      <c r="D119" s="67"/>
      <c r="E119" s="67"/>
      <c r="F119" s="67"/>
      <c r="G119" s="67"/>
      <c r="H119" s="67"/>
      <c r="I119" s="67"/>
      <c r="J119" s="67"/>
      <c r="K119" s="67"/>
      <c r="L119" s="67"/>
      <c r="M119" s="67"/>
      <c r="N119" s="67"/>
      <c r="O119" s="67"/>
      <c r="P119" s="67"/>
      <c r="Q119" s="67"/>
      <c r="R119" s="67"/>
      <c r="S119" s="67"/>
      <c r="T119" s="67"/>
    </row>
    <row r="120" spans="2:20" s="80" customFormat="1" ht="30" customHeight="1" x14ac:dyDescent="0.15">
      <c r="B120" s="67"/>
      <c r="C120" s="67"/>
      <c r="D120" s="67"/>
      <c r="E120" s="67"/>
      <c r="F120" s="67"/>
      <c r="G120" s="67"/>
      <c r="H120" s="67"/>
      <c r="I120" s="67"/>
      <c r="J120" s="67"/>
      <c r="K120" s="67"/>
      <c r="L120" s="67"/>
      <c r="M120" s="67"/>
      <c r="N120" s="67"/>
      <c r="O120" s="67"/>
      <c r="P120" s="67"/>
      <c r="Q120" s="67"/>
      <c r="R120" s="67"/>
      <c r="S120" s="67"/>
      <c r="T120" s="67"/>
    </row>
    <row r="121" spans="2:20" s="80" customFormat="1" ht="30" customHeight="1" x14ac:dyDescent="0.15">
      <c r="B121" s="67"/>
      <c r="C121" s="67"/>
      <c r="D121" s="67"/>
      <c r="E121" s="67"/>
      <c r="F121" s="67"/>
      <c r="G121" s="67"/>
      <c r="H121" s="67"/>
      <c r="I121" s="67"/>
      <c r="J121" s="67"/>
      <c r="K121" s="67"/>
      <c r="L121" s="67"/>
      <c r="M121" s="67"/>
      <c r="N121" s="67"/>
      <c r="O121" s="67"/>
      <c r="P121" s="67"/>
      <c r="Q121" s="67"/>
      <c r="R121" s="67"/>
      <c r="S121" s="67"/>
      <c r="T121" s="67"/>
    </row>
    <row r="122" spans="2:20" s="80" customFormat="1" ht="30" customHeight="1" x14ac:dyDescent="0.15">
      <c r="B122" s="67"/>
      <c r="C122" s="67"/>
      <c r="D122" s="67"/>
      <c r="E122" s="67"/>
      <c r="F122" s="67"/>
      <c r="G122" s="67"/>
      <c r="H122" s="67"/>
      <c r="I122" s="67"/>
      <c r="J122" s="67"/>
      <c r="K122" s="67"/>
      <c r="L122" s="67"/>
      <c r="M122" s="67"/>
      <c r="N122" s="67"/>
      <c r="O122" s="67"/>
      <c r="P122" s="67"/>
      <c r="Q122" s="67"/>
      <c r="R122" s="67"/>
      <c r="S122" s="67"/>
      <c r="T122" s="67"/>
    </row>
    <row r="123" spans="2:20" s="80" customFormat="1" ht="30" customHeight="1" x14ac:dyDescent="0.15">
      <c r="B123" s="67"/>
      <c r="C123" s="67"/>
      <c r="D123" s="67"/>
      <c r="E123" s="67"/>
      <c r="F123" s="67"/>
      <c r="G123" s="67"/>
      <c r="H123" s="67"/>
      <c r="I123" s="67"/>
      <c r="J123" s="67"/>
      <c r="K123" s="67"/>
      <c r="L123" s="67"/>
      <c r="M123" s="67"/>
      <c r="N123" s="67"/>
      <c r="O123" s="67"/>
      <c r="P123" s="67"/>
      <c r="Q123" s="67"/>
      <c r="R123" s="67"/>
      <c r="S123" s="67"/>
      <c r="T123" s="67"/>
    </row>
    <row r="124" spans="2:20" s="80" customFormat="1" ht="30" customHeight="1" x14ac:dyDescent="0.15">
      <c r="B124" s="67"/>
      <c r="C124" s="67"/>
      <c r="D124" s="67"/>
      <c r="E124" s="67"/>
      <c r="F124" s="67"/>
      <c r="G124" s="67"/>
      <c r="H124" s="67"/>
      <c r="I124" s="67"/>
      <c r="J124" s="67"/>
      <c r="K124" s="67"/>
      <c r="L124" s="67"/>
      <c r="M124" s="67"/>
      <c r="N124" s="67"/>
      <c r="O124" s="67"/>
      <c r="P124" s="67"/>
      <c r="Q124" s="67"/>
      <c r="R124" s="67"/>
      <c r="S124" s="67"/>
      <c r="T124" s="67"/>
    </row>
    <row r="125" spans="2:20" s="80" customFormat="1" ht="30" customHeight="1" x14ac:dyDescent="0.15">
      <c r="B125" s="67"/>
      <c r="C125" s="67"/>
      <c r="D125" s="67"/>
      <c r="E125" s="67"/>
      <c r="F125" s="67"/>
      <c r="G125" s="67"/>
      <c r="H125" s="67"/>
      <c r="I125" s="67"/>
      <c r="J125" s="67"/>
      <c r="K125" s="67"/>
      <c r="L125" s="67"/>
      <c r="M125" s="67"/>
      <c r="N125" s="67"/>
      <c r="O125" s="67"/>
      <c r="P125" s="67"/>
      <c r="Q125" s="67"/>
      <c r="R125" s="67"/>
      <c r="S125" s="67"/>
      <c r="T125" s="67"/>
    </row>
    <row r="126" spans="2:20" s="80" customFormat="1" ht="30" customHeight="1" x14ac:dyDescent="0.15">
      <c r="B126" s="67"/>
      <c r="C126" s="67"/>
      <c r="D126" s="67"/>
      <c r="E126" s="67"/>
      <c r="F126" s="67"/>
      <c r="G126" s="67"/>
      <c r="H126" s="67"/>
      <c r="I126" s="67"/>
      <c r="J126" s="67"/>
      <c r="K126" s="67"/>
      <c r="L126" s="67"/>
      <c r="M126" s="67"/>
      <c r="N126" s="67"/>
      <c r="O126" s="67"/>
      <c r="P126" s="67"/>
      <c r="Q126" s="67"/>
      <c r="R126" s="67"/>
      <c r="S126" s="67"/>
      <c r="T126" s="67"/>
    </row>
    <row r="127" spans="2:20" s="80" customFormat="1" ht="30" customHeight="1" x14ac:dyDescent="0.15">
      <c r="B127" s="67"/>
      <c r="C127" s="67"/>
      <c r="D127" s="67"/>
      <c r="E127" s="67"/>
      <c r="F127" s="67"/>
      <c r="G127" s="67"/>
      <c r="H127" s="67"/>
      <c r="I127" s="67"/>
      <c r="J127" s="67"/>
      <c r="K127" s="67"/>
      <c r="L127" s="67"/>
      <c r="M127" s="67"/>
      <c r="N127" s="67"/>
      <c r="O127" s="67"/>
      <c r="P127" s="67"/>
      <c r="Q127" s="67"/>
      <c r="R127" s="67"/>
      <c r="S127" s="67"/>
      <c r="T127" s="67"/>
    </row>
    <row r="128" spans="2:20" s="80" customFormat="1" ht="30" customHeight="1" x14ac:dyDescent="0.15">
      <c r="B128" s="67"/>
      <c r="C128" s="67"/>
      <c r="D128" s="67"/>
      <c r="E128" s="67"/>
      <c r="F128" s="67"/>
      <c r="G128" s="67"/>
      <c r="H128" s="67"/>
      <c r="I128" s="67"/>
      <c r="J128" s="67"/>
      <c r="K128" s="67"/>
      <c r="L128" s="67"/>
      <c r="M128" s="67"/>
      <c r="N128" s="67"/>
      <c r="O128" s="67"/>
      <c r="P128" s="67"/>
      <c r="Q128" s="67"/>
      <c r="R128" s="67"/>
      <c r="S128" s="67"/>
      <c r="T128" s="67"/>
    </row>
    <row r="129" spans="2:20" s="80" customFormat="1" ht="30" customHeight="1" x14ac:dyDescent="0.15">
      <c r="B129" s="67"/>
      <c r="C129" s="67"/>
      <c r="D129" s="67"/>
      <c r="E129" s="67"/>
      <c r="F129" s="67"/>
      <c r="G129" s="67"/>
      <c r="H129" s="67"/>
      <c r="I129" s="67"/>
      <c r="J129" s="67"/>
      <c r="K129" s="67"/>
      <c r="L129" s="67"/>
      <c r="M129" s="67"/>
      <c r="N129" s="67"/>
      <c r="O129" s="67"/>
      <c r="P129" s="67"/>
      <c r="Q129" s="67"/>
      <c r="R129" s="67"/>
      <c r="S129" s="67"/>
      <c r="T129" s="67"/>
    </row>
    <row r="130" spans="2:20" s="80" customFormat="1" ht="30" customHeight="1" x14ac:dyDescent="0.15">
      <c r="B130" s="67"/>
      <c r="C130" s="67"/>
      <c r="D130" s="67"/>
      <c r="E130" s="67"/>
      <c r="F130" s="67"/>
      <c r="G130" s="67"/>
      <c r="H130" s="67"/>
      <c r="I130" s="67"/>
      <c r="J130" s="67"/>
      <c r="K130" s="67"/>
      <c r="L130" s="67"/>
      <c r="M130" s="67"/>
      <c r="N130" s="67"/>
      <c r="O130" s="67"/>
      <c r="P130" s="67"/>
      <c r="Q130" s="67"/>
      <c r="R130" s="67"/>
      <c r="S130" s="67"/>
      <c r="T130" s="67"/>
    </row>
    <row r="131" spans="2:20" s="80" customFormat="1" ht="30" customHeight="1" x14ac:dyDescent="0.15">
      <c r="B131" s="67"/>
      <c r="C131" s="67"/>
      <c r="D131" s="67"/>
      <c r="E131" s="67"/>
      <c r="F131" s="67"/>
      <c r="G131" s="67"/>
      <c r="H131" s="67"/>
      <c r="I131" s="67"/>
      <c r="J131" s="67"/>
      <c r="K131" s="67"/>
      <c r="L131" s="67"/>
      <c r="M131" s="67"/>
      <c r="N131" s="67"/>
      <c r="O131" s="67"/>
      <c r="P131" s="67"/>
      <c r="Q131" s="67"/>
      <c r="R131" s="67"/>
      <c r="S131" s="67"/>
      <c r="T131" s="67"/>
    </row>
    <row r="132" spans="2:20" s="80" customFormat="1" ht="30" customHeight="1" x14ac:dyDescent="0.15">
      <c r="B132" s="67"/>
      <c r="C132" s="67"/>
      <c r="D132" s="67"/>
      <c r="E132" s="67"/>
      <c r="F132" s="67"/>
      <c r="G132" s="67"/>
      <c r="H132" s="67"/>
      <c r="I132" s="67"/>
      <c r="J132" s="67"/>
      <c r="K132" s="67"/>
      <c r="L132" s="67"/>
      <c r="M132" s="67"/>
      <c r="N132" s="67"/>
      <c r="O132" s="67"/>
      <c r="P132" s="67"/>
      <c r="Q132" s="67"/>
      <c r="R132" s="67"/>
      <c r="S132" s="67"/>
      <c r="T132" s="67"/>
    </row>
    <row r="133" spans="2:20" s="80" customFormat="1" ht="30" customHeight="1" x14ac:dyDescent="0.15">
      <c r="B133" s="67"/>
      <c r="C133" s="67"/>
      <c r="D133" s="67"/>
      <c r="E133" s="67"/>
      <c r="F133" s="67"/>
      <c r="G133" s="67"/>
      <c r="H133" s="67"/>
      <c r="I133" s="67"/>
      <c r="J133" s="67"/>
      <c r="K133" s="67"/>
      <c r="L133" s="67"/>
      <c r="M133" s="67"/>
      <c r="N133" s="67"/>
      <c r="O133" s="67"/>
      <c r="P133" s="67"/>
      <c r="Q133" s="67"/>
      <c r="R133" s="67"/>
      <c r="S133" s="67"/>
      <c r="T133" s="67"/>
    </row>
    <row r="134" spans="2:20" s="80" customFormat="1" ht="30" customHeight="1" x14ac:dyDescent="0.15">
      <c r="B134" s="67"/>
      <c r="C134" s="67"/>
      <c r="D134" s="67"/>
      <c r="E134" s="67"/>
      <c r="F134" s="67"/>
      <c r="G134" s="67"/>
      <c r="H134" s="67"/>
      <c r="I134" s="67"/>
      <c r="J134" s="67"/>
      <c r="K134" s="67"/>
      <c r="L134" s="67"/>
      <c r="M134" s="67"/>
      <c r="N134" s="67"/>
      <c r="O134" s="67"/>
      <c r="P134" s="67"/>
      <c r="Q134" s="67"/>
      <c r="R134" s="67"/>
      <c r="S134" s="67"/>
      <c r="T134" s="67"/>
    </row>
    <row r="135" spans="2:20" s="80" customFormat="1" ht="30" customHeight="1" x14ac:dyDescent="0.15">
      <c r="B135" s="67"/>
      <c r="C135" s="67"/>
      <c r="D135" s="67"/>
      <c r="E135" s="67"/>
      <c r="F135" s="67"/>
      <c r="G135" s="67"/>
      <c r="H135" s="67"/>
      <c r="I135" s="67"/>
      <c r="J135" s="67"/>
      <c r="K135" s="67"/>
      <c r="L135" s="67"/>
      <c r="M135" s="67"/>
      <c r="N135" s="67"/>
      <c r="O135" s="67"/>
      <c r="P135" s="67"/>
      <c r="Q135" s="67"/>
      <c r="R135" s="67"/>
      <c r="S135" s="67"/>
      <c r="T135" s="67"/>
    </row>
    <row r="136" spans="2:20" s="80" customFormat="1" ht="30" customHeight="1" x14ac:dyDescent="0.15">
      <c r="B136" s="67"/>
      <c r="C136" s="67"/>
      <c r="D136" s="67"/>
      <c r="E136" s="67"/>
      <c r="F136" s="67"/>
      <c r="G136" s="67"/>
      <c r="H136" s="67"/>
      <c r="I136" s="67"/>
      <c r="J136" s="67"/>
      <c r="K136" s="67"/>
      <c r="L136" s="67"/>
      <c r="M136" s="67"/>
      <c r="N136" s="67"/>
      <c r="O136" s="67"/>
      <c r="P136" s="67"/>
      <c r="Q136" s="67"/>
      <c r="R136" s="67"/>
      <c r="S136" s="67"/>
      <c r="T136" s="67"/>
    </row>
    <row r="137" spans="2:20" s="80" customFormat="1" ht="30" customHeight="1" x14ac:dyDescent="0.15">
      <c r="B137" s="67"/>
      <c r="C137" s="67"/>
      <c r="D137" s="67"/>
      <c r="E137" s="67"/>
      <c r="F137" s="67"/>
      <c r="G137" s="67"/>
      <c r="H137" s="67"/>
      <c r="I137" s="67"/>
      <c r="J137" s="67"/>
      <c r="K137" s="67"/>
      <c r="L137" s="67"/>
      <c r="M137" s="67"/>
      <c r="N137" s="67"/>
      <c r="O137" s="67"/>
      <c r="P137" s="67"/>
      <c r="Q137" s="67"/>
      <c r="R137" s="67"/>
      <c r="S137" s="67"/>
      <c r="T137" s="67"/>
    </row>
    <row r="138" spans="2:20" s="80" customFormat="1" ht="30" customHeight="1" x14ac:dyDescent="0.15">
      <c r="B138" s="67"/>
      <c r="C138" s="67"/>
      <c r="D138" s="67"/>
      <c r="E138" s="67"/>
      <c r="F138" s="67"/>
      <c r="G138" s="67"/>
      <c r="H138" s="67"/>
      <c r="I138" s="67"/>
      <c r="J138" s="67"/>
      <c r="K138" s="67"/>
      <c r="L138" s="67"/>
      <c r="M138" s="67"/>
      <c r="N138" s="67"/>
      <c r="O138" s="67"/>
      <c r="P138" s="67"/>
      <c r="Q138" s="67"/>
      <c r="R138" s="67"/>
      <c r="S138" s="67"/>
      <c r="T138" s="67"/>
    </row>
    <row r="139" spans="2:20" s="80" customFormat="1" ht="30" customHeight="1" x14ac:dyDescent="0.15">
      <c r="B139" s="67"/>
      <c r="C139" s="67"/>
      <c r="D139" s="67"/>
      <c r="E139" s="67"/>
      <c r="F139" s="67"/>
      <c r="G139" s="67"/>
      <c r="H139" s="67"/>
      <c r="I139" s="67"/>
      <c r="J139" s="67"/>
      <c r="K139" s="67"/>
      <c r="L139" s="67"/>
      <c r="M139" s="67"/>
      <c r="N139" s="67"/>
      <c r="O139" s="67"/>
      <c r="P139" s="67"/>
      <c r="Q139" s="67"/>
      <c r="R139" s="67"/>
      <c r="S139" s="67"/>
      <c r="T139" s="67"/>
    </row>
    <row r="140" spans="2:20" s="80" customFormat="1" ht="30" customHeight="1" x14ac:dyDescent="0.15">
      <c r="B140" s="67"/>
      <c r="C140" s="67"/>
      <c r="D140" s="67"/>
      <c r="E140" s="67"/>
      <c r="F140" s="67"/>
      <c r="G140" s="67"/>
      <c r="H140" s="67"/>
      <c r="I140" s="67"/>
      <c r="J140" s="67"/>
      <c r="K140" s="67"/>
      <c r="L140" s="67"/>
      <c r="M140" s="67"/>
      <c r="N140" s="67"/>
      <c r="O140" s="67"/>
      <c r="P140" s="67"/>
      <c r="Q140" s="67"/>
      <c r="R140" s="67"/>
      <c r="S140" s="67"/>
      <c r="T140" s="67"/>
    </row>
    <row r="141" spans="2:20" s="80" customFormat="1" ht="30" customHeight="1" x14ac:dyDescent="0.15">
      <c r="B141" s="67"/>
      <c r="C141" s="67"/>
      <c r="D141" s="67"/>
      <c r="E141" s="67"/>
      <c r="F141" s="67"/>
      <c r="G141" s="67"/>
      <c r="H141" s="67"/>
      <c r="I141" s="67"/>
      <c r="J141" s="67"/>
      <c r="K141" s="67"/>
      <c r="L141" s="67"/>
      <c r="M141" s="67"/>
      <c r="N141" s="67"/>
      <c r="O141" s="67"/>
      <c r="P141" s="67"/>
      <c r="Q141" s="67"/>
      <c r="R141" s="67"/>
      <c r="S141" s="67"/>
      <c r="T141" s="67"/>
    </row>
    <row r="142" spans="2:20" s="80" customFormat="1" ht="30" customHeight="1" x14ac:dyDescent="0.15">
      <c r="B142" s="67"/>
      <c r="C142" s="67"/>
      <c r="D142" s="67"/>
      <c r="E142" s="67"/>
      <c r="F142" s="67"/>
      <c r="G142" s="67"/>
      <c r="H142" s="67"/>
      <c r="I142" s="67"/>
      <c r="J142" s="67"/>
      <c r="K142" s="67"/>
      <c r="L142" s="67"/>
      <c r="M142" s="67"/>
      <c r="N142" s="67"/>
      <c r="O142" s="67"/>
      <c r="P142" s="67"/>
      <c r="Q142" s="67"/>
      <c r="R142" s="67"/>
      <c r="S142" s="67"/>
      <c r="T142" s="67"/>
    </row>
    <row r="143" spans="2:20" s="80" customFormat="1" ht="30" customHeight="1" x14ac:dyDescent="0.15">
      <c r="B143" s="67"/>
      <c r="C143" s="67"/>
      <c r="D143" s="67"/>
      <c r="E143" s="67"/>
      <c r="F143" s="67"/>
      <c r="G143" s="67"/>
      <c r="H143" s="67"/>
      <c r="I143" s="67"/>
      <c r="J143" s="67"/>
      <c r="K143" s="67"/>
      <c r="L143" s="67"/>
      <c r="M143" s="67"/>
      <c r="N143" s="67"/>
      <c r="O143" s="67"/>
      <c r="P143" s="67"/>
      <c r="Q143" s="67"/>
      <c r="R143" s="67"/>
      <c r="S143" s="67"/>
      <c r="T143" s="67"/>
    </row>
    <row r="144" spans="2:20" s="80" customFormat="1" ht="30" customHeight="1" x14ac:dyDescent="0.15">
      <c r="B144" s="67"/>
      <c r="C144" s="67"/>
      <c r="D144" s="67"/>
      <c r="E144" s="67"/>
      <c r="F144" s="67"/>
      <c r="G144" s="67"/>
      <c r="H144" s="67"/>
      <c r="I144" s="67"/>
      <c r="J144" s="67"/>
      <c r="K144" s="67"/>
      <c r="L144" s="67"/>
      <c r="M144" s="67"/>
      <c r="N144" s="67"/>
      <c r="O144" s="67"/>
      <c r="P144" s="67"/>
      <c r="Q144" s="67"/>
      <c r="R144" s="67"/>
      <c r="S144" s="67"/>
      <c r="T144" s="67"/>
    </row>
    <row r="145" spans="2:20" s="80" customFormat="1" ht="30" customHeight="1" x14ac:dyDescent="0.15">
      <c r="B145" s="67"/>
      <c r="C145" s="67"/>
      <c r="D145" s="67"/>
      <c r="E145" s="67"/>
      <c r="F145" s="67"/>
      <c r="G145" s="67"/>
      <c r="H145" s="67"/>
      <c r="I145" s="67"/>
      <c r="J145" s="67"/>
      <c r="K145" s="67"/>
      <c r="L145" s="67"/>
      <c r="M145" s="67"/>
      <c r="N145" s="67"/>
      <c r="O145" s="67"/>
      <c r="P145" s="67"/>
      <c r="Q145" s="67"/>
      <c r="R145" s="67"/>
      <c r="S145" s="67"/>
      <c r="T145" s="67"/>
    </row>
    <row r="146" spans="2:20" s="80" customFormat="1" ht="30" customHeight="1" x14ac:dyDescent="0.15">
      <c r="B146" s="67"/>
      <c r="C146" s="67"/>
      <c r="D146" s="67"/>
      <c r="E146" s="67"/>
      <c r="F146" s="67"/>
      <c r="G146" s="67"/>
      <c r="H146" s="67"/>
      <c r="I146" s="67"/>
      <c r="J146" s="67"/>
      <c r="K146" s="67"/>
      <c r="L146" s="67"/>
      <c r="M146" s="67"/>
      <c r="N146" s="67"/>
      <c r="O146" s="67"/>
      <c r="P146" s="67"/>
      <c r="Q146" s="67"/>
      <c r="R146" s="67"/>
      <c r="S146" s="67"/>
      <c r="T146" s="67"/>
    </row>
    <row r="147" spans="2:20" s="80" customFormat="1" ht="30" customHeight="1" x14ac:dyDescent="0.15">
      <c r="B147" s="67"/>
      <c r="C147" s="67"/>
      <c r="D147" s="67"/>
      <c r="E147" s="67"/>
      <c r="F147" s="67"/>
      <c r="G147" s="67"/>
      <c r="H147" s="67"/>
      <c r="I147" s="67"/>
      <c r="J147" s="67"/>
      <c r="K147" s="67"/>
      <c r="L147" s="67"/>
      <c r="M147" s="67"/>
      <c r="N147" s="67"/>
      <c r="O147" s="67"/>
      <c r="P147" s="67"/>
      <c r="Q147" s="67"/>
      <c r="R147" s="67"/>
      <c r="S147" s="67"/>
      <c r="T147" s="67"/>
    </row>
    <row r="148" spans="2:20" s="80" customFormat="1" ht="30" customHeight="1" x14ac:dyDescent="0.15">
      <c r="B148" s="67"/>
      <c r="C148" s="67"/>
      <c r="D148" s="67"/>
      <c r="E148" s="67"/>
      <c r="F148" s="67"/>
      <c r="G148" s="67"/>
      <c r="H148" s="67"/>
      <c r="I148" s="67"/>
      <c r="J148" s="67"/>
      <c r="K148" s="67"/>
      <c r="L148" s="67"/>
      <c r="M148" s="67"/>
      <c r="N148" s="67"/>
      <c r="O148" s="67"/>
      <c r="P148" s="67"/>
      <c r="Q148" s="67"/>
      <c r="R148" s="67"/>
      <c r="S148" s="67"/>
      <c r="T148" s="67"/>
    </row>
    <row r="149" spans="2:20" s="80" customFormat="1" ht="30" customHeight="1" x14ac:dyDescent="0.15">
      <c r="B149" s="67"/>
      <c r="C149" s="67"/>
      <c r="D149" s="67"/>
      <c r="E149" s="67"/>
      <c r="F149" s="67"/>
      <c r="G149" s="67"/>
      <c r="H149" s="67"/>
      <c r="I149" s="67"/>
      <c r="J149" s="67"/>
      <c r="K149" s="67"/>
      <c r="L149" s="67"/>
      <c r="M149" s="67"/>
      <c r="N149" s="67"/>
      <c r="O149" s="67"/>
      <c r="P149" s="67"/>
      <c r="Q149" s="67"/>
      <c r="R149" s="67"/>
      <c r="S149" s="67"/>
      <c r="T149" s="67"/>
    </row>
    <row r="150" spans="2:20" s="80" customFormat="1" ht="30" customHeight="1" x14ac:dyDescent="0.15">
      <c r="B150" s="67"/>
      <c r="C150" s="67"/>
      <c r="D150" s="67"/>
      <c r="E150" s="67"/>
      <c r="F150" s="67"/>
      <c r="G150" s="67"/>
      <c r="H150" s="67"/>
      <c r="I150" s="67"/>
      <c r="J150" s="67"/>
      <c r="K150" s="67"/>
      <c r="L150" s="67"/>
      <c r="M150" s="67"/>
      <c r="N150" s="67"/>
      <c r="O150" s="67"/>
      <c r="P150" s="67"/>
      <c r="Q150" s="67"/>
      <c r="R150" s="67"/>
      <c r="S150" s="67"/>
      <c r="T150" s="67"/>
    </row>
    <row r="151" spans="2:20" s="80" customFormat="1" ht="30" customHeight="1" x14ac:dyDescent="0.15">
      <c r="B151" s="67"/>
      <c r="C151" s="67"/>
      <c r="D151" s="67"/>
      <c r="E151" s="67"/>
      <c r="F151" s="67"/>
      <c r="G151" s="67"/>
      <c r="H151" s="67"/>
      <c r="I151" s="67"/>
      <c r="J151" s="67"/>
      <c r="K151" s="67"/>
      <c r="L151" s="67"/>
      <c r="M151" s="67"/>
      <c r="N151" s="67"/>
      <c r="O151" s="67"/>
      <c r="P151" s="67"/>
      <c r="Q151" s="67"/>
      <c r="R151" s="67"/>
      <c r="S151" s="67"/>
      <c r="T151" s="67"/>
    </row>
    <row r="152" spans="2:20" s="80" customFormat="1" ht="30" customHeight="1" x14ac:dyDescent="0.15">
      <c r="B152" s="67"/>
      <c r="C152" s="67"/>
      <c r="D152" s="67"/>
      <c r="E152" s="67"/>
      <c r="F152" s="67"/>
      <c r="G152" s="67"/>
      <c r="H152" s="67"/>
      <c r="I152" s="67"/>
      <c r="J152" s="67"/>
      <c r="K152" s="67"/>
      <c r="L152" s="67"/>
      <c r="M152" s="67"/>
      <c r="N152" s="67"/>
      <c r="O152" s="67"/>
      <c r="P152" s="67"/>
      <c r="Q152" s="67"/>
      <c r="R152" s="67"/>
      <c r="S152" s="67"/>
      <c r="T152" s="67"/>
    </row>
    <row r="153" spans="2:20" s="80" customFormat="1" ht="30" customHeight="1" x14ac:dyDescent="0.15">
      <c r="B153" s="67"/>
      <c r="C153" s="67"/>
      <c r="D153" s="67"/>
      <c r="E153" s="67"/>
      <c r="F153" s="67"/>
      <c r="G153" s="67"/>
      <c r="H153" s="67"/>
      <c r="I153" s="67"/>
      <c r="J153" s="67"/>
      <c r="K153" s="67"/>
      <c r="L153" s="67"/>
      <c r="M153" s="67"/>
      <c r="N153" s="67"/>
      <c r="O153" s="67"/>
      <c r="P153" s="67"/>
      <c r="Q153" s="67"/>
      <c r="R153" s="67"/>
      <c r="S153" s="67"/>
      <c r="T153" s="67"/>
    </row>
    <row r="154" spans="2:20" s="80" customFormat="1" ht="30" customHeight="1" x14ac:dyDescent="0.15">
      <c r="B154" s="67"/>
      <c r="C154" s="67"/>
      <c r="D154" s="67"/>
      <c r="E154" s="67"/>
      <c r="F154" s="67"/>
      <c r="G154" s="67"/>
      <c r="H154" s="67"/>
      <c r="I154" s="67"/>
      <c r="J154" s="67"/>
      <c r="K154" s="67"/>
      <c r="L154" s="67"/>
      <c r="M154" s="67"/>
      <c r="N154" s="67"/>
      <c r="O154" s="67"/>
      <c r="P154" s="67"/>
      <c r="Q154" s="67"/>
      <c r="R154" s="67"/>
      <c r="S154" s="67"/>
      <c r="T154" s="67"/>
    </row>
    <row r="155" spans="2:20" s="80" customFormat="1" ht="30" customHeight="1" x14ac:dyDescent="0.15">
      <c r="B155" s="67"/>
      <c r="C155" s="67"/>
      <c r="D155" s="67"/>
      <c r="E155" s="67"/>
      <c r="F155" s="67"/>
      <c r="G155" s="67"/>
      <c r="H155" s="67"/>
      <c r="I155" s="67"/>
      <c r="J155" s="67"/>
      <c r="K155" s="67"/>
      <c r="L155" s="67"/>
      <c r="M155" s="67"/>
      <c r="N155" s="67"/>
      <c r="O155" s="67"/>
      <c r="P155" s="67"/>
      <c r="Q155" s="67"/>
      <c r="R155" s="67"/>
      <c r="S155" s="67"/>
      <c r="T155" s="67"/>
    </row>
    <row r="156" spans="2:20" s="80" customFormat="1" ht="30" customHeight="1" x14ac:dyDescent="0.15">
      <c r="B156" s="67"/>
      <c r="C156" s="67"/>
      <c r="D156" s="67"/>
      <c r="E156" s="67"/>
      <c r="F156" s="67"/>
      <c r="G156" s="67"/>
      <c r="H156" s="67"/>
      <c r="I156" s="67"/>
      <c r="J156" s="67"/>
      <c r="K156" s="67"/>
      <c r="L156" s="67"/>
      <c r="M156" s="67"/>
      <c r="N156" s="67"/>
      <c r="O156" s="67"/>
      <c r="P156" s="67"/>
      <c r="Q156" s="67"/>
      <c r="R156" s="67"/>
      <c r="S156" s="67"/>
      <c r="T156" s="67"/>
    </row>
    <row r="157" spans="2:20" s="80" customFormat="1" ht="30" customHeight="1" x14ac:dyDescent="0.15">
      <c r="B157" s="67"/>
      <c r="C157" s="67"/>
      <c r="D157" s="67"/>
      <c r="E157" s="67"/>
      <c r="F157" s="67"/>
      <c r="G157" s="67"/>
      <c r="H157" s="67"/>
      <c r="I157" s="67"/>
      <c r="J157" s="67"/>
      <c r="K157" s="67"/>
      <c r="L157" s="67"/>
      <c r="M157" s="67"/>
      <c r="N157" s="67"/>
      <c r="O157" s="67"/>
      <c r="P157" s="67"/>
      <c r="Q157" s="67"/>
      <c r="R157" s="67"/>
      <c r="S157" s="67"/>
      <c r="T157" s="67"/>
    </row>
    <row r="158" spans="2:20" s="80" customFormat="1" ht="30" customHeight="1" x14ac:dyDescent="0.15">
      <c r="B158" s="67"/>
      <c r="C158" s="67"/>
      <c r="D158" s="67"/>
      <c r="E158" s="67"/>
      <c r="F158" s="67"/>
      <c r="G158" s="67"/>
      <c r="H158" s="67"/>
      <c r="I158" s="67"/>
      <c r="J158" s="67"/>
      <c r="K158" s="67"/>
      <c r="L158" s="67"/>
      <c r="M158" s="67"/>
      <c r="N158" s="67"/>
      <c r="O158" s="67"/>
      <c r="P158" s="67"/>
      <c r="Q158" s="67"/>
      <c r="R158" s="67"/>
      <c r="S158" s="67"/>
      <c r="T158" s="67"/>
    </row>
    <row r="159" spans="2:20" s="80" customFormat="1" ht="30" customHeight="1" x14ac:dyDescent="0.15">
      <c r="B159" s="67"/>
      <c r="C159" s="67"/>
      <c r="D159" s="67"/>
      <c r="E159" s="67"/>
      <c r="F159" s="67"/>
      <c r="G159" s="67"/>
      <c r="H159" s="67"/>
      <c r="I159" s="67"/>
      <c r="J159" s="67"/>
      <c r="K159" s="67"/>
      <c r="L159" s="67"/>
      <c r="M159" s="67"/>
      <c r="N159" s="67"/>
      <c r="O159" s="67"/>
      <c r="P159" s="67"/>
      <c r="Q159" s="67"/>
      <c r="R159" s="67"/>
      <c r="S159" s="67"/>
      <c r="T159" s="67"/>
    </row>
    <row r="160" spans="2:20" s="80" customFormat="1" ht="30" customHeight="1" x14ac:dyDescent="0.15">
      <c r="B160" s="67"/>
      <c r="C160" s="67"/>
      <c r="D160" s="67"/>
      <c r="E160" s="67"/>
      <c r="F160" s="67"/>
      <c r="G160" s="67"/>
      <c r="H160" s="67"/>
      <c r="I160" s="67"/>
      <c r="J160" s="67"/>
      <c r="K160" s="67"/>
      <c r="L160" s="67"/>
      <c r="M160" s="67"/>
      <c r="N160" s="67"/>
      <c r="O160" s="67"/>
      <c r="P160" s="67"/>
      <c r="Q160" s="67"/>
      <c r="R160" s="67"/>
      <c r="S160" s="67"/>
      <c r="T160" s="67"/>
    </row>
    <row r="161" spans="2:20" s="80" customFormat="1" ht="30" customHeight="1" x14ac:dyDescent="0.15">
      <c r="B161" s="67"/>
      <c r="C161" s="67"/>
      <c r="D161" s="67"/>
      <c r="E161" s="67"/>
      <c r="F161" s="67"/>
      <c r="G161" s="67"/>
      <c r="H161" s="67"/>
      <c r="I161" s="67"/>
      <c r="J161" s="67"/>
      <c r="K161" s="67"/>
      <c r="L161" s="67"/>
      <c r="M161" s="67"/>
      <c r="N161" s="67"/>
      <c r="O161" s="67"/>
      <c r="P161" s="67"/>
      <c r="Q161" s="67"/>
      <c r="R161" s="67"/>
      <c r="S161" s="67"/>
      <c r="T161" s="67"/>
    </row>
    <row r="162" spans="2:20" s="80" customFormat="1" ht="30" customHeight="1" x14ac:dyDescent="0.15">
      <c r="B162" s="67"/>
      <c r="C162" s="67"/>
      <c r="D162" s="67"/>
      <c r="E162" s="67"/>
      <c r="F162" s="67"/>
      <c r="G162" s="67"/>
      <c r="H162" s="67"/>
      <c r="I162" s="67"/>
      <c r="J162" s="67"/>
      <c r="K162" s="67"/>
      <c r="L162" s="67"/>
      <c r="M162" s="67"/>
      <c r="N162" s="67"/>
      <c r="O162" s="67"/>
      <c r="P162" s="67"/>
      <c r="Q162" s="67"/>
      <c r="R162" s="67"/>
      <c r="S162" s="67"/>
      <c r="T162" s="67"/>
    </row>
    <row r="163" spans="2:20" s="80" customFormat="1" ht="30" customHeight="1" x14ac:dyDescent="0.15">
      <c r="B163" s="67"/>
      <c r="C163" s="67"/>
      <c r="D163" s="67"/>
      <c r="E163" s="67"/>
      <c r="F163" s="67"/>
      <c r="G163" s="67"/>
      <c r="H163" s="67"/>
      <c r="I163" s="67"/>
      <c r="J163" s="67"/>
      <c r="K163" s="67"/>
      <c r="L163" s="67"/>
      <c r="M163" s="67"/>
      <c r="N163" s="67"/>
      <c r="O163" s="67"/>
      <c r="P163" s="67"/>
      <c r="Q163" s="67"/>
      <c r="R163" s="67"/>
      <c r="S163" s="67"/>
      <c r="T163" s="67"/>
    </row>
    <row r="164" spans="2:20" s="80" customFormat="1" ht="30" customHeight="1" x14ac:dyDescent="0.15">
      <c r="B164" s="67"/>
      <c r="C164" s="67"/>
      <c r="D164" s="67"/>
      <c r="E164" s="67"/>
      <c r="F164" s="67"/>
      <c r="G164" s="67"/>
      <c r="H164" s="67"/>
      <c r="I164" s="67"/>
      <c r="J164" s="67"/>
      <c r="K164" s="67"/>
      <c r="L164" s="67"/>
      <c r="M164" s="67"/>
      <c r="N164" s="67"/>
      <c r="O164" s="67"/>
      <c r="P164" s="67"/>
      <c r="Q164" s="67"/>
      <c r="R164" s="67"/>
      <c r="S164" s="67"/>
      <c r="T164" s="67"/>
    </row>
    <row r="165" spans="2:20" s="80" customFormat="1" ht="30" customHeight="1" x14ac:dyDescent="0.15">
      <c r="B165" s="67"/>
      <c r="C165" s="67"/>
      <c r="D165" s="67"/>
      <c r="E165" s="67"/>
      <c r="F165" s="67"/>
      <c r="G165" s="67"/>
      <c r="H165" s="67"/>
      <c r="I165" s="67"/>
      <c r="J165" s="67"/>
      <c r="K165" s="67"/>
      <c r="L165" s="67"/>
      <c r="M165" s="67"/>
      <c r="N165" s="67"/>
      <c r="O165" s="67"/>
      <c r="P165" s="67"/>
      <c r="Q165" s="67"/>
      <c r="R165" s="67"/>
      <c r="S165" s="67"/>
      <c r="T165" s="67"/>
    </row>
    <row r="166" spans="2:20" s="80" customFormat="1" ht="30" customHeight="1" x14ac:dyDescent="0.15">
      <c r="B166" s="67"/>
      <c r="C166" s="67"/>
      <c r="D166" s="67"/>
      <c r="E166" s="67"/>
      <c r="F166" s="67"/>
      <c r="G166" s="67"/>
      <c r="H166" s="67"/>
      <c r="I166" s="67"/>
      <c r="J166" s="67"/>
      <c r="K166" s="67"/>
      <c r="L166" s="67"/>
      <c r="M166" s="67"/>
      <c r="N166" s="67"/>
      <c r="O166" s="67"/>
      <c r="P166" s="67"/>
      <c r="Q166" s="67"/>
      <c r="R166" s="67"/>
      <c r="S166" s="67"/>
      <c r="T166" s="67"/>
    </row>
    <row r="167" spans="2:20" s="80" customFormat="1" ht="30" customHeight="1" x14ac:dyDescent="0.15">
      <c r="B167" s="67"/>
      <c r="C167" s="67"/>
      <c r="D167" s="67"/>
      <c r="E167" s="67"/>
      <c r="F167" s="67"/>
      <c r="G167" s="67"/>
      <c r="H167" s="67"/>
      <c r="I167" s="67"/>
      <c r="J167" s="67"/>
      <c r="K167" s="67"/>
      <c r="L167" s="67"/>
      <c r="M167" s="67"/>
      <c r="N167" s="67"/>
      <c r="O167" s="67"/>
      <c r="P167" s="67"/>
      <c r="Q167" s="67"/>
      <c r="R167" s="67"/>
      <c r="S167" s="67"/>
      <c r="T167" s="67"/>
    </row>
    <row r="168" spans="2:20" s="80" customFormat="1" ht="30" customHeight="1" x14ac:dyDescent="0.15">
      <c r="B168" s="67"/>
      <c r="C168" s="67"/>
      <c r="D168" s="67"/>
      <c r="E168" s="67"/>
      <c r="F168" s="67"/>
      <c r="G168" s="67"/>
      <c r="H168" s="67"/>
      <c r="I168" s="67"/>
      <c r="J168" s="67"/>
      <c r="K168" s="67"/>
      <c r="L168" s="67"/>
      <c r="M168" s="67"/>
      <c r="N168" s="67"/>
      <c r="O168" s="67"/>
      <c r="P168" s="67"/>
      <c r="Q168" s="67"/>
      <c r="R168" s="67"/>
      <c r="S168" s="67"/>
      <c r="T168" s="67"/>
    </row>
    <row r="169" spans="2:20" s="80" customFormat="1" ht="30" customHeight="1" x14ac:dyDescent="0.15">
      <c r="B169" s="67"/>
      <c r="C169" s="67"/>
      <c r="D169" s="67"/>
      <c r="E169" s="67"/>
      <c r="F169" s="67"/>
      <c r="G169" s="67"/>
      <c r="H169" s="67"/>
      <c r="I169" s="67"/>
      <c r="J169" s="67"/>
      <c r="K169" s="67"/>
      <c r="L169" s="67"/>
      <c r="M169" s="67"/>
      <c r="N169" s="67"/>
      <c r="O169" s="67"/>
      <c r="P169" s="67"/>
      <c r="Q169" s="67"/>
      <c r="R169" s="67"/>
      <c r="S169" s="67"/>
      <c r="T169" s="67"/>
    </row>
    <row r="170" spans="2:20" s="80" customFormat="1" ht="30" customHeight="1" x14ac:dyDescent="0.15">
      <c r="B170" s="67"/>
      <c r="C170" s="67"/>
      <c r="D170" s="67"/>
      <c r="E170" s="67"/>
      <c r="F170" s="67"/>
      <c r="G170" s="67"/>
      <c r="H170" s="67"/>
      <c r="I170" s="67"/>
      <c r="J170" s="67"/>
      <c r="K170" s="67"/>
      <c r="L170" s="67"/>
      <c r="M170" s="67"/>
      <c r="N170" s="67"/>
      <c r="O170" s="67"/>
      <c r="P170" s="67"/>
      <c r="Q170" s="67"/>
      <c r="R170" s="67"/>
      <c r="S170" s="67"/>
      <c r="T170" s="67"/>
    </row>
    <row r="171" spans="2:20" s="80" customFormat="1" ht="30" customHeight="1" x14ac:dyDescent="0.15">
      <c r="B171" s="67"/>
      <c r="C171" s="67"/>
      <c r="D171" s="67"/>
      <c r="E171" s="67"/>
      <c r="F171" s="67"/>
      <c r="G171" s="67"/>
      <c r="H171" s="67"/>
      <c r="I171" s="67"/>
      <c r="J171" s="67"/>
      <c r="K171" s="67"/>
      <c r="L171" s="67"/>
      <c r="M171" s="67"/>
      <c r="N171" s="67"/>
      <c r="O171" s="67"/>
      <c r="P171" s="67"/>
      <c r="Q171" s="67"/>
      <c r="R171" s="67"/>
      <c r="S171" s="67"/>
      <c r="T171" s="67"/>
    </row>
    <row r="172" spans="2:20" s="80" customFormat="1" ht="30" customHeight="1" x14ac:dyDescent="0.15">
      <c r="B172" s="67"/>
      <c r="C172" s="67"/>
      <c r="D172" s="67"/>
      <c r="E172" s="67"/>
      <c r="F172" s="67"/>
      <c r="G172" s="67"/>
      <c r="H172" s="67"/>
      <c r="I172" s="67"/>
      <c r="J172" s="67"/>
      <c r="K172" s="67"/>
      <c r="L172" s="67"/>
      <c r="M172" s="67"/>
      <c r="N172" s="67"/>
      <c r="O172" s="67"/>
      <c r="P172" s="67"/>
      <c r="Q172" s="67"/>
      <c r="R172" s="67"/>
      <c r="S172" s="67"/>
      <c r="T172" s="67"/>
    </row>
    <row r="173" spans="2:20" s="80" customFormat="1" ht="30" customHeight="1" x14ac:dyDescent="0.15">
      <c r="B173" s="67"/>
      <c r="C173" s="67"/>
      <c r="D173" s="67"/>
      <c r="E173" s="67"/>
      <c r="F173" s="67"/>
      <c r="G173" s="67"/>
      <c r="H173" s="67"/>
      <c r="I173" s="67"/>
      <c r="J173" s="67"/>
      <c r="K173" s="67"/>
      <c r="L173" s="67"/>
      <c r="M173" s="67"/>
      <c r="N173" s="67"/>
      <c r="O173" s="67"/>
      <c r="P173" s="67"/>
      <c r="Q173" s="67"/>
      <c r="R173" s="67"/>
      <c r="S173" s="67"/>
      <c r="T173" s="67"/>
    </row>
    <row r="174" spans="2:20" s="80" customFormat="1" ht="30" customHeight="1" x14ac:dyDescent="0.15">
      <c r="B174" s="67"/>
      <c r="C174" s="67"/>
      <c r="D174" s="67"/>
      <c r="E174" s="67"/>
      <c r="F174" s="67"/>
      <c r="G174" s="67"/>
      <c r="H174" s="67"/>
      <c r="I174" s="67"/>
      <c r="J174" s="67"/>
      <c r="K174" s="67"/>
      <c r="L174" s="67"/>
      <c r="M174" s="67"/>
      <c r="N174" s="67"/>
      <c r="O174" s="67"/>
      <c r="P174" s="67"/>
      <c r="Q174" s="67"/>
      <c r="R174" s="67"/>
      <c r="S174" s="67"/>
      <c r="T174" s="67"/>
    </row>
    <row r="175" spans="2:20" s="80" customFormat="1" ht="30" customHeight="1" x14ac:dyDescent="0.15">
      <c r="B175" s="67"/>
      <c r="C175" s="67"/>
      <c r="D175" s="67"/>
      <c r="E175" s="67"/>
      <c r="F175" s="67"/>
      <c r="G175" s="67"/>
      <c r="H175" s="67"/>
      <c r="I175" s="67"/>
      <c r="J175" s="67"/>
      <c r="K175" s="67"/>
      <c r="L175" s="67"/>
      <c r="M175" s="67"/>
      <c r="N175" s="67"/>
      <c r="O175" s="67"/>
      <c r="P175" s="67"/>
      <c r="Q175" s="67"/>
      <c r="R175" s="67"/>
      <c r="S175" s="67"/>
      <c r="T175" s="67"/>
    </row>
    <row r="176" spans="2:20" ht="30" customHeight="1" x14ac:dyDescent="0.15">
      <c r="B176" s="89"/>
      <c r="C176" s="89"/>
      <c r="D176" s="89"/>
      <c r="E176" s="89"/>
      <c r="F176" s="89"/>
      <c r="G176" s="89"/>
      <c r="H176" s="89"/>
      <c r="I176" s="89"/>
      <c r="J176" s="89"/>
      <c r="K176" s="89"/>
      <c r="L176" s="89"/>
      <c r="M176" s="89"/>
      <c r="N176" s="89"/>
      <c r="O176" s="89"/>
      <c r="P176" s="89"/>
      <c r="Q176" s="89"/>
      <c r="R176" s="89"/>
      <c r="S176" s="89"/>
      <c r="T176" s="89"/>
    </row>
    <row r="177" spans="2:20" ht="30" customHeight="1" x14ac:dyDescent="0.15">
      <c r="B177" s="89"/>
      <c r="C177" s="89"/>
      <c r="D177" s="89"/>
      <c r="E177" s="89"/>
      <c r="F177" s="89"/>
      <c r="G177" s="89"/>
      <c r="H177" s="89"/>
      <c r="I177" s="89"/>
      <c r="J177" s="89"/>
      <c r="K177" s="89"/>
      <c r="L177" s="89"/>
      <c r="M177" s="89"/>
      <c r="N177" s="89"/>
      <c r="O177" s="89"/>
      <c r="P177" s="89"/>
      <c r="Q177" s="89"/>
      <c r="R177" s="89"/>
      <c r="S177" s="89"/>
      <c r="T177" s="89"/>
    </row>
    <row r="178" spans="2:20" ht="30" customHeight="1" x14ac:dyDescent="0.15">
      <c r="B178" s="89"/>
      <c r="C178" s="89"/>
      <c r="D178" s="89"/>
      <c r="E178" s="89"/>
      <c r="F178" s="89"/>
      <c r="G178" s="89"/>
      <c r="H178" s="89"/>
      <c r="I178" s="89"/>
      <c r="J178" s="89"/>
      <c r="K178" s="89"/>
      <c r="L178" s="89"/>
      <c r="M178" s="89"/>
      <c r="N178" s="89"/>
      <c r="O178" s="89"/>
      <c r="P178" s="89"/>
      <c r="Q178" s="89"/>
      <c r="R178" s="89"/>
      <c r="S178" s="89"/>
      <c r="T178" s="89"/>
    </row>
    <row r="179" spans="2:20" ht="30" customHeight="1" x14ac:dyDescent="0.15">
      <c r="B179" s="89"/>
      <c r="C179" s="89"/>
      <c r="D179" s="89"/>
      <c r="E179" s="89"/>
      <c r="F179" s="89"/>
      <c r="G179" s="89"/>
      <c r="H179" s="89"/>
      <c r="I179" s="89"/>
      <c r="J179" s="89"/>
      <c r="K179" s="89"/>
      <c r="L179" s="89"/>
      <c r="M179" s="89"/>
      <c r="N179" s="89"/>
      <c r="O179" s="89"/>
      <c r="P179" s="89"/>
      <c r="Q179" s="89"/>
      <c r="R179" s="89"/>
      <c r="S179" s="89"/>
      <c r="T179" s="89"/>
    </row>
    <row r="180" spans="2:20" ht="30" customHeight="1" x14ac:dyDescent="0.15">
      <c r="B180" s="89"/>
      <c r="C180" s="89"/>
      <c r="D180" s="89"/>
      <c r="E180" s="89"/>
      <c r="F180" s="89"/>
      <c r="G180" s="89"/>
      <c r="H180" s="89"/>
      <c r="I180" s="89"/>
      <c r="J180" s="89"/>
      <c r="K180" s="89"/>
      <c r="L180" s="89"/>
      <c r="M180" s="89"/>
      <c r="N180" s="89"/>
      <c r="O180" s="89"/>
      <c r="P180" s="89"/>
      <c r="Q180" s="89"/>
      <c r="R180" s="89"/>
      <c r="S180" s="89"/>
      <c r="T180" s="89"/>
    </row>
    <row r="181" spans="2:20" ht="30" customHeight="1" x14ac:dyDescent="0.15">
      <c r="B181" s="89"/>
      <c r="C181" s="89"/>
      <c r="D181" s="89"/>
      <c r="E181" s="89"/>
      <c r="F181" s="89"/>
      <c r="G181" s="89"/>
      <c r="H181" s="89"/>
      <c r="I181" s="89"/>
      <c r="J181" s="89"/>
      <c r="K181" s="89"/>
      <c r="L181" s="89"/>
      <c r="M181" s="89"/>
      <c r="N181" s="89"/>
      <c r="O181" s="89"/>
      <c r="P181" s="89"/>
      <c r="Q181" s="89"/>
      <c r="R181" s="89"/>
      <c r="S181" s="89"/>
      <c r="T181" s="89"/>
    </row>
    <row r="182" spans="2:20" ht="30" customHeight="1" x14ac:dyDescent="0.15">
      <c r="B182" s="89"/>
      <c r="C182" s="89"/>
      <c r="D182" s="89"/>
      <c r="E182" s="89"/>
      <c r="F182" s="89"/>
      <c r="G182" s="89"/>
      <c r="H182" s="89"/>
      <c r="I182" s="89"/>
      <c r="J182" s="89"/>
      <c r="K182" s="89"/>
      <c r="L182" s="89"/>
      <c r="M182" s="89"/>
      <c r="N182" s="89"/>
      <c r="O182" s="89"/>
      <c r="P182" s="89"/>
      <c r="Q182" s="89"/>
      <c r="R182" s="89"/>
      <c r="S182" s="89"/>
      <c r="T182" s="89"/>
    </row>
    <row r="183" spans="2:20" ht="30" customHeight="1" x14ac:dyDescent="0.15">
      <c r="B183" s="89"/>
      <c r="C183" s="89"/>
      <c r="D183" s="89"/>
      <c r="E183" s="89"/>
      <c r="F183" s="89"/>
      <c r="G183" s="89"/>
      <c r="H183" s="89"/>
      <c r="I183" s="89"/>
      <c r="J183" s="89"/>
      <c r="K183" s="89"/>
      <c r="L183" s="89"/>
      <c r="M183" s="89"/>
      <c r="N183" s="89"/>
      <c r="O183" s="89"/>
      <c r="P183" s="89"/>
      <c r="Q183" s="89"/>
      <c r="R183" s="89"/>
      <c r="S183" s="89"/>
      <c r="T183" s="89"/>
    </row>
    <row r="184" spans="2:20" ht="30" customHeight="1" x14ac:dyDescent="0.15">
      <c r="B184" s="89"/>
      <c r="C184" s="89"/>
      <c r="D184" s="89"/>
      <c r="E184" s="89"/>
      <c r="F184" s="89"/>
      <c r="G184" s="89"/>
      <c r="H184" s="89"/>
      <c r="I184" s="89"/>
      <c r="J184" s="89"/>
      <c r="K184" s="89"/>
      <c r="L184" s="89"/>
      <c r="M184" s="89"/>
      <c r="N184" s="89"/>
      <c r="O184" s="89"/>
      <c r="P184" s="89"/>
      <c r="Q184" s="89"/>
      <c r="R184" s="89"/>
      <c r="S184" s="89"/>
      <c r="T184" s="89"/>
    </row>
    <row r="185" spans="2:20" ht="30" customHeight="1" x14ac:dyDescent="0.15">
      <c r="B185" s="89"/>
      <c r="C185" s="89"/>
      <c r="D185" s="89"/>
      <c r="E185" s="89"/>
      <c r="F185" s="89"/>
      <c r="G185" s="89"/>
      <c r="H185" s="89"/>
      <c r="I185" s="89"/>
      <c r="J185" s="89"/>
      <c r="K185" s="89"/>
      <c r="L185" s="89"/>
      <c r="M185" s="89"/>
      <c r="N185" s="89"/>
      <c r="O185" s="89"/>
      <c r="P185" s="89"/>
      <c r="Q185" s="89"/>
      <c r="R185" s="89"/>
      <c r="S185" s="89"/>
      <c r="T185" s="89"/>
    </row>
    <row r="186" spans="2:20" ht="30" customHeight="1" x14ac:dyDescent="0.15">
      <c r="B186" s="89"/>
      <c r="C186" s="89"/>
      <c r="D186" s="89"/>
      <c r="E186" s="89"/>
      <c r="F186" s="89"/>
      <c r="G186" s="89"/>
      <c r="H186" s="89"/>
      <c r="I186" s="89"/>
      <c r="J186" s="89"/>
      <c r="K186" s="89"/>
      <c r="L186" s="89"/>
      <c r="M186" s="89"/>
      <c r="N186" s="89"/>
      <c r="O186" s="89"/>
      <c r="P186" s="89"/>
      <c r="Q186" s="89"/>
      <c r="R186" s="89"/>
      <c r="S186" s="89"/>
      <c r="T186" s="89"/>
    </row>
    <row r="187" spans="2:20" ht="30" customHeight="1" x14ac:dyDescent="0.15">
      <c r="B187" s="89"/>
      <c r="C187" s="89"/>
      <c r="D187" s="89"/>
      <c r="E187" s="89"/>
      <c r="F187" s="89"/>
      <c r="G187" s="89"/>
      <c r="H187" s="89"/>
      <c r="I187" s="89"/>
      <c r="J187" s="89"/>
      <c r="K187" s="89"/>
      <c r="L187" s="89"/>
      <c r="M187" s="89"/>
      <c r="N187" s="89"/>
      <c r="O187" s="89"/>
      <c r="P187" s="89"/>
      <c r="Q187" s="89"/>
      <c r="R187" s="89"/>
      <c r="S187" s="89"/>
      <c r="T187" s="89"/>
    </row>
    <row r="188" spans="2:20" ht="30" customHeight="1" x14ac:dyDescent="0.15">
      <c r="B188" s="89"/>
      <c r="C188" s="89"/>
      <c r="D188" s="89"/>
      <c r="E188" s="89"/>
      <c r="F188" s="89"/>
      <c r="G188" s="89"/>
      <c r="H188" s="89"/>
      <c r="I188" s="89"/>
      <c r="J188" s="89"/>
      <c r="K188" s="89"/>
      <c r="L188" s="89"/>
      <c r="M188" s="89"/>
      <c r="N188" s="89"/>
      <c r="O188" s="89"/>
      <c r="P188" s="89"/>
      <c r="Q188" s="89"/>
      <c r="R188" s="89"/>
      <c r="S188" s="89"/>
      <c r="T188" s="89"/>
    </row>
    <row r="189" spans="2:20" ht="30" customHeight="1" x14ac:dyDescent="0.15">
      <c r="B189" s="89"/>
      <c r="C189" s="89"/>
      <c r="D189" s="89"/>
      <c r="E189" s="89"/>
      <c r="F189" s="89"/>
      <c r="G189" s="89"/>
      <c r="H189" s="89"/>
      <c r="I189" s="89"/>
      <c r="J189" s="89"/>
      <c r="K189" s="89"/>
      <c r="L189" s="89"/>
      <c r="M189" s="89"/>
      <c r="N189" s="89"/>
      <c r="O189" s="89"/>
      <c r="P189" s="89"/>
      <c r="Q189" s="89"/>
      <c r="R189" s="89"/>
      <c r="S189" s="89"/>
      <c r="T189" s="89"/>
    </row>
    <row r="190" spans="2:20" ht="30" customHeight="1" x14ac:dyDescent="0.15">
      <c r="B190" s="89"/>
      <c r="C190" s="89"/>
      <c r="D190" s="89"/>
      <c r="E190" s="89"/>
      <c r="F190" s="89"/>
      <c r="G190" s="89"/>
      <c r="H190" s="89"/>
      <c r="I190" s="89"/>
      <c r="J190" s="89"/>
      <c r="K190" s="89"/>
      <c r="L190" s="89"/>
      <c r="M190" s="89"/>
      <c r="N190" s="89"/>
      <c r="O190" s="89"/>
      <c r="P190" s="89"/>
      <c r="Q190" s="89"/>
      <c r="R190" s="89"/>
      <c r="S190" s="89"/>
      <c r="T190" s="89"/>
    </row>
    <row r="191" spans="2:20" ht="30" customHeight="1" x14ac:dyDescent="0.15">
      <c r="B191" s="89"/>
      <c r="C191" s="89"/>
      <c r="D191" s="89"/>
      <c r="E191" s="89"/>
      <c r="F191" s="89"/>
      <c r="G191" s="89"/>
      <c r="H191" s="89"/>
      <c r="I191" s="89"/>
      <c r="J191" s="89"/>
      <c r="K191" s="89"/>
      <c r="L191" s="89"/>
      <c r="M191" s="89"/>
      <c r="N191" s="89"/>
      <c r="O191" s="89"/>
      <c r="P191" s="89"/>
      <c r="Q191" s="89"/>
      <c r="R191" s="89"/>
      <c r="S191" s="89"/>
      <c r="T191" s="89"/>
    </row>
    <row r="192" spans="2:20" ht="30" customHeight="1" x14ac:dyDescent="0.15">
      <c r="B192" s="89"/>
      <c r="C192" s="89"/>
      <c r="D192" s="89"/>
      <c r="E192" s="89"/>
      <c r="F192" s="89"/>
      <c r="G192" s="89"/>
      <c r="H192" s="89"/>
      <c r="I192" s="89"/>
      <c r="J192" s="89"/>
      <c r="K192" s="89"/>
      <c r="L192" s="89"/>
      <c r="M192" s="89"/>
      <c r="N192" s="89"/>
      <c r="O192" s="89"/>
      <c r="P192" s="89"/>
      <c r="Q192" s="89"/>
      <c r="R192" s="89"/>
      <c r="S192" s="89"/>
      <c r="T192" s="89"/>
    </row>
    <row r="193" spans="2:20" ht="30" customHeight="1" x14ac:dyDescent="0.15">
      <c r="B193" s="89"/>
      <c r="C193" s="89"/>
      <c r="D193" s="89"/>
      <c r="E193" s="89"/>
      <c r="F193" s="89"/>
      <c r="G193" s="89"/>
      <c r="H193" s="89"/>
      <c r="I193" s="89"/>
      <c r="J193" s="89"/>
      <c r="K193" s="89"/>
      <c r="L193" s="89"/>
      <c r="M193" s="89"/>
      <c r="N193" s="89"/>
      <c r="O193" s="89"/>
      <c r="P193" s="89"/>
      <c r="Q193" s="89"/>
      <c r="R193" s="89"/>
      <c r="S193" s="89"/>
      <c r="T193" s="89"/>
    </row>
    <row r="194" spans="2:20" ht="30" customHeight="1" x14ac:dyDescent="0.15">
      <c r="B194" s="89"/>
      <c r="C194" s="89"/>
      <c r="D194" s="89"/>
      <c r="E194" s="89"/>
      <c r="F194" s="89"/>
      <c r="G194" s="89"/>
      <c r="H194" s="89"/>
      <c r="I194" s="89"/>
      <c r="J194" s="89"/>
      <c r="K194" s="89"/>
      <c r="L194" s="89"/>
      <c r="M194" s="89"/>
      <c r="N194" s="89"/>
      <c r="O194" s="89"/>
      <c r="P194" s="89"/>
      <c r="Q194" s="89"/>
      <c r="R194" s="89"/>
      <c r="S194" s="89"/>
      <c r="T194" s="89"/>
    </row>
    <row r="195" spans="2:20" ht="30" customHeight="1" x14ac:dyDescent="0.15">
      <c r="B195" s="89"/>
      <c r="C195" s="89"/>
      <c r="D195" s="89"/>
      <c r="E195" s="89"/>
      <c r="F195" s="89"/>
      <c r="G195" s="89"/>
      <c r="H195" s="89"/>
      <c r="I195" s="89"/>
      <c r="J195" s="89"/>
      <c r="K195" s="89"/>
      <c r="L195" s="89"/>
      <c r="M195" s="89"/>
      <c r="N195" s="89"/>
      <c r="O195" s="89"/>
      <c r="P195" s="89"/>
      <c r="Q195" s="89"/>
      <c r="R195" s="89"/>
      <c r="S195" s="89"/>
      <c r="T195" s="89"/>
    </row>
    <row r="196" spans="2:20" ht="30" customHeight="1" x14ac:dyDescent="0.15">
      <c r="B196" s="89"/>
      <c r="C196" s="89"/>
      <c r="D196" s="89"/>
      <c r="E196" s="89"/>
      <c r="F196" s="89"/>
      <c r="G196" s="89"/>
      <c r="H196" s="89"/>
      <c r="I196" s="89"/>
      <c r="J196" s="89"/>
      <c r="K196" s="89"/>
      <c r="L196" s="89"/>
      <c r="M196" s="89"/>
      <c r="N196" s="89"/>
      <c r="O196" s="89"/>
      <c r="P196" s="89"/>
      <c r="Q196" s="89"/>
      <c r="R196" s="89"/>
      <c r="S196" s="89"/>
      <c r="T196" s="89"/>
    </row>
    <row r="197" spans="2:20" ht="30" customHeight="1" x14ac:dyDescent="0.15">
      <c r="B197" s="89"/>
      <c r="C197" s="89"/>
      <c r="D197" s="89"/>
      <c r="E197" s="89"/>
      <c r="F197" s="89"/>
      <c r="G197" s="89"/>
      <c r="H197" s="89"/>
      <c r="I197" s="89"/>
      <c r="J197" s="89"/>
      <c r="K197" s="89"/>
      <c r="L197" s="89"/>
      <c r="M197" s="89"/>
      <c r="N197" s="89"/>
      <c r="O197" s="89"/>
      <c r="P197" s="89"/>
      <c r="Q197" s="89"/>
      <c r="R197" s="89"/>
      <c r="S197" s="89"/>
      <c r="T197" s="89"/>
    </row>
    <row r="198" spans="2:20" ht="30" customHeight="1" x14ac:dyDescent="0.15">
      <c r="B198" s="89"/>
      <c r="C198" s="89"/>
      <c r="D198" s="89"/>
      <c r="E198" s="89"/>
      <c r="F198" s="89"/>
      <c r="G198" s="89"/>
      <c r="H198" s="89"/>
      <c r="I198" s="89"/>
      <c r="J198" s="89"/>
      <c r="K198" s="89"/>
      <c r="L198" s="89"/>
      <c r="M198" s="89"/>
      <c r="N198" s="89"/>
      <c r="O198" s="89"/>
      <c r="P198" s="89"/>
      <c r="Q198" s="89"/>
      <c r="R198" s="89"/>
      <c r="S198" s="89"/>
      <c r="T198" s="89"/>
    </row>
    <row r="199" spans="2:20" ht="30" customHeight="1" x14ac:dyDescent="0.15">
      <c r="B199" s="89"/>
      <c r="C199" s="89"/>
      <c r="D199" s="89"/>
      <c r="E199" s="89"/>
      <c r="F199" s="89"/>
      <c r="G199" s="89"/>
      <c r="H199" s="89"/>
      <c r="I199" s="89"/>
      <c r="J199" s="89"/>
      <c r="K199" s="89"/>
      <c r="L199" s="89"/>
      <c r="M199" s="89"/>
      <c r="N199" s="89"/>
      <c r="O199" s="89"/>
      <c r="P199" s="89"/>
      <c r="Q199" s="89"/>
      <c r="R199" s="89"/>
      <c r="S199" s="89"/>
      <c r="T199" s="89"/>
    </row>
    <row r="200" spans="2:20" ht="30" customHeight="1" x14ac:dyDescent="0.15">
      <c r="B200" s="89"/>
      <c r="C200" s="89"/>
      <c r="D200" s="89"/>
      <c r="E200" s="89"/>
      <c r="F200" s="89"/>
      <c r="G200" s="89"/>
      <c r="H200" s="89"/>
      <c r="I200" s="89"/>
      <c r="J200" s="89"/>
      <c r="K200" s="89"/>
      <c r="L200" s="89"/>
      <c r="M200" s="89"/>
      <c r="N200" s="89"/>
      <c r="O200" s="89"/>
      <c r="P200" s="89"/>
      <c r="Q200" s="89"/>
      <c r="R200" s="89"/>
      <c r="S200" s="89"/>
      <c r="T200" s="89"/>
    </row>
    <row r="201" spans="2:20" ht="30" customHeight="1" x14ac:dyDescent="0.15">
      <c r="B201" s="89"/>
      <c r="C201" s="89"/>
      <c r="D201" s="89"/>
      <c r="E201" s="89"/>
      <c r="F201" s="89"/>
      <c r="G201" s="89"/>
      <c r="H201" s="89"/>
      <c r="I201" s="89"/>
      <c r="J201" s="89"/>
      <c r="K201" s="89"/>
      <c r="L201" s="89"/>
      <c r="M201" s="89"/>
      <c r="N201" s="89"/>
      <c r="O201" s="89"/>
      <c r="P201" s="89"/>
      <c r="Q201" s="89"/>
      <c r="R201" s="89"/>
      <c r="S201" s="89"/>
      <c r="T201" s="89"/>
    </row>
    <row r="202" spans="2:20" ht="30" customHeight="1" x14ac:dyDescent="0.15">
      <c r="B202" s="89"/>
      <c r="C202" s="89"/>
      <c r="D202" s="89"/>
      <c r="E202" s="89"/>
      <c r="F202" s="89"/>
      <c r="G202" s="89"/>
      <c r="H202" s="89"/>
      <c r="I202" s="89"/>
      <c r="J202" s="89"/>
      <c r="K202" s="89"/>
      <c r="L202" s="89"/>
      <c r="M202" s="89"/>
      <c r="N202" s="89"/>
      <c r="O202" s="89"/>
      <c r="P202" s="89"/>
      <c r="Q202" s="89"/>
      <c r="R202" s="89"/>
      <c r="S202" s="89"/>
      <c r="T202" s="89"/>
    </row>
    <row r="203" spans="2:20" ht="30" customHeight="1" x14ac:dyDescent="0.15">
      <c r="B203" s="89"/>
      <c r="C203" s="89"/>
      <c r="D203" s="89"/>
      <c r="E203" s="89"/>
      <c r="F203" s="89"/>
      <c r="G203" s="89"/>
      <c r="H203" s="89"/>
      <c r="I203" s="89"/>
      <c r="J203" s="89"/>
      <c r="K203" s="89"/>
      <c r="L203" s="89"/>
      <c r="M203" s="89"/>
      <c r="N203" s="89"/>
      <c r="O203" s="89"/>
      <c r="P203" s="89"/>
      <c r="Q203" s="89"/>
      <c r="R203" s="89"/>
      <c r="S203" s="89"/>
      <c r="T203" s="89"/>
    </row>
    <row r="204" spans="2:20" ht="30" customHeight="1" x14ac:dyDescent="0.15">
      <c r="B204" s="89"/>
      <c r="C204" s="89"/>
      <c r="D204" s="89"/>
      <c r="E204" s="89"/>
      <c r="F204" s="89"/>
      <c r="G204" s="89"/>
      <c r="H204" s="89"/>
      <c r="I204" s="89"/>
      <c r="J204" s="89"/>
      <c r="K204" s="89"/>
      <c r="L204" s="89"/>
      <c r="M204" s="89"/>
      <c r="N204" s="89"/>
      <c r="O204" s="89"/>
      <c r="P204" s="89"/>
      <c r="Q204" s="89"/>
      <c r="R204" s="89"/>
      <c r="S204" s="89"/>
      <c r="T204" s="89"/>
    </row>
    <row r="205" spans="2:20" ht="30" customHeight="1" x14ac:dyDescent="0.15">
      <c r="B205" s="89"/>
      <c r="C205" s="89"/>
      <c r="D205" s="89"/>
      <c r="E205" s="89"/>
      <c r="F205" s="89"/>
      <c r="G205" s="89"/>
      <c r="H205" s="89"/>
      <c r="I205" s="89"/>
      <c r="J205" s="89"/>
      <c r="K205" s="89"/>
      <c r="L205" s="89"/>
      <c r="M205" s="89"/>
      <c r="N205" s="89"/>
      <c r="O205" s="89"/>
      <c r="P205" s="89"/>
      <c r="Q205" s="89"/>
      <c r="R205" s="89"/>
      <c r="S205" s="89"/>
      <c r="T205" s="89"/>
    </row>
    <row r="206" spans="2:20" ht="30" customHeight="1" x14ac:dyDescent="0.15">
      <c r="B206" s="89"/>
      <c r="C206" s="89"/>
      <c r="D206" s="89"/>
      <c r="E206" s="89"/>
      <c r="F206" s="89"/>
      <c r="G206" s="89"/>
      <c r="H206" s="89"/>
      <c r="I206" s="89"/>
      <c r="J206" s="89"/>
      <c r="K206" s="89"/>
      <c r="L206" s="89"/>
      <c r="M206" s="89"/>
      <c r="N206" s="89"/>
      <c r="O206" s="89"/>
      <c r="P206" s="89"/>
      <c r="Q206" s="89"/>
      <c r="R206" s="89"/>
      <c r="S206" s="89"/>
      <c r="T206" s="89"/>
    </row>
    <row r="207" spans="2:20" ht="30" customHeight="1" x14ac:dyDescent="0.15">
      <c r="B207" s="89"/>
      <c r="C207" s="89"/>
      <c r="D207" s="89"/>
      <c r="E207" s="89"/>
      <c r="F207" s="89"/>
      <c r="G207" s="89"/>
      <c r="H207" s="89"/>
      <c r="I207" s="89"/>
      <c r="J207" s="89"/>
      <c r="K207" s="89"/>
      <c r="L207" s="89"/>
      <c r="M207" s="89"/>
      <c r="N207" s="89"/>
      <c r="O207" s="89"/>
      <c r="P207" s="89"/>
      <c r="Q207" s="89"/>
      <c r="R207" s="89"/>
      <c r="S207" s="89"/>
      <c r="T207" s="89"/>
    </row>
    <row r="208" spans="2:20" ht="30" customHeight="1" x14ac:dyDescent="0.15">
      <c r="B208" s="89"/>
      <c r="C208" s="89"/>
      <c r="D208" s="89"/>
      <c r="E208" s="89"/>
      <c r="F208" s="89"/>
      <c r="G208" s="89"/>
      <c r="H208" s="89"/>
      <c r="I208" s="89"/>
      <c r="J208" s="89"/>
      <c r="K208" s="89"/>
      <c r="L208" s="89"/>
      <c r="M208" s="89"/>
      <c r="N208" s="89"/>
      <c r="O208" s="89"/>
      <c r="P208" s="89"/>
      <c r="Q208" s="89"/>
      <c r="R208" s="89"/>
      <c r="S208" s="89"/>
      <c r="T208" s="89"/>
    </row>
    <row r="209" spans="2:20" ht="30" customHeight="1" x14ac:dyDescent="0.15">
      <c r="B209" s="89"/>
      <c r="C209" s="89"/>
      <c r="D209" s="89"/>
      <c r="E209" s="89"/>
      <c r="F209" s="89"/>
      <c r="G209" s="89"/>
      <c r="H209" s="89"/>
      <c r="I209" s="89"/>
      <c r="J209" s="89"/>
      <c r="K209" s="89"/>
      <c r="L209" s="89"/>
      <c r="M209" s="89"/>
      <c r="N209" s="89"/>
      <c r="O209" s="89"/>
      <c r="P209" s="89"/>
      <c r="Q209" s="89"/>
      <c r="R209" s="89"/>
      <c r="S209" s="89"/>
      <c r="T209" s="89"/>
    </row>
    <row r="210" spans="2:20" ht="30" customHeight="1" x14ac:dyDescent="0.15">
      <c r="B210" s="89"/>
      <c r="C210" s="89"/>
      <c r="D210" s="89"/>
      <c r="E210" s="89"/>
      <c r="F210" s="89"/>
      <c r="G210" s="89"/>
      <c r="H210" s="89"/>
      <c r="I210" s="89"/>
      <c r="J210" s="89"/>
      <c r="K210" s="89"/>
      <c r="L210" s="89"/>
      <c r="M210" s="89"/>
      <c r="N210" s="89"/>
      <c r="O210" s="89"/>
      <c r="P210" s="89"/>
      <c r="Q210" s="89"/>
      <c r="R210" s="89"/>
      <c r="S210" s="89"/>
      <c r="T210" s="89"/>
    </row>
    <row r="211" spans="2:20" ht="30" customHeight="1" x14ac:dyDescent="0.15">
      <c r="B211" s="89"/>
      <c r="C211" s="89"/>
      <c r="D211" s="89"/>
      <c r="E211" s="89"/>
      <c r="F211" s="89"/>
      <c r="G211" s="89"/>
      <c r="H211" s="89"/>
      <c r="I211" s="89"/>
      <c r="J211" s="89"/>
      <c r="K211" s="89"/>
      <c r="L211" s="89"/>
      <c r="M211" s="89"/>
      <c r="N211" s="89"/>
      <c r="O211" s="89"/>
      <c r="P211" s="89"/>
      <c r="Q211" s="89"/>
      <c r="R211" s="89"/>
      <c r="S211" s="89"/>
      <c r="T211" s="89"/>
    </row>
    <row r="212" spans="2:20" ht="30" customHeight="1" x14ac:dyDescent="0.15">
      <c r="B212" s="89"/>
      <c r="C212" s="89"/>
      <c r="D212" s="89"/>
      <c r="E212" s="89"/>
      <c r="F212" s="89"/>
      <c r="G212" s="89"/>
      <c r="H212" s="89"/>
      <c r="I212" s="89"/>
      <c r="J212" s="89"/>
      <c r="K212" s="89"/>
      <c r="L212" s="89"/>
      <c r="M212" s="89"/>
      <c r="N212" s="89"/>
      <c r="O212" s="89"/>
      <c r="P212" s="89"/>
      <c r="Q212" s="89"/>
      <c r="R212" s="89"/>
      <c r="S212" s="89"/>
      <c r="T212" s="89"/>
    </row>
    <row r="213" spans="2:20" ht="30" customHeight="1" x14ac:dyDescent="0.15">
      <c r="B213" s="89"/>
      <c r="C213" s="89"/>
      <c r="D213" s="89"/>
      <c r="E213" s="89"/>
      <c r="F213" s="89"/>
      <c r="G213" s="89"/>
      <c r="H213" s="89"/>
      <c r="I213" s="89"/>
      <c r="J213" s="89"/>
      <c r="K213" s="89"/>
      <c r="L213" s="89"/>
      <c r="M213" s="89"/>
      <c r="N213" s="89"/>
      <c r="O213" s="89"/>
      <c r="P213" s="89"/>
      <c r="Q213" s="89"/>
      <c r="R213" s="89"/>
      <c r="S213" s="89"/>
      <c r="T213" s="89"/>
    </row>
    <row r="214" spans="2:20" ht="30" customHeight="1" x14ac:dyDescent="0.15">
      <c r="B214" s="89"/>
      <c r="C214" s="89"/>
      <c r="D214" s="89"/>
      <c r="E214" s="89"/>
      <c r="F214" s="89"/>
      <c r="G214" s="89"/>
      <c r="H214" s="89"/>
      <c r="I214" s="89"/>
      <c r="J214" s="89"/>
      <c r="K214" s="89"/>
      <c r="L214" s="89"/>
      <c r="M214" s="89"/>
      <c r="N214" s="89"/>
      <c r="O214" s="89"/>
      <c r="P214" s="89"/>
      <c r="Q214" s="89"/>
      <c r="R214" s="89"/>
      <c r="S214" s="89"/>
      <c r="T214" s="89"/>
    </row>
    <row r="215" spans="2:20" ht="30" customHeight="1" x14ac:dyDescent="0.15">
      <c r="B215" s="89"/>
      <c r="C215" s="89"/>
      <c r="D215" s="89"/>
      <c r="E215" s="89"/>
      <c r="F215" s="89"/>
      <c r="G215" s="89"/>
      <c r="H215" s="89"/>
      <c r="I215" s="89"/>
      <c r="J215" s="89"/>
      <c r="K215" s="89"/>
      <c r="L215" s="89"/>
      <c r="M215" s="89"/>
      <c r="N215" s="89"/>
      <c r="O215" s="89"/>
      <c r="P215" s="89"/>
      <c r="Q215" s="89"/>
      <c r="R215" s="89"/>
      <c r="S215" s="89"/>
      <c r="T215" s="89"/>
    </row>
    <row r="216" spans="2:20" ht="30" customHeight="1" x14ac:dyDescent="0.15">
      <c r="B216" s="89"/>
      <c r="C216" s="89"/>
      <c r="D216" s="89"/>
      <c r="E216" s="89"/>
      <c r="F216" s="89"/>
      <c r="G216" s="89"/>
      <c r="H216" s="89"/>
      <c r="I216" s="89"/>
      <c r="J216" s="89"/>
      <c r="K216" s="89"/>
      <c r="L216" s="89"/>
      <c r="M216" s="89"/>
      <c r="N216" s="89"/>
      <c r="O216" s="89"/>
      <c r="P216" s="89"/>
      <c r="Q216" s="89"/>
      <c r="R216" s="89"/>
      <c r="S216" s="89"/>
      <c r="T216" s="89"/>
    </row>
    <row r="217" spans="2:20" ht="30" customHeight="1" x14ac:dyDescent="0.15">
      <c r="B217" s="89"/>
      <c r="C217" s="89"/>
      <c r="D217" s="89"/>
      <c r="E217" s="89"/>
      <c r="F217" s="89"/>
      <c r="G217" s="89"/>
      <c r="H217" s="89"/>
      <c r="I217" s="89"/>
      <c r="J217" s="89"/>
      <c r="K217" s="89"/>
      <c r="L217" s="89"/>
      <c r="M217" s="89"/>
      <c r="N217" s="89"/>
      <c r="O217" s="89"/>
      <c r="P217" s="89"/>
      <c r="Q217" s="89"/>
      <c r="R217" s="89"/>
      <c r="S217" s="89"/>
      <c r="T217" s="89"/>
    </row>
    <row r="218" spans="2:20" ht="30" customHeight="1" x14ac:dyDescent="0.15">
      <c r="B218" s="89"/>
      <c r="C218" s="89"/>
      <c r="D218" s="89"/>
      <c r="E218" s="89"/>
      <c r="F218" s="89"/>
      <c r="G218" s="89"/>
      <c r="H218" s="89"/>
      <c r="I218" s="89"/>
      <c r="J218" s="89"/>
      <c r="K218" s="89"/>
      <c r="L218" s="89"/>
      <c r="M218" s="89"/>
      <c r="N218" s="89"/>
      <c r="O218" s="89"/>
      <c r="P218" s="89"/>
      <c r="Q218" s="89"/>
      <c r="R218" s="89"/>
      <c r="S218" s="89"/>
      <c r="T218" s="89"/>
    </row>
    <row r="219" spans="2:20" ht="30" customHeight="1" x14ac:dyDescent="0.15">
      <c r="B219" s="89"/>
      <c r="C219" s="89"/>
      <c r="D219" s="89"/>
      <c r="E219" s="89"/>
      <c r="F219" s="89"/>
      <c r="G219" s="89"/>
      <c r="H219" s="89"/>
      <c r="I219" s="89"/>
      <c r="J219" s="89"/>
      <c r="K219" s="89"/>
      <c r="L219" s="89"/>
      <c r="M219" s="89"/>
      <c r="N219" s="89"/>
      <c r="O219" s="89"/>
      <c r="P219" s="89"/>
      <c r="Q219" s="89"/>
      <c r="R219" s="89"/>
      <c r="S219" s="89"/>
      <c r="T219" s="89"/>
    </row>
    <row r="220" spans="2:20" ht="30" customHeight="1" x14ac:dyDescent="0.15">
      <c r="B220" s="89"/>
      <c r="C220" s="89"/>
      <c r="D220" s="89"/>
      <c r="E220" s="89"/>
      <c r="F220" s="89"/>
      <c r="G220" s="89"/>
      <c r="H220" s="89"/>
      <c r="I220" s="89"/>
      <c r="J220" s="89"/>
      <c r="K220" s="89"/>
      <c r="L220" s="89"/>
      <c r="M220" s="89"/>
      <c r="N220" s="89"/>
      <c r="O220" s="89"/>
      <c r="P220" s="89"/>
      <c r="Q220" s="89"/>
      <c r="R220" s="89"/>
      <c r="S220" s="89"/>
      <c r="T220" s="89"/>
    </row>
    <row r="221" spans="2:20" ht="30" customHeight="1" x14ac:dyDescent="0.15">
      <c r="B221" s="89"/>
      <c r="C221" s="89"/>
      <c r="D221" s="89"/>
      <c r="E221" s="89"/>
      <c r="F221" s="89"/>
      <c r="G221" s="89"/>
      <c r="H221" s="89"/>
      <c r="I221" s="89"/>
      <c r="J221" s="89"/>
      <c r="K221" s="89"/>
      <c r="L221" s="89"/>
      <c r="M221" s="89"/>
      <c r="N221" s="89"/>
      <c r="O221" s="89"/>
      <c r="P221" s="89"/>
      <c r="Q221" s="89"/>
      <c r="R221" s="89"/>
      <c r="S221" s="89"/>
      <c r="T221" s="89"/>
    </row>
    <row r="222" spans="2:20" ht="30" customHeight="1" x14ac:dyDescent="0.15">
      <c r="B222" s="89"/>
      <c r="C222" s="89"/>
      <c r="D222" s="89"/>
      <c r="E222" s="89"/>
      <c r="F222" s="89"/>
      <c r="G222" s="89"/>
      <c r="H222" s="89"/>
      <c r="I222" s="89"/>
      <c r="J222" s="89"/>
      <c r="K222" s="89"/>
      <c r="L222" s="89"/>
      <c r="M222" s="89"/>
      <c r="N222" s="89"/>
      <c r="O222" s="89"/>
      <c r="P222" s="89"/>
      <c r="Q222" s="89"/>
      <c r="R222" s="89"/>
      <c r="S222" s="89"/>
      <c r="T222" s="89"/>
    </row>
    <row r="223" spans="2:20" ht="30" customHeight="1" x14ac:dyDescent="0.15">
      <c r="B223" s="89"/>
      <c r="C223" s="89"/>
      <c r="D223" s="89"/>
      <c r="E223" s="89"/>
      <c r="F223" s="89"/>
      <c r="G223" s="89"/>
      <c r="H223" s="89"/>
      <c r="I223" s="89"/>
      <c r="J223" s="89"/>
      <c r="K223" s="89"/>
      <c r="L223" s="89"/>
      <c r="M223" s="89"/>
      <c r="N223" s="89"/>
      <c r="O223" s="89"/>
      <c r="P223" s="89"/>
      <c r="Q223" s="89"/>
      <c r="R223" s="89"/>
      <c r="S223" s="89"/>
      <c r="T223" s="89"/>
    </row>
    <row r="224" spans="2:20" ht="30" customHeight="1" x14ac:dyDescent="0.15">
      <c r="B224" s="89"/>
      <c r="C224" s="89"/>
      <c r="D224" s="89"/>
      <c r="E224" s="89"/>
      <c r="F224" s="89"/>
      <c r="G224" s="89"/>
      <c r="H224" s="89"/>
      <c r="I224" s="89"/>
      <c r="J224" s="89"/>
      <c r="K224" s="89"/>
      <c r="L224" s="89"/>
      <c r="M224" s="89"/>
      <c r="N224" s="89"/>
      <c r="O224" s="89"/>
      <c r="P224" s="89"/>
      <c r="Q224" s="89"/>
      <c r="R224" s="89"/>
      <c r="S224" s="89"/>
      <c r="T224" s="89"/>
    </row>
    <row r="225" spans="2:20" ht="30" customHeight="1" x14ac:dyDescent="0.15">
      <c r="B225" s="89"/>
      <c r="C225" s="89"/>
      <c r="D225" s="89"/>
      <c r="E225" s="89"/>
      <c r="F225" s="89"/>
      <c r="G225" s="89"/>
      <c r="H225" s="89"/>
      <c r="I225" s="89"/>
      <c r="J225" s="89"/>
      <c r="K225" s="89"/>
      <c r="L225" s="89"/>
      <c r="M225" s="89"/>
      <c r="N225" s="89"/>
      <c r="O225" s="89"/>
      <c r="P225" s="89"/>
      <c r="Q225" s="89"/>
      <c r="R225" s="89"/>
      <c r="S225" s="89"/>
      <c r="T225" s="89"/>
    </row>
    <row r="226" spans="2:20" ht="30" customHeight="1" x14ac:dyDescent="0.15">
      <c r="B226" s="89"/>
      <c r="C226" s="89"/>
      <c r="D226" s="89"/>
      <c r="E226" s="89"/>
      <c r="F226" s="89"/>
      <c r="G226" s="89"/>
      <c r="H226" s="89"/>
      <c r="I226" s="89"/>
      <c r="J226" s="89"/>
      <c r="K226" s="89"/>
      <c r="L226" s="89"/>
      <c r="M226" s="89"/>
      <c r="N226" s="89"/>
      <c r="O226" s="89"/>
      <c r="P226" s="89"/>
      <c r="Q226" s="89"/>
      <c r="R226" s="89"/>
      <c r="S226" s="89"/>
      <c r="T226" s="89"/>
    </row>
    <row r="227" spans="2:20" ht="30" customHeight="1" x14ac:dyDescent="0.15">
      <c r="B227" s="89"/>
      <c r="C227" s="89"/>
      <c r="D227" s="89"/>
      <c r="E227" s="89"/>
      <c r="F227" s="89"/>
      <c r="G227" s="89"/>
      <c r="H227" s="89"/>
      <c r="I227" s="89"/>
      <c r="J227" s="89"/>
      <c r="K227" s="89"/>
      <c r="L227" s="89"/>
      <c r="M227" s="89"/>
      <c r="N227" s="89"/>
      <c r="O227" s="89"/>
      <c r="P227" s="89"/>
      <c r="Q227" s="89"/>
      <c r="R227" s="89"/>
      <c r="S227" s="89"/>
      <c r="T227" s="89"/>
    </row>
    <row r="228" spans="2:20" ht="30" customHeight="1" x14ac:dyDescent="0.15">
      <c r="B228" s="89"/>
      <c r="C228" s="89"/>
      <c r="D228" s="89"/>
      <c r="E228" s="89"/>
      <c r="F228" s="89"/>
      <c r="G228" s="89"/>
      <c r="H228" s="89"/>
      <c r="I228" s="89"/>
      <c r="J228" s="89"/>
      <c r="K228" s="89"/>
      <c r="L228" s="89"/>
      <c r="M228" s="89"/>
      <c r="N228" s="89"/>
      <c r="O228" s="89"/>
      <c r="P228" s="89"/>
      <c r="Q228" s="89"/>
      <c r="R228" s="89"/>
      <c r="S228" s="89"/>
      <c r="T228" s="89"/>
    </row>
    <row r="229" spans="2:20" ht="30" customHeight="1" x14ac:dyDescent="0.15">
      <c r="B229" s="89"/>
      <c r="C229" s="89"/>
      <c r="D229" s="89"/>
      <c r="E229" s="89"/>
      <c r="F229" s="89"/>
      <c r="G229" s="89"/>
      <c r="H229" s="89"/>
      <c r="I229" s="89"/>
      <c r="J229" s="89"/>
      <c r="K229" s="89"/>
      <c r="L229" s="89"/>
      <c r="M229" s="89"/>
      <c r="N229" s="89"/>
      <c r="O229" s="89"/>
      <c r="P229" s="89"/>
      <c r="Q229" s="89"/>
      <c r="R229" s="89"/>
      <c r="S229" s="89"/>
      <c r="T229" s="89"/>
    </row>
    <row r="230" spans="2:20" ht="30" customHeight="1" x14ac:dyDescent="0.15">
      <c r="B230" s="89"/>
      <c r="C230" s="89"/>
      <c r="D230" s="89"/>
      <c r="E230" s="89"/>
      <c r="F230" s="89"/>
      <c r="G230" s="89"/>
      <c r="H230" s="89"/>
      <c r="I230" s="89"/>
      <c r="J230" s="89"/>
      <c r="K230" s="89"/>
      <c r="L230" s="89"/>
      <c r="M230" s="89"/>
      <c r="N230" s="89"/>
      <c r="O230" s="89"/>
      <c r="P230" s="89"/>
      <c r="Q230" s="89"/>
      <c r="R230" s="89"/>
      <c r="S230" s="89"/>
      <c r="T230" s="89"/>
    </row>
    <row r="231" spans="2:20" ht="30" customHeight="1" x14ac:dyDescent="0.15">
      <c r="B231" s="89"/>
      <c r="C231" s="89"/>
      <c r="D231" s="89"/>
      <c r="E231" s="89"/>
      <c r="F231" s="89"/>
      <c r="G231" s="89"/>
      <c r="H231" s="89"/>
      <c r="I231" s="89"/>
      <c r="J231" s="89"/>
      <c r="K231" s="89"/>
      <c r="L231" s="89"/>
      <c r="M231" s="89"/>
      <c r="N231" s="89"/>
      <c r="O231" s="89"/>
      <c r="P231" s="89"/>
      <c r="Q231" s="89"/>
      <c r="R231" s="89"/>
      <c r="S231" s="89"/>
      <c r="T231" s="89"/>
    </row>
    <row r="232" spans="2:20" ht="30" customHeight="1" x14ac:dyDescent="0.15">
      <c r="B232" s="89"/>
      <c r="C232" s="89"/>
      <c r="D232" s="89"/>
      <c r="E232" s="89"/>
      <c r="F232" s="89"/>
      <c r="G232" s="89"/>
      <c r="H232" s="89"/>
      <c r="I232" s="89"/>
      <c r="J232" s="89"/>
      <c r="K232" s="89"/>
      <c r="L232" s="89"/>
      <c r="M232" s="89"/>
      <c r="N232" s="89"/>
      <c r="O232" s="89"/>
      <c r="P232" s="89"/>
      <c r="Q232" s="89"/>
      <c r="R232" s="89"/>
      <c r="S232" s="89"/>
      <c r="T232" s="89"/>
    </row>
    <row r="233" spans="2:20" ht="30" customHeight="1" x14ac:dyDescent="0.15">
      <c r="B233" s="89"/>
      <c r="C233" s="89"/>
      <c r="D233" s="89"/>
      <c r="E233" s="89"/>
      <c r="F233" s="89"/>
      <c r="G233" s="89"/>
      <c r="H233" s="89"/>
      <c r="I233" s="89"/>
      <c r="J233" s="89"/>
      <c r="K233" s="89"/>
      <c r="L233" s="89"/>
      <c r="M233" s="89"/>
      <c r="N233" s="89"/>
      <c r="O233" s="89"/>
      <c r="P233" s="89"/>
      <c r="Q233" s="89"/>
      <c r="R233" s="89"/>
      <c r="S233" s="89"/>
      <c r="T233" s="89"/>
    </row>
    <row r="234" spans="2:20" ht="30" customHeight="1" x14ac:dyDescent="0.15">
      <c r="B234" s="89"/>
      <c r="C234" s="89"/>
      <c r="D234" s="89"/>
      <c r="E234" s="89"/>
      <c r="F234" s="89"/>
      <c r="G234" s="89"/>
      <c r="H234" s="89"/>
      <c r="I234" s="89"/>
      <c r="J234" s="89"/>
      <c r="K234" s="89"/>
      <c r="L234" s="89"/>
      <c r="M234" s="89"/>
      <c r="N234" s="89"/>
      <c r="O234" s="89"/>
      <c r="P234" s="89"/>
      <c r="Q234" s="89"/>
      <c r="R234" s="89"/>
      <c r="S234" s="89"/>
      <c r="T234" s="89"/>
    </row>
    <row r="235" spans="2:20" ht="30" customHeight="1" x14ac:dyDescent="0.15">
      <c r="B235" s="89"/>
      <c r="C235" s="89"/>
      <c r="D235" s="89"/>
      <c r="E235" s="89"/>
      <c r="F235" s="89"/>
      <c r="G235" s="89"/>
      <c r="H235" s="89"/>
      <c r="I235" s="89"/>
      <c r="J235" s="89"/>
      <c r="K235" s="89"/>
      <c r="L235" s="89"/>
      <c r="M235" s="89"/>
      <c r="N235" s="89"/>
      <c r="O235" s="89"/>
      <c r="P235" s="89"/>
      <c r="Q235" s="89"/>
      <c r="R235" s="89"/>
      <c r="S235" s="89"/>
      <c r="T235" s="89"/>
    </row>
    <row r="236" spans="2:20" ht="30" customHeight="1" x14ac:dyDescent="0.15">
      <c r="B236" s="89"/>
      <c r="C236" s="89"/>
      <c r="D236" s="89"/>
      <c r="E236" s="89"/>
      <c r="F236" s="89"/>
      <c r="G236" s="89"/>
      <c r="H236" s="89"/>
      <c r="I236" s="89"/>
      <c r="J236" s="89"/>
      <c r="K236" s="89"/>
      <c r="L236" s="89"/>
      <c r="M236" s="89"/>
      <c r="N236" s="89"/>
      <c r="O236" s="89"/>
      <c r="P236" s="89"/>
      <c r="Q236" s="89"/>
      <c r="R236" s="89"/>
      <c r="S236" s="89"/>
      <c r="T236" s="89"/>
    </row>
    <row r="237" spans="2:20" ht="30" customHeight="1" x14ac:dyDescent="0.15">
      <c r="B237" s="89"/>
      <c r="C237" s="89"/>
      <c r="D237" s="89"/>
      <c r="E237" s="89"/>
      <c r="F237" s="89"/>
      <c r="G237" s="89"/>
      <c r="H237" s="89"/>
      <c r="I237" s="89"/>
      <c r="J237" s="89"/>
      <c r="K237" s="89"/>
      <c r="L237" s="89"/>
      <c r="M237" s="89"/>
      <c r="N237" s="89"/>
      <c r="O237" s="89"/>
      <c r="P237" s="89"/>
      <c r="Q237" s="89"/>
      <c r="R237" s="89"/>
      <c r="S237" s="89"/>
      <c r="T237" s="89"/>
    </row>
    <row r="238" spans="2:20" ht="30" customHeight="1" x14ac:dyDescent="0.15">
      <c r="B238" s="89"/>
      <c r="C238" s="89"/>
      <c r="D238" s="89"/>
      <c r="E238" s="89"/>
      <c r="F238" s="89"/>
      <c r="G238" s="89"/>
      <c r="H238" s="89"/>
      <c r="I238" s="89"/>
      <c r="J238" s="89"/>
      <c r="K238" s="89"/>
      <c r="L238" s="89"/>
      <c r="M238" s="89"/>
      <c r="N238" s="89"/>
      <c r="O238" s="89"/>
      <c r="P238" s="89"/>
      <c r="Q238" s="89"/>
      <c r="R238" s="89"/>
      <c r="S238" s="89"/>
      <c r="T238" s="89"/>
    </row>
    <row r="239" spans="2:20" ht="30" customHeight="1" x14ac:dyDescent="0.15">
      <c r="B239" s="89"/>
      <c r="C239" s="89"/>
      <c r="D239" s="89"/>
      <c r="E239" s="89"/>
      <c r="F239" s="89"/>
      <c r="G239" s="89"/>
      <c r="H239" s="89"/>
      <c r="I239" s="89"/>
      <c r="J239" s="89"/>
      <c r="K239" s="89"/>
      <c r="L239" s="89"/>
      <c r="M239" s="89"/>
      <c r="N239" s="89"/>
      <c r="O239" s="89"/>
      <c r="P239" s="89"/>
      <c r="Q239" s="89"/>
      <c r="R239" s="89"/>
      <c r="S239" s="89"/>
      <c r="T239" s="89"/>
    </row>
    <row r="240" spans="2:20" ht="30" customHeight="1" x14ac:dyDescent="0.15">
      <c r="B240" s="89"/>
      <c r="C240" s="89"/>
      <c r="D240" s="89"/>
      <c r="E240" s="89"/>
      <c r="F240" s="89"/>
      <c r="G240" s="89"/>
      <c r="H240" s="89"/>
      <c r="I240" s="89"/>
      <c r="J240" s="89"/>
      <c r="K240" s="89"/>
      <c r="L240" s="89"/>
      <c r="M240" s="89"/>
      <c r="N240" s="89"/>
      <c r="O240" s="89"/>
      <c r="P240" s="89"/>
      <c r="Q240" s="89"/>
      <c r="R240" s="89"/>
      <c r="S240" s="89"/>
      <c r="T240" s="89"/>
    </row>
    <row r="241" spans="2:20" ht="30" customHeight="1" x14ac:dyDescent="0.15">
      <c r="B241" s="89"/>
      <c r="C241" s="89"/>
      <c r="D241" s="89"/>
      <c r="E241" s="89"/>
      <c r="F241" s="89"/>
      <c r="G241" s="89"/>
      <c r="H241" s="89"/>
      <c r="I241" s="89"/>
      <c r="J241" s="89"/>
      <c r="K241" s="89"/>
      <c r="L241" s="89"/>
      <c r="M241" s="89"/>
      <c r="N241" s="89"/>
      <c r="O241" s="89"/>
      <c r="P241" s="89"/>
      <c r="Q241" s="89"/>
      <c r="R241" s="89"/>
      <c r="S241" s="89"/>
      <c r="T241" s="89"/>
    </row>
    <row r="242" spans="2:20" ht="30" customHeight="1" x14ac:dyDescent="0.15">
      <c r="B242" s="89"/>
      <c r="C242" s="89"/>
      <c r="D242" s="89"/>
      <c r="E242" s="89"/>
      <c r="F242" s="89"/>
      <c r="G242" s="89"/>
      <c r="H242" s="89"/>
      <c r="I242" s="89"/>
      <c r="J242" s="89"/>
      <c r="K242" s="89"/>
      <c r="L242" s="89"/>
      <c r="M242" s="89"/>
      <c r="N242" s="89"/>
      <c r="O242" s="89"/>
      <c r="P242" s="89"/>
      <c r="Q242" s="89"/>
      <c r="R242" s="89"/>
      <c r="S242" s="89"/>
      <c r="T242" s="89"/>
    </row>
    <row r="243" spans="2:20" ht="30" customHeight="1" x14ac:dyDescent="0.15">
      <c r="B243" s="89"/>
      <c r="C243" s="89"/>
      <c r="D243" s="89"/>
      <c r="E243" s="89"/>
      <c r="F243" s="89"/>
      <c r="G243" s="89"/>
      <c r="H243" s="89"/>
      <c r="I243" s="89"/>
      <c r="J243" s="89"/>
      <c r="K243" s="89"/>
      <c r="L243" s="89"/>
      <c r="M243" s="89"/>
      <c r="N243" s="89"/>
      <c r="O243" s="89"/>
      <c r="P243" s="89"/>
      <c r="Q243" s="89"/>
      <c r="R243" s="89"/>
      <c r="S243" s="89"/>
      <c r="T243" s="89"/>
    </row>
    <row r="244" spans="2:20" ht="30" customHeight="1" x14ac:dyDescent="0.15">
      <c r="B244" s="89"/>
      <c r="C244" s="89"/>
      <c r="D244" s="89"/>
      <c r="E244" s="89"/>
      <c r="F244" s="89"/>
      <c r="G244" s="89"/>
      <c r="H244" s="89"/>
      <c r="I244" s="89"/>
      <c r="J244" s="89"/>
      <c r="K244" s="89"/>
      <c r="L244" s="89"/>
      <c r="M244" s="89"/>
      <c r="N244" s="89"/>
      <c r="O244" s="89"/>
      <c r="P244" s="89"/>
      <c r="Q244" s="89"/>
      <c r="R244" s="89"/>
      <c r="S244" s="89"/>
      <c r="T244" s="89"/>
    </row>
    <row r="245" spans="2:20" ht="30" customHeight="1" x14ac:dyDescent="0.15">
      <c r="B245" s="89"/>
      <c r="C245" s="89"/>
      <c r="D245" s="89"/>
      <c r="E245" s="89"/>
      <c r="F245" s="89"/>
      <c r="G245" s="89"/>
      <c r="H245" s="89"/>
      <c r="I245" s="89"/>
      <c r="J245" s="89"/>
      <c r="K245" s="89"/>
      <c r="L245" s="89"/>
      <c r="M245" s="89"/>
      <c r="N245" s="89"/>
      <c r="O245" s="89"/>
      <c r="P245" s="89"/>
      <c r="Q245" s="89"/>
      <c r="R245" s="89"/>
      <c r="S245" s="89"/>
      <c r="T245" s="89"/>
    </row>
    <row r="246" spans="2:20" ht="30" customHeight="1" x14ac:dyDescent="0.15">
      <c r="B246" s="89"/>
      <c r="C246" s="89"/>
      <c r="D246" s="89"/>
      <c r="E246" s="89"/>
      <c r="F246" s="89"/>
      <c r="G246" s="89"/>
      <c r="H246" s="89"/>
      <c r="I246" s="89"/>
      <c r="J246" s="89"/>
      <c r="K246" s="89"/>
      <c r="L246" s="89"/>
      <c r="M246" s="89"/>
      <c r="N246" s="89"/>
      <c r="O246" s="89"/>
      <c r="P246" s="89"/>
      <c r="Q246" s="89"/>
      <c r="R246" s="89"/>
      <c r="S246" s="89"/>
      <c r="T246" s="89"/>
    </row>
    <row r="247" spans="2:20" ht="30" customHeight="1" x14ac:dyDescent="0.15">
      <c r="B247" s="89"/>
      <c r="C247" s="89"/>
      <c r="D247" s="89"/>
      <c r="E247" s="89"/>
      <c r="F247" s="89"/>
      <c r="G247" s="89"/>
      <c r="H247" s="89"/>
      <c r="I247" s="89"/>
      <c r="J247" s="89"/>
      <c r="K247" s="89"/>
      <c r="L247" s="89"/>
      <c r="M247" s="89"/>
      <c r="N247" s="89"/>
      <c r="O247" s="89"/>
      <c r="P247" s="89"/>
      <c r="Q247" s="89"/>
      <c r="R247" s="89"/>
      <c r="S247" s="89"/>
      <c r="T247" s="89"/>
    </row>
    <row r="248" spans="2:20" ht="30" customHeight="1" x14ac:dyDescent="0.15">
      <c r="B248" s="89"/>
      <c r="C248" s="89"/>
      <c r="D248" s="89"/>
      <c r="E248" s="89"/>
      <c r="F248" s="89"/>
      <c r="G248" s="89"/>
      <c r="H248" s="89"/>
      <c r="I248" s="89"/>
      <c r="J248" s="89"/>
      <c r="K248" s="89"/>
      <c r="L248" s="89"/>
      <c r="M248" s="89"/>
      <c r="N248" s="89"/>
      <c r="O248" s="89"/>
      <c r="P248" s="89"/>
      <c r="Q248" s="89"/>
      <c r="R248" s="89"/>
      <c r="S248" s="89"/>
      <c r="T248" s="89"/>
    </row>
    <row r="249" spans="2:20" ht="30" customHeight="1" x14ac:dyDescent="0.15">
      <c r="B249" s="89"/>
      <c r="C249" s="89"/>
      <c r="D249" s="89"/>
      <c r="E249" s="89"/>
      <c r="F249" s="89"/>
      <c r="G249" s="89"/>
      <c r="H249" s="89"/>
      <c r="I249" s="89"/>
      <c r="J249" s="89"/>
      <c r="K249" s="89"/>
      <c r="L249" s="89"/>
      <c r="M249" s="89"/>
      <c r="N249" s="89"/>
      <c r="O249" s="89"/>
      <c r="P249" s="89"/>
      <c r="Q249" s="89"/>
      <c r="R249" s="89"/>
      <c r="S249" s="89"/>
      <c r="T249" s="89"/>
    </row>
    <row r="250" spans="2:20" ht="30" customHeight="1" x14ac:dyDescent="0.15">
      <c r="B250" s="89"/>
      <c r="C250" s="89"/>
      <c r="D250" s="89"/>
      <c r="E250" s="89"/>
      <c r="F250" s="89"/>
      <c r="G250" s="89"/>
      <c r="H250" s="89"/>
      <c r="I250" s="89"/>
      <c r="J250" s="89"/>
      <c r="K250" s="89"/>
      <c r="L250" s="89"/>
      <c r="M250" s="89"/>
      <c r="N250" s="89"/>
      <c r="O250" s="89"/>
      <c r="P250" s="89"/>
      <c r="Q250" s="89"/>
      <c r="R250" s="89"/>
      <c r="S250" s="89"/>
      <c r="T250" s="89"/>
    </row>
    <row r="251" spans="2:20" ht="30" customHeight="1" x14ac:dyDescent="0.15">
      <c r="B251" s="89"/>
      <c r="C251" s="89"/>
      <c r="D251" s="89"/>
      <c r="E251" s="89"/>
      <c r="F251" s="89"/>
      <c r="G251" s="89"/>
      <c r="H251" s="89"/>
      <c r="I251" s="89"/>
      <c r="J251" s="89"/>
      <c r="K251" s="89"/>
      <c r="L251" s="89"/>
      <c r="M251" s="89"/>
      <c r="N251" s="89"/>
      <c r="O251" s="89"/>
      <c r="P251" s="89"/>
      <c r="Q251" s="89"/>
      <c r="R251" s="89"/>
      <c r="S251" s="89"/>
      <c r="T251" s="89"/>
    </row>
    <row r="252" spans="2:20" ht="30" customHeight="1" x14ac:dyDescent="0.15">
      <c r="B252" s="89"/>
      <c r="C252" s="89"/>
      <c r="D252" s="89"/>
      <c r="E252" s="89"/>
      <c r="F252" s="89"/>
      <c r="G252" s="89"/>
      <c r="H252" s="89"/>
      <c r="I252" s="89"/>
      <c r="J252" s="89"/>
      <c r="K252" s="89"/>
      <c r="L252" s="89"/>
      <c r="M252" s="89"/>
      <c r="N252" s="89"/>
      <c r="O252" s="89"/>
      <c r="P252" s="89"/>
      <c r="Q252" s="89"/>
      <c r="R252" s="89"/>
      <c r="S252" s="89"/>
      <c r="T252" s="89"/>
    </row>
    <row r="253" spans="2:20" ht="30" customHeight="1" x14ac:dyDescent="0.15">
      <c r="B253" s="89"/>
      <c r="C253" s="89"/>
      <c r="D253" s="89"/>
      <c r="E253" s="89"/>
      <c r="F253" s="89"/>
      <c r="G253" s="89"/>
      <c r="H253" s="89"/>
      <c r="I253" s="89"/>
      <c r="J253" s="89"/>
      <c r="K253" s="89"/>
      <c r="L253" s="89"/>
      <c r="M253" s="89"/>
      <c r="N253" s="89"/>
      <c r="O253" s="89"/>
      <c r="P253" s="89"/>
      <c r="Q253" s="89"/>
      <c r="R253" s="89"/>
      <c r="S253" s="89"/>
      <c r="T253" s="89"/>
    </row>
    <row r="254" spans="2:20" ht="30" customHeight="1" x14ac:dyDescent="0.15">
      <c r="B254" s="89"/>
      <c r="C254" s="89"/>
      <c r="D254" s="89"/>
      <c r="E254" s="89"/>
      <c r="F254" s="89"/>
      <c r="G254" s="89"/>
      <c r="H254" s="89"/>
      <c r="I254" s="89"/>
      <c r="J254" s="89"/>
      <c r="K254" s="89"/>
      <c r="L254" s="89"/>
      <c r="M254" s="89"/>
      <c r="N254" s="89"/>
      <c r="O254" s="89"/>
      <c r="P254" s="89"/>
      <c r="Q254" s="89"/>
      <c r="R254" s="89"/>
      <c r="S254" s="89"/>
      <c r="T254" s="89"/>
    </row>
    <row r="255" spans="2:20" ht="30" customHeight="1" x14ac:dyDescent="0.15">
      <c r="B255" s="89"/>
      <c r="C255" s="89"/>
      <c r="D255" s="89"/>
      <c r="E255" s="89"/>
      <c r="F255" s="89"/>
      <c r="G255" s="89"/>
      <c r="H255" s="89"/>
      <c r="I255" s="89"/>
      <c r="J255" s="89"/>
      <c r="K255" s="89"/>
      <c r="L255" s="89"/>
      <c r="M255" s="89"/>
      <c r="N255" s="89"/>
      <c r="O255" s="89"/>
      <c r="P255" s="89"/>
      <c r="Q255" s="89"/>
      <c r="R255" s="89"/>
      <c r="S255" s="89"/>
      <c r="T255" s="89"/>
    </row>
    <row r="256" spans="2:20" ht="30" customHeight="1" x14ac:dyDescent="0.15">
      <c r="B256" s="89"/>
      <c r="C256" s="89"/>
      <c r="D256" s="89"/>
      <c r="E256" s="89"/>
      <c r="F256" s="89"/>
      <c r="G256" s="89"/>
      <c r="H256" s="89"/>
      <c r="I256" s="89"/>
      <c r="J256" s="89"/>
      <c r="K256" s="89"/>
      <c r="L256" s="89"/>
      <c r="M256" s="89"/>
      <c r="N256" s="89"/>
      <c r="O256" s="89"/>
      <c r="P256" s="89"/>
      <c r="Q256" s="89"/>
      <c r="R256" s="89"/>
      <c r="S256" s="89"/>
      <c r="T256" s="89"/>
    </row>
    <row r="257" spans="2:20" ht="30" customHeight="1" x14ac:dyDescent="0.15">
      <c r="B257" s="89"/>
      <c r="C257" s="89"/>
      <c r="D257" s="89"/>
      <c r="E257" s="89"/>
      <c r="F257" s="89"/>
      <c r="G257" s="89"/>
      <c r="H257" s="89"/>
      <c r="I257" s="89"/>
      <c r="J257" s="89"/>
      <c r="K257" s="89"/>
      <c r="L257" s="89"/>
      <c r="M257" s="89"/>
      <c r="N257" s="89"/>
      <c r="O257" s="89"/>
      <c r="P257" s="89"/>
      <c r="Q257" s="89"/>
      <c r="R257" s="89"/>
      <c r="S257" s="89"/>
      <c r="T257" s="89"/>
    </row>
    <row r="258" spans="2:20" ht="30" customHeight="1" x14ac:dyDescent="0.15">
      <c r="B258" s="89"/>
      <c r="C258" s="89"/>
      <c r="D258" s="89"/>
      <c r="E258" s="89"/>
      <c r="F258" s="89"/>
      <c r="G258" s="89"/>
      <c r="H258" s="89"/>
      <c r="I258" s="89"/>
      <c r="J258" s="89"/>
      <c r="K258" s="89"/>
      <c r="L258" s="89"/>
      <c r="M258" s="89"/>
      <c r="N258" s="89"/>
      <c r="O258" s="89"/>
      <c r="P258" s="89"/>
      <c r="Q258" s="89"/>
      <c r="R258" s="89"/>
      <c r="S258" s="89"/>
      <c r="T258" s="89"/>
    </row>
    <row r="259" spans="2:20" ht="30" customHeight="1" x14ac:dyDescent="0.15">
      <c r="B259" s="89"/>
      <c r="C259" s="89"/>
      <c r="D259" s="89"/>
      <c r="E259" s="89"/>
      <c r="F259" s="89"/>
      <c r="G259" s="89"/>
      <c r="H259" s="89"/>
      <c r="I259" s="89"/>
      <c r="J259" s="89"/>
      <c r="K259" s="89"/>
      <c r="L259" s="89"/>
      <c r="M259" s="89"/>
      <c r="N259" s="89"/>
      <c r="O259" s="89"/>
      <c r="P259" s="89"/>
      <c r="Q259" s="89"/>
      <c r="R259" s="89"/>
      <c r="S259" s="89"/>
      <c r="T259" s="89"/>
    </row>
  </sheetData>
  <sheetProtection selectLockedCells="1"/>
  <mergeCells count="192">
    <mergeCell ref="R4:S4"/>
    <mergeCell ref="B5:E6"/>
    <mergeCell ref="G5:I5"/>
    <mergeCell ref="K5:M5"/>
    <mergeCell ref="O5:Q5"/>
    <mergeCell ref="R5:T5"/>
    <mergeCell ref="F6:H6"/>
    <mergeCell ref="P1:T1"/>
    <mergeCell ref="B3:F3"/>
    <mergeCell ref="G3:K3"/>
    <mergeCell ref="L3:N3"/>
    <mergeCell ref="O3:Q3"/>
    <mergeCell ref="R3:T3"/>
    <mergeCell ref="B7:B8"/>
    <mergeCell ref="C7:C8"/>
    <mergeCell ref="D7:E8"/>
    <mergeCell ref="F7:G8"/>
    <mergeCell ref="H7:H8"/>
    <mergeCell ref="K7:L7"/>
    <mergeCell ref="M7:N7"/>
    <mergeCell ref="B4:F4"/>
    <mergeCell ref="G4:K4"/>
    <mergeCell ref="L4:N4"/>
    <mergeCell ref="O7:P7"/>
    <mergeCell ref="Q7:R7"/>
    <mergeCell ref="S7:S8"/>
    <mergeCell ref="T7:T8"/>
    <mergeCell ref="M8:N8"/>
    <mergeCell ref="O8:P8"/>
    <mergeCell ref="Q8:R8"/>
    <mergeCell ref="J6:L6"/>
    <mergeCell ref="N6:P6"/>
    <mergeCell ref="R6:S6"/>
    <mergeCell ref="D9:E9"/>
    <mergeCell ref="F9:G9"/>
    <mergeCell ref="M9:N9"/>
    <mergeCell ref="O9:P9"/>
    <mergeCell ref="Q9:R9"/>
    <mergeCell ref="D10:E10"/>
    <mergeCell ref="F10:G10"/>
    <mergeCell ref="M10:N10"/>
    <mergeCell ref="O10:P10"/>
    <mergeCell ref="Q10:R10"/>
    <mergeCell ref="D11:E11"/>
    <mergeCell ref="F11:G11"/>
    <mergeCell ref="M11:N11"/>
    <mergeCell ref="O11:P11"/>
    <mergeCell ref="Q11:R11"/>
    <mergeCell ref="D12:E12"/>
    <mergeCell ref="F12:G12"/>
    <mergeCell ref="M12:N12"/>
    <mergeCell ref="O12:P12"/>
    <mergeCell ref="Q12:R12"/>
    <mergeCell ref="D13:E13"/>
    <mergeCell ref="F13:G13"/>
    <mergeCell ref="M13:N13"/>
    <mergeCell ref="O13:P13"/>
    <mergeCell ref="Q13:R13"/>
    <mergeCell ref="D14:E14"/>
    <mergeCell ref="F14:G14"/>
    <mergeCell ref="M14:N14"/>
    <mergeCell ref="O14:P14"/>
    <mergeCell ref="Q14:R14"/>
    <mergeCell ref="D15:E15"/>
    <mergeCell ref="F15:G15"/>
    <mergeCell ref="M15:N15"/>
    <mergeCell ref="O15:P15"/>
    <mergeCell ref="Q15:R15"/>
    <mergeCell ref="D16:E16"/>
    <mergeCell ref="F16:G16"/>
    <mergeCell ref="M16:N16"/>
    <mergeCell ref="O16:P16"/>
    <mergeCell ref="Q16:R16"/>
    <mergeCell ref="D17:E17"/>
    <mergeCell ref="F17:G17"/>
    <mergeCell ref="M17:N17"/>
    <mergeCell ref="O17:P17"/>
    <mergeCell ref="Q17:R17"/>
    <mergeCell ref="D18:E18"/>
    <mergeCell ref="F18:G18"/>
    <mergeCell ref="M18:N18"/>
    <mergeCell ref="O18:P18"/>
    <mergeCell ref="Q18:R18"/>
    <mergeCell ref="D19:E19"/>
    <mergeCell ref="F19:G19"/>
    <mergeCell ref="M19:N19"/>
    <mergeCell ref="O19:P19"/>
    <mergeCell ref="Q19:R19"/>
    <mergeCell ref="D20:E20"/>
    <mergeCell ref="F20:G20"/>
    <mergeCell ref="M20:N20"/>
    <mergeCell ref="O20:P20"/>
    <mergeCell ref="Q20:R20"/>
    <mergeCell ref="D21:E21"/>
    <mergeCell ref="F21:G21"/>
    <mergeCell ref="M21:N21"/>
    <mergeCell ref="O21:P21"/>
    <mergeCell ref="Q21:R21"/>
    <mergeCell ref="D22:E22"/>
    <mergeCell ref="F22:G22"/>
    <mergeCell ref="M22:N22"/>
    <mergeCell ref="O22:P22"/>
    <mergeCell ref="Q22:R22"/>
    <mergeCell ref="D23:E23"/>
    <mergeCell ref="F23:G23"/>
    <mergeCell ref="M23:N23"/>
    <mergeCell ref="O23:P23"/>
    <mergeCell ref="Q23:R23"/>
    <mergeCell ref="D24:E24"/>
    <mergeCell ref="F24:G24"/>
    <mergeCell ref="M24:N24"/>
    <mergeCell ref="O24:P24"/>
    <mergeCell ref="Q24:R24"/>
    <mergeCell ref="D25:E25"/>
    <mergeCell ref="F25:G25"/>
    <mergeCell ref="M25:N25"/>
    <mergeCell ref="O25:P25"/>
    <mergeCell ref="Q25:R25"/>
    <mergeCell ref="D26:E26"/>
    <mergeCell ref="F26:G26"/>
    <mergeCell ref="M26:N26"/>
    <mergeCell ref="O26:P26"/>
    <mergeCell ref="Q26:R26"/>
    <mergeCell ref="D27:E27"/>
    <mergeCell ref="F27:G27"/>
    <mergeCell ref="M27:N27"/>
    <mergeCell ref="O27:P27"/>
    <mergeCell ref="Q27:R27"/>
    <mergeCell ref="D28:E28"/>
    <mergeCell ref="F28:G28"/>
    <mergeCell ref="M28:N28"/>
    <mergeCell ref="O28:P28"/>
    <mergeCell ref="Q28:R28"/>
    <mergeCell ref="D29:E29"/>
    <mergeCell ref="F29:G29"/>
    <mergeCell ref="M29:N29"/>
    <mergeCell ref="O29:P29"/>
    <mergeCell ref="Q29:R29"/>
    <mergeCell ref="D30:E30"/>
    <mergeCell ref="F30:G30"/>
    <mergeCell ref="M30:N30"/>
    <mergeCell ref="O30:P30"/>
    <mergeCell ref="Q30:R30"/>
    <mergeCell ref="D31:E31"/>
    <mergeCell ref="F31:G31"/>
    <mergeCell ref="M31:N31"/>
    <mergeCell ref="O31:P31"/>
    <mergeCell ref="Q31:R31"/>
    <mergeCell ref="D32:E32"/>
    <mergeCell ref="F32:G32"/>
    <mergeCell ref="M32:N32"/>
    <mergeCell ref="O32:P32"/>
    <mergeCell ref="Q32:R32"/>
    <mergeCell ref="D37:E37"/>
    <mergeCell ref="F37:G37"/>
    <mergeCell ref="M37:N37"/>
    <mergeCell ref="O37:P37"/>
    <mergeCell ref="Q37:R37"/>
    <mergeCell ref="D33:E33"/>
    <mergeCell ref="F33:G33"/>
    <mergeCell ref="M33:N33"/>
    <mergeCell ref="O33:P33"/>
    <mergeCell ref="Q33:R33"/>
    <mergeCell ref="D34:E34"/>
    <mergeCell ref="F34:G34"/>
    <mergeCell ref="M34:N34"/>
    <mergeCell ref="O34:P34"/>
    <mergeCell ref="Q34:R34"/>
    <mergeCell ref="M35:N35"/>
    <mergeCell ref="O35:P35"/>
    <mergeCell ref="Q35:R35"/>
    <mergeCell ref="D35:E35"/>
    <mergeCell ref="F35:G35"/>
    <mergeCell ref="F40:H40"/>
    <mergeCell ref="M40:N40"/>
    <mergeCell ref="O40:P40"/>
    <mergeCell ref="Q40:R40"/>
    <mergeCell ref="D38:E38"/>
    <mergeCell ref="F38:G38"/>
    <mergeCell ref="M38:N38"/>
    <mergeCell ref="O38:P38"/>
    <mergeCell ref="Q38:R38"/>
    <mergeCell ref="D39:E39"/>
    <mergeCell ref="F39:G39"/>
    <mergeCell ref="M39:N39"/>
    <mergeCell ref="O39:P39"/>
    <mergeCell ref="Q39:R39"/>
    <mergeCell ref="D36:E36"/>
    <mergeCell ref="F36:G36"/>
    <mergeCell ref="M36:N36"/>
    <mergeCell ref="O36:P36"/>
    <mergeCell ref="Q36:R36"/>
  </mergeCells>
  <phoneticPr fontId="2"/>
  <dataValidations count="2">
    <dataValidation imeMode="off" allowBlank="1" showInputMessage="1" showErrorMessage="1" sqref="I9:I39 L4:N4 B9:B39 K9:K39 M9:M39 Q2:S2 P4 R4:S4 D9:G39" xr:uid="{00000000-0002-0000-0100-000000000000}"/>
    <dataValidation imeMode="on" allowBlank="1" showInputMessage="1" showErrorMessage="1" sqref="B4:K4 C9:C39" xr:uid="{00000000-0002-0000-0100-000001000000}"/>
  </dataValidations>
  <pageMargins left="0.25" right="0.25" top="0.75" bottom="0.75" header="0.3" footer="0.3"/>
  <pageSetup paperSize="9" scale="97"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BCB69-BF0B-4EA0-8669-55C3512734DB}">
  <dimension ref="B1:AB258"/>
  <sheetViews>
    <sheetView workbookViewId="0">
      <selection activeCell="V6" sqref="V6"/>
    </sheetView>
  </sheetViews>
  <sheetFormatPr defaultColWidth="5" defaultRowHeight="15.75" x14ac:dyDescent="0.15"/>
  <cols>
    <col min="1" max="18" width="5" style="53"/>
    <col min="19" max="20" width="5.375" style="53" customWidth="1"/>
    <col min="21" max="22" width="5" style="53"/>
    <col min="23" max="23" width="12.75" style="53" bestFit="1" customWidth="1"/>
    <col min="24" max="24" width="7.875" style="53" customWidth="1"/>
    <col min="25" max="25" width="5.875" style="53" bestFit="1" customWidth="1"/>
    <col min="26" max="274" width="5" style="53"/>
    <col min="275" max="276" width="5.375" style="53" customWidth="1"/>
    <col min="277" max="278" width="5" style="53"/>
    <col min="279" max="279" width="12.75" style="53" bestFit="1" customWidth="1"/>
    <col min="280" max="280" width="7.875" style="53" customWidth="1"/>
    <col min="281" max="281" width="5.875" style="53" bestFit="1" customWidth="1"/>
    <col min="282" max="530" width="5" style="53"/>
    <col min="531" max="532" width="5.375" style="53" customWidth="1"/>
    <col min="533" max="534" width="5" style="53"/>
    <col min="535" max="535" width="12.75" style="53" bestFit="1" customWidth="1"/>
    <col min="536" max="536" width="7.875" style="53" customWidth="1"/>
    <col min="537" max="537" width="5.875" style="53" bestFit="1" customWidth="1"/>
    <col min="538" max="786" width="5" style="53"/>
    <col min="787" max="788" width="5.375" style="53" customWidth="1"/>
    <col min="789" max="790" width="5" style="53"/>
    <col min="791" max="791" width="12.75" style="53" bestFit="1" customWidth="1"/>
    <col min="792" max="792" width="7.875" style="53" customWidth="1"/>
    <col min="793" max="793" width="5.875" style="53" bestFit="1" customWidth="1"/>
    <col min="794" max="1042" width="5" style="53"/>
    <col min="1043" max="1044" width="5.375" style="53" customWidth="1"/>
    <col min="1045" max="1046" width="5" style="53"/>
    <col min="1047" max="1047" width="12.75" style="53" bestFit="1" customWidth="1"/>
    <col min="1048" max="1048" width="7.875" style="53" customWidth="1"/>
    <col min="1049" max="1049" width="5.875" style="53" bestFit="1" customWidth="1"/>
    <col min="1050" max="1298" width="5" style="53"/>
    <col min="1299" max="1300" width="5.375" style="53" customWidth="1"/>
    <col min="1301" max="1302" width="5" style="53"/>
    <col min="1303" max="1303" width="12.75" style="53" bestFit="1" customWidth="1"/>
    <col min="1304" max="1304" width="7.875" style="53" customWidth="1"/>
    <col min="1305" max="1305" width="5.875" style="53" bestFit="1" customWidth="1"/>
    <col min="1306" max="1554" width="5" style="53"/>
    <col min="1555" max="1556" width="5.375" style="53" customWidth="1"/>
    <col min="1557" max="1558" width="5" style="53"/>
    <col min="1559" max="1559" width="12.75" style="53" bestFit="1" customWidth="1"/>
    <col min="1560" max="1560" width="7.875" style="53" customWidth="1"/>
    <col min="1561" max="1561" width="5.875" style="53" bestFit="1" customWidth="1"/>
    <col min="1562" max="1810" width="5" style="53"/>
    <col min="1811" max="1812" width="5.375" style="53" customWidth="1"/>
    <col min="1813" max="1814" width="5" style="53"/>
    <col min="1815" max="1815" width="12.75" style="53" bestFit="1" customWidth="1"/>
    <col min="1816" max="1816" width="7.875" style="53" customWidth="1"/>
    <col min="1817" max="1817" width="5.875" style="53" bestFit="1" customWidth="1"/>
    <col min="1818" max="2066" width="5" style="53"/>
    <col min="2067" max="2068" width="5.375" style="53" customWidth="1"/>
    <col min="2069" max="2070" width="5" style="53"/>
    <col min="2071" max="2071" width="12.75" style="53" bestFit="1" customWidth="1"/>
    <col min="2072" max="2072" width="7.875" style="53" customWidth="1"/>
    <col min="2073" max="2073" width="5.875" style="53" bestFit="1" customWidth="1"/>
    <col min="2074" max="2322" width="5" style="53"/>
    <col min="2323" max="2324" width="5.375" style="53" customWidth="1"/>
    <col min="2325" max="2326" width="5" style="53"/>
    <col min="2327" max="2327" width="12.75" style="53" bestFit="1" customWidth="1"/>
    <col min="2328" max="2328" width="7.875" style="53" customWidth="1"/>
    <col min="2329" max="2329" width="5.875" style="53" bestFit="1" customWidth="1"/>
    <col min="2330" max="2578" width="5" style="53"/>
    <col min="2579" max="2580" width="5.375" style="53" customWidth="1"/>
    <col min="2581" max="2582" width="5" style="53"/>
    <col min="2583" max="2583" width="12.75" style="53" bestFit="1" customWidth="1"/>
    <col min="2584" max="2584" width="7.875" style="53" customWidth="1"/>
    <col min="2585" max="2585" width="5.875" style="53" bestFit="1" customWidth="1"/>
    <col min="2586" max="2834" width="5" style="53"/>
    <col min="2835" max="2836" width="5.375" style="53" customWidth="1"/>
    <col min="2837" max="2838" width="5" style="53"/>
    <col min="2839" max="2839" width="12.75" style="53" bestFit="1" customWidth="1"/>
    <col min="2840" max="2840" width="7.875" style="53" customWidth="1"/>
    <col min="2841" max="2841" width="5.875" style="53" bestFit="1" customWidth="1"/>
    <col min="2842" max="3090" width="5" style="53"/>
    <col min="3091" max="3092" width="5.375" style="53" customWidth="1"/>
    <col min="3093" max="3094" width="5" style="53"/>
    <col min="3095" max="3095" width="12.75" style="53" bestFit="1" customWidth="1"/>
    <col min="3096" max="3096" width="7.875" style="53" customWidth="1"/>
    <col min="3097" max="3097" width="5.875" style="53" bestFit="1" customWidth="1"/>
    <col min="3098" max="3346" width="5" style="53"/>
    <col min="3347" max="3348" width="5.375" style="53" customWidth="1"/>
    <col min="3349" max="3350" width="5" style="53"/>
    <col min="3351" max="3351" width="12.75" style="53" bestFit="1" customWidth="1"/>
    <col min="3352" max="3352" width="7.875" style="53" customWidth="1"/>
    <col min="3353" max="3353" width="5.875" style="53" bestFit="1" customWidth="1"/>
    <col min="3354" max="3602" width="5" style="53"/>
    <col min="3603" max="3604" width="5.375" style="53" customWidth="1"/>
    <col min="3605" max="3606" width="5" style="53"/>
    <col min="3607" max="3607" width="12.75" style="53" bestFit="1" customWidth="1"/>
    <col min="3608" max="3608" width="7.875" style="53" customWidth="1"/>
    <col min="3609" max="3609" width="5.875" style="53" bestFit="1" customWidth="1"/>
    <col min="3610" max="3858" width="5" style="53"/>
    <col min="3859" max="3860" width="5.375" style="53" customWidth="1"/>
    <col min="3861" max="3862" width="5" style="53"/>
    <col min="3863" max="3863" width="12.75" style="53" bestFit="1" customWidth="1"/>
    <col min="3864" max="3864" width="7.875" style="53" customWidth="1"/>
    <col min="3865" max="3865" width="5.875" style="53" bestFit="1" customWidth="1"/>
    <col min="3866" max="4114" width="5" style="53"/>
    <col min="4115" max="4116" width="5.375" style="53" customWidth="1"/>
    <col min="4117" max="4118" width="5" style="53"/>
    <col min="4119" max="4119" width="12.75" style="53" bestFit="1" customWidth="1"/>
    <col min="4120" max="4120" width="7.875" style="53" customWidth="1"/>
    <col min="4121" max="4121" width="5.875" style="53" bestFit="1" customWidth="1"/>
    <col min="4122" max="4370" width="5" style="53"/>
    <col min="4371" max="4372" width="5.375" style="53" customWidth="1"/>
    <col min="4373" max="4374" width="5" style="53"/>
    <col min="4375" max="4375" width="12.75" style="53" bestFit="1" customWidth="1"/>
    <col min="4376" max="4376" width="7.875" style="53" customWidth="1"/>
    <col min="4377" max="4377" width="5.875" style="53" bestFit="1" customWidth="1"/>
    <col min="4378" max="4626" width="5" style="53"/>
    <col min="4627" max="4628" width="5.375" style="53" customWidth="1"/>
    <col min="4629" max="4630" width="5" style="53"/>
    <col min="4631" max="4631" width="12.75" style="53" bestFit="1" customWidth="1"/>
    <col min="4632" max="4632" width="7.875" style="53" customWidth="1"/>
    <col min="4633" max="4633" width="5.875" style="53" bestFit="1" customWidth="1"/>
    <col min="4634" max="4882" width="5" style="53"/>
    <col min="4883" max="4884" width="5.375" style="53" customWidth="1"/>
    <col min="4885" max="4886" width="5" style="53"/>
    <col min="4887" max="4887" width="12.75" style="53" bestFit="1" customWidth="1"/>
    <col min="4888" max="4888" width="7.875" style="53" customWidth="1"/>
    <col min="4889" max="4889" width="5.875" style="53" bestFit="1" customWidth="1"/>
    <col min="4890" max="5138" width="5" style="53"/>
    <col min="5139" max="5140" width="5.375" style="53" customWidth="1"/>
    <col min="5141" max="5142" width="5" style="53"/>
    <col min="5143" max="5143" width="12.75" style="53" bestFit="1" customWidth="1"/>
    <col min="5144" max="5144" width="7.875" style="53" customWidth="1"/>
    <col min="5145" max="5145" width="5.875" style="53" bestFit="1" customWidth="1"/>
    <col min="5146" max="5394" width="5" style="53"/>
    <col min="5395" max="5396" width="5.375" style="53" customWidth="1"/>
    <col min="5397" max="5398" width="5" style="53"/>
    <col min="5399" max="5399" width="12.75" style="53" bestFit="1" customWidth="1"/>
    <col min="5400" max="5400" width="7.875" style="53" customWidth="1"/>
    <col min="5401" max="5401" width="5.875" style="53" bestFit="1" customWidth="1"/>
    <col min="5402" max="5650" width="5" style="53"/>
    <col min="5651" max="5652" width="5.375" style="53" customWidth="1"/>
    <col min="5653" max="5654" width="5" style="53"/>
    <col min="5655" max="5655" width="12.75" style="53" bestFit="1" customWidth="1"/>
    <col min="5656" max="5656" width="7.875" style="53" customWidth="1"/>
    <col min="5657" max="5657" width="5.875" style="53" bestFit="1" customWidth="1"/>
    <col min="5658" max="5906" width="5" style="53"/>
    <col min="5907" max="5908" width="5.375" style="53" customWidth="1"/>
    <col min="5909" max="5910" width="5" style="53"/>
    <col min="5911" max="5911" width="12.75" style="53" bestFit="1" customWidth="1"/>
    <col min="5912" max="5912" width="7.875" style="53" customWidth="1"/>
    <col min="5913" max="5913" width="5.875" style="53" bestFit="1" customWidth="1"/>
    <col min="5914" max="6162" width="5" style="53"/>
    <col min="6163" max="6164" width="5.375" style="53" customWidth="1"/>
    <col min="6165" max="6166" width="5" style="53"/>
    <col min="6167" max="6167" width="12.75" style="53" bestFit="1" customWidth="1"/>
    <col min="6168" max="6168" width="7.875" style="53" customWidth="1"/>
    <col min="6169" max="6169" width="5.875" style="53" bestFit="1" customWidth="1"/>
    <col min="6170" max="6418" width="5" style="53"/>
    <col min="6419" max="6420" width="5.375" style="53" customWidth="1"/>
    <col min="6421" max="6422" width="5" style="53"/>
    <col min="6423" max="6423" width="12.75" style="53" bestFit="1" customWidth="1"/>
    <col min="6424" max="6424" width="7.875" style="53" customWidth="1"/>
    <col min="6425" max="6425" width="5.875" style="53" bestFit="1" customWidth="1"/>
    <col min="6426" max="6674" width="5" style="53"/>
    <col min="6675" max="6676" width="5.375" style="53" customWidth="1"/>
    <col min="6677" max="6678" width="5" style="53"/>
    <col min="6679" max="6679" width="12.75" style="53" bestFit="1" customWidth="1"/>
    <col min="6680" max="6680" width="7.875" style="53" customWidth="1"/>
    <col min="6681" max="6681" width="5.875" style="53" bestFit="1" customWidth="1"/>
    <col min="6682" max="6930" width="5" style="53"/>
    <col min="6931" max="6932" width="5.375" style="53" customWidth="1"/>
    <col min="6933" max="6934" width="5" style="53"/>
    <col min="6935" max="6935" width="12.75" style="53" bestFit="1" customWidth="1"/>
    <col min="6936" max="6936" width="7.875" style="53" customWidth="1"/>
    <col min="6937" max="6937" width="5.875" style="53" bestFit="1" customWidth="1"/>
    <col min="6938" max="7186" width="5" style="53"/>
    <col min="7187" max="7188" width="5.375" style="53" customWidth="1"/>
    <col min="7189" max="7190" width="5" style="53"/>
    <col min="7191" max="7191" width="12.75" style="53" bestFit="1" customWidth="1"/>
    <col min="7192" max="7192" width="7.875" style="53" customWidth="1"/>
    <col min="7193" max="7193" width="5.875" style="53" bestFit="1" customWidth="1"/>
    <col min="7194" max="7442" width="5" style="53"/>
    <col min="7443" max="7444" width="5.375" style="53" customWidth="1"/>
    <col min="7445" max="7446" width="5" style="53"/>
    <col min="7447" max="7447" width="12.75" style="53" bestFit="1" customWidth="1"/>
    <col min="7448" max="7448" width="7.875" style="53" customWidth="1"/>
    <col min="7449" max="7449" width="5.875" style="53" bestFit="1" customWidth="1"/>
    <col min="7450" max="7698" width="5" style="53"/>
    <col min="7699" max="7700" width="5.375" style="53" customWidth="1"/>
    <col min="7701" max="7702" width="5" style="53"/>
    <col min="7703" max="7703" width="12.75" style="53" bestFit="1" customWidth="1"/>
    <col min="7704" max="7704" width="7.875" style="53" customWidth="1"/>
    <col min="7705" max="7705" width="5.875" style="53" bestFit="1" customWidth="1"/>
    <col min="7706" max="7954" width="5" style="53"/>
    <col min="7955" max="7956" width="5.375" style="53" customWidth="1"/>
    <col min="7957" max="7958" width="5" style="53"/>
    <col min="7959" max="7959" width="12.75" style="53" bestFit="1" customWidth="1"/>
    <col min="7960" max="7960" width="7.875" style="53" customWidth="1"/>
    <col min="7961" max="7961" width="5.875" style="53" bestFit="1" customWidth="1"/>
    <col min="7962" max="8210" width="5" style="53"/>
    <col min="8211" max="8212" width="5.375" style="53" customWidth="1"/>
    <col min="8213" max="8214" width="5" style="53"/>
    <col min="8215" max="8215" width="12.75" style="53" bestFit="1" customWidth="1"/>
    <col min="8216" max="8216" width="7.875" style="53" customWidth="1"/>
    <col min="8217" max="8217" width="5.875" style="53" bestFit="1" customWidth="1"/>
    <col min="8218" max="8466" width="5" style="53"/>
    <col min="8467" max="8468" width="5.375" style="53" customWidth="1"/>
    <col min="8469" max="8470" width="5" style="53"/>
    <col min="8471" max="8471" width="12.75" style="53" bestFit="1" customWidth="1"/>
    <col min="8472" max="8472" width="7.875" style="53" customWidth="1"/>
    <col min="8473" max="8473" width="5.875" style="53" bestFit="1" customWidth="1"/>
    <col min="8474" max="8722" width="5" style="53"/>
    <col min="8723" max="8724" width="5.375" style="53" customWidth="1"/>
    <col min="8725" max="8726" width="5" style="53"/>
    <col min="8727" max="8727" width="12.75" style="53" bestFit="1" customWidth="1"/>
    <col min="8728" max="8728" width="7.875" style="53" customWidth="1"/>
    <col min="8729" max="8729" width="5.875" style="53" bestFit="1" customWidth="1"/>
    <col min="8730" max="8978" width="5" style="53"/>
    <col min="8979" max="8980" width="5.375" style="53" customWidth="1"/>
    <col min="8981" max="8982" width="5" style="53"/>
    <col min="8983" max="8983" width="12.75" style="53" bestFit="1" customWidth="1"/>
    <col min="8984" max="8984" width="7.875" style="53" customWidth="1"/>
    <col min="8985" max="8985" width="5.875" style="53" bestFit="1" customWidth="1"/>
    <col min="8986" max="9234" width="5" style="53"/>
    <col min="9235" max="9236" width="5.375" style="53" customWidth="1"/>
    <col min="9237" max="9238" width="5" style="53"/>
    <col min="9239" max="9239" width="12.75" style="53" bestFit="1" customWidth="1"/>
    <col min="9240" max="9240" width="7.875" style="53" customWidth="1"/>
    <col min="9241" max="9241" width="5.875" style="53" bestFit="1" customWidth="1"/>
    <col min="9242" max="9490" width="5" style="53"/>
    <col min="9491" max="9492" width="5.375" style="53" customWidth="1"/>
    <col min="9493" max="9494" width="5" style="53"/>
    <col min="9495" max="9495" width="12.75" style="53" bestFit="1" customWidth="1"/>
    <col min="9496" max="9496" width="7.875" style="53" customWidth="1"/>
    <col min="9497" max="9497" width="5.875" style="53" bestFit="1" customWidth="1"/>
    <col min="9498" max="9746" width="5" style="53"/>
    <col min="9747" max="9748" width="5.375" style="53" customWidth="1"/>
    <col min="9749" max="9750" width="5" style="53"/>
    <col min="9751" max="9751" width="12.75" style="53" bestFit="1" customWidth="1"/>
    <col min="9752" max="9752" width="7.875" style="53" customWidth="1"/>
    <col min="9753" max="9753" width="5.875" style="53" bestFit="1" customWidth="1"/>
    <col min="9754" max="10002" width="5" style="53"/>
    <col min="10003" max="10004" width="5.375" style="53" customWidth="1"/>
    <col min="10005" max="10006" width="5" style="53"/>
    <col min="10007" max="10007" width="12.75" style="53" bestFit="1" customWidth="1"/>
    <col min="10008" max="10008" width="7.875" style="53" customWidth="1"/>
    <col min="10009" max="10009" width="5.875" style="53" bestFit="1" customWidth="1"/>
    <col min="10010" max="10258" width="5" style="53"/>
    <col min="10259" max="10260" width="5.375" style="53" customWidth="1"/>
    <col min="10261" max="10262" width="5" style="53"/>
    <col min="10263" max="10263" width="12.75" style="53" bestFit="1" customWidth="1"/>
    <col min="10264" max="10264" width="7.875" style="53" customWidth="1"/>
    <col min="10265" max="10265" width="5.875" style="53" bestFit="1" customWidth="1"/>
    <col min="10266" max="10514" width="5" style="53"/>
    <col min="10515" max="10516" width="5.375" style="53" customWidth="1"/>
    <col min="10517" max="10518" width="5" style="53"/>
    <col min="10519" max="10519" width="12.75" style="53" bestFit="1" customWidth="1"/>
    <col min="10520" max="10520" width="7.875" style="53" customWidth="1"/>
    <col min="10521" max="10521" width="5.875" style="53" bestFit="1" customWidth="1"/>
    <col min="10522" max="10770" width="5" style="53"/>
    <col min="10771" max="10772" width="5.375" style="53" customWidth="1"/>
    <col min="10773" max="10774" width="5" style="53"/>
    <col min="10775" max="10775" width="12.75" style="53" bestFit="1" customWidth="1"/>
    <col min="10776" max="10776" width="7.875" style="53" customWidth="1"/>
    <col min="10777" max="10777" width="5.875" style="53" bestFit="1" customWidth="1"/>
    <col min="10778" max="11026" width="5" style="53"/>
    <col min="11027" max="11028" width="5.375" style="53" customWidth="1"/>
    <col min="11029" max="11030" width="5" style="53"/>
    <col min="11031" max="11031" width="12.75" style="53" bestFit="1" customWidth="1"/>
    <col min="11032" max="11032" width="7.875" style="53" customWidth="1"/>
    <col min="11033" max="11033" width="5.875" style="53" bestFit="1" customWidth="1"/>
    <col min="11034" max="11282" width="5" style="53"/>
    <col min="11283" max="11284" width="5.375" style="53" customWidth="1"/>
    <col min="11285" max="11286" width="5" style="53"/>
    <col min="11287" max="11287" width="12.75" style="53" bestFit="1" customWidth="1"/>
    <col min="11288" max="11288" width="7.875" style="53" customWidth="1"/>
    <col min="11289" max="11289" width="5.875" style="53" bestFit="1" customWidth="1"/>
    <col min="11290" max="11538" width="5" style="53"/>
    <col min="11539" max="11540" width="5.375" style="53" customWidth="1"/>
    <col min="11541" max="11542" width="5" style="53"/>
    <col min="11543" max="11543" width="12.75" style="53" bestFit="1" customWidth="1"/>
    <col min="11544" max="11544" width="7.875" style="53" customWidth="1"/>
    <col min="11545" max="11545" width="5.875" style="53" bestFit="1" customWidth="1"/>
    <col min="11546" max="11794" width="5" style="53"/>
    <col min="11795" max="11796" width="5.375" style="53" customWidth="1"/>
    <col min="11797" max="11798" width="5" style="53"/>
    <col min="11799" max="11799" width="12.75" style="53" bestFit="1" customWidth="1"/>
    <col min="11800" max="11800" width="7.875" style="53" customWidth="1"/>
    <col min="11801" max="11801" width="5.875" style="53" bestFit="1" customWidth="1"/>
    <col min="11802" max="12050" width="5" style="53"/>
    <col min="12051" max="12052" width="5.375" style="53" customWidth="1"/>
    <col min="12053" max="12054" width="5" style="53"/>
    <col min="12055" max="12055" width="12.75" style="53" bestFit="1" customWidth="1"/>
    <col min="12056" max="12056" width="7.875" style="53" customWidth="1"/>
    <col min="12057" max="12057" width="5.875" style="53" bestFit="1" customWidth="1"/>
    <col min="12058" max="12306" width="5" style="53"/>
    <col min="12307" max="12308" width="5.375" style="53" customWidth="1"/>
    <col min="12309" max="12310" width="5" style="53"/>
    <col min="12311" max="12311" width="12.75" style="53" bestFit="1" customWidth="1"/>
    <col min="12312" max="12312" width="7.875" style="53" customWidth="1"/>
    <col min="12313" max="12313" width="5.875" style="53" bestFit="1" customWidth="1"/>
    <col min="12314" max="12562" width="5" style="53"/>
    <col min="12563" max="12564" width="5.375" style="53" customWidth="1"/>
    <col min="12565" max="12566" width="5" style="53"/>
    <col min="12567" max="12567" width="12.75" style="53" bestFit="1" customWidth="1"/>
    <col min="12568" max="12568" width="7.875" style="53" customWidth="1"/>
    <col min="12569" max="12569" width="5.875" style="53" bestFit="1" customWidth="1"/>
    <col min="12570" max="12818" width="5" style="53"/>
    <col min="12819" max="12820" width="5.375" style="53" customWidth="1"/>
    <col min="12821" max="12822" width="5" style="53"/>
    <col min="12823" max="12823" width="12.75" style="53" bestFit="1" customWidth="1"/>
    <col min="12824" max="12824" width="7.875" style="53" customWidth="1"/>
    <col min="12825" max="12825" width="5.875" style="53" bestFit="1" customWidth="1"/>
    <col min="12826" max="13074" width="5" style="53"/>
    <col min="13075" max="13076" width="5.375" style="53" customWidth="1"/>
    <col min="13077" max="13078" width="5" style="53"/>
    <col min="13079" max="13079" width="12.75" style="53" bestFit="1" customWidth="1"/>
    <col min="13080" max="13080" width="7.875" style="53" customWidth="1"/>
    <col min="13081" max="13081" width="5.875" style="53" bestFit="1" customWidth="1"/>
    <col min="13082" max="13330" width="5" style="53"/>
    <col min="13331" max="13332" width="5.375" style="53" customWidth="1"/>
    <col min="13333" max="13334" width="5" style="53"/>
    <col min="13335" max="13335" width="12.75" style="53" bestFit="1" customWidth="1"/>
    <col min="13336" max="13336" width="7.875" style="53" customWidth="1"/>
    <col min="13337" max="13337" width="5.875" style="53" bestFit="1" customWidth="1"/>
    <col min="13338" max="13586" width="5" style="53"/>
    <col min="13587" max="13588" width="5.375" style="53" customWidth="1"/>
    <col min="13589" max="13590" width="5" style="53"/>
    <col min="13591" max="13591" width="12.75" style="53" bestFit="1" customWidth="1"/>
    <col min="13592" max="13592" width="7.875" style="53" customWidth="1"/>
    <col min="13593" max="13593" width="5.875" style="53" bestFit="1" customWidth="1"/>
    <col min="13594" max="13842" width="5" style="53"/>
    <col min="13843" max="13844" width="5.375" style="53" customWidth="1"/>
    <col min="13845" max="13846" width="5" style="53"/>
    <col min="13847" max="13847" width="12.75" style="53" bestFit="1" customWidth="1"/>
    <col min="13848" max="13848" width="7.875" style="53" customWidth="1"/>
    <col min="13849" max="13849" width="5.875" style="53" bestFit="1" customWidth="1"/>
    <col min="13850" max="14098" width="5" style="53"/>
    <col min="14099" max="14100" width="5.375" style="53" customWidth="1"/>
    <col min="14101" max="14102" width="5" style="53"/>
    <col min="14103" max="14103" width="12.75" style="53" bestFit="1" customWidth="1"/>
    <col min="14104" max="14104" width="7.875" style="53" customWidth="1"/>
    <col min="14105" max="14105" width="5.875" style="53" bestFit="1" customWidth="1"/>
    <col min="14106" max="14354" width="5" style="53"/>
    <col min="14355" max="14356" width="5.375" style="53" customWidth="1"/>
    <col min="14357" max="14358" width="5" style="53"/>
    <col min="14359" max="14359" width="12.75" style="53" bestFit="1" customWidth="1"/>
    <col min="14360" max="14360" width="7.875" style="53" customWidth="1"/>
    <col min="14361" max="14361" width="5.875" style="53" bestFit="1" customWidth="1"/>
    <col min="14362" max="14610" width="5" style="53"/>
    <col min="14611" max="14612" width="5.375" style="53" customWidth="1"/>
    <col min="14613" max="14614" width="5" style="53"/>
    <col min="14615" max="14615" width="12.75" style="53" bestFit="1" customWidth="1"/>
    <col min="14616" max="14616" width="7.875" style="53" customWidth="1"/>
    <col min="14617" max="14617" width="5.875" style="53" bestFit="1" customWidth="1"/>
    <col min="14618" max="14866" width="5" style="53"/>
    <col min="14867" max="14868" width="5.375" style="53" customWidth="1"/>
    <col min="14869" max="14870" width="5" style="53"/>
    <col min="14871" max="14871" width="12.75" style="53" bestFit="1" customWidth="1"/>
    <col min="14872" max="14872" width="7.875" style="53" customWidth="1"/>
    <col min="14873" max="14873" width="5.875" style="53" bestFit="1" customWidth="1"/>
    <col min="14874" max="15122" width="5" style="53"/>
    <col min="15123" max="15124" width="5.375" style="53" customWidth="1"/>
    <col min="15125" max="15126" width="5" style="53"/>
    <col min="15127" max="15127" width="12.75" style="53" bestFit="1" customWidth="1"/>
    <col min="15128" max="15128" width="7.875" style="53" customWidth="1"/>
    <col min="15129" max="15129" width="5.875" style="53" bestFit="1" customWidth="1"/>
    <col min="15130" max="15378" width="5" style="53"/>
    <col min="15379" max="15380" width="5.375" style="53" customWidth="1"/>
    <col min="15381" max="15382" width="5" style="53"/>
    <col min="15383" max="15383" width="12.75" style="53" bestFit="1" customWidth="1"/>
    <col min="15384" max="15384" width="7.875" style="53" customWidth="1"/>
    <col min="15385" max="15385" width="5.875" style="53" bestFit="1" customWidth="1"/>
    <col min="15386" max="15634" width="5" style="53"/>
    <col min="15635" max="15636" width="5.375" style="53" customWidth="1"/>
    <col min="15637" max="15638" width="5" style="53"/>
    <col min="15639" max="15639" width="12.75" style="53" bestFit="1" customWidth="1"/>
    <col min="15640" max="15640" width="7.875" style="53" customWidth="1"/>
    <col min="15641" max="15641" width="5.875" style="53" bestFit="1" customWidth="1"/>
    <col min="15642" max="15890" width="5" style="53"/>
    <col min="15891" max="15892" width="5.375" style="53" customWidth="1"/>
    <col min="15893" max="15894" width="5" style="53"/>
    <col min="15895" max="15895" width="12.75" style="53" bestFit="1" customWidth="1"/>
    <col min="15896" max="15896" width="7.875" style="53" customWidth="1"/>
    <col min="15897" max="15897" width="5.875" style="53" bestFit="1" customWidth="1"/>
    <col min="15898" max="16146" width="5" style="53"/>
    <col min="16147" max="16148" width="5.375" style="53" customWidth="1"/>
    <col min="16149" max="16150" width="5" style="53"/>
    <col min="16151" max="16151" width="12.75" style="53" bestFit="1" customWidth="1"/>
    <col min="16152" max="16152" width="7.875" style="53" customWidth="1"/>
    <col min="16153" max="16153" width="5.875" style="53" bestFit="1" customWidth="1"/>
    <col min="16154" max="16384" width="5" style="53"/>
  </cols>
  <sheetData>
    <row r="1" spans="2:28" x14ac:dyDescent="0.15">
      <c r="B1" s="53" t="s">
        <v>41</v>
      </c>
      <c r="P1" s="195"/>
      <c r="Q1" s="195"/>
      <c r="R1" s="195"/>
      <c r="S1" s="195"/>
      <c r="T1" s="195"/>
    </row>
    <row r="2" spans="2:28" ht="22.5" customHeight="1" x14ac:dyDescent="0.15">
      <c r="C2" s="54"/>
      <c r="D2" s="54"/>
      <c r="E2" s="54"/>
      <c r="F2" s="54"/>
      <c r="G2" s="54"/>
      <c r="H2" s="54"/>
      <c r="I2" s="54"/>
      <c r="J2" s="54"/>
      <c r="K2" s="54"/>
      <c r="L2" s="54"/>
      <c r="M2" s="54"/>
      <c r="N2" s="55" t="s">
        <v>23</v>
      </c>
      <c r="O2" s="54"/>
      <c r="P2" s="53" t="s">
        <v>12</v>
      </c>
      <c r="Q2" s="197">
        <v>5</v>
      </c>
      <c r="R2" s="53" t="s">
        <v>0</v>
      </c>
      <c r="S2" s="197">
        <v>4</v>
      </c>
      <c r="T2" s="53" t="s">
        <v>1</v>
      </c>
    </row>
    <row r="3" spans="2:28" ht="30" customHeight="1" x14ac:dyDescent="0.15">
      <c r="B3" s="196" t="s">
        <v>2</v>
      </c>
      <c r="C3" s="193"/>
      <c r="D3" s="193"/>
      <c r="E3" s="193"/>
      <c r="F3" s="194"/>
      <c r="G3" s="157" t="s">
        <v>13</v>
      </c>
      <c r="H3" s="157"/>
      <c r="I3" s="157"/>
      <c r="J3" s="157"/>
      <c r="K3" s="157"/>
      <c r="L3" s="158" t="s">
        <v>14</v>
      </c>
      <c r="M3" s="158"/>
      <c r="N3" s="158"/>
      <c r="O3" s="158" t="s">
        <v>3</v>
      </c>
      <c r="P3" s="158"/>
      <c r="Q3" s="158"/>
      <c r="R3" s="157" t="s">
        <v>15</v>
      </c>
      <c r="S3" s="158"/>
      <c r="T3" s="158"/>
    </row>
    <row r="4" spans="2:28" ht="30" customHeight="1" x14ac:dyDescent="0.15">
      <c r="B4" s="198" t="s">
        <v>42</v>
      </c>
      <c r="C4" s="199"/>
      <c r="D4" s="199"/>
      <c r="E4" s="199"/>
      <c r="F4" s="200"/>
      <c r="G4" s="198" t="s">
        <v>43</v>
      </c>
      <c r="H4" s="199"/>
      <c r="I4" s="199"/>
      <c r="J4" s="199"/>
      <c r="K4" s="200"/>
      <c r="L4" s="198">
        <v>123456789</v>
      </c>
      <c r="M4" s="199"/>
      <c r="N4" s="200"/>
      <c r="O4" s="57" t="s">
        <v>4</v>
      </c>
      <c r="P4" s="201">
        <v>5</v>
      </c>
      <c r="Q4" s="59" t="s">
        <v>9</v>
      </c>
      <c r="R4" s="202">
        <v>4000</v>
      </c>
      <c r="S4" s="203"/>
      <c r="T4" s="59" t="s">
        <v>5</v>
      </c>
    </row>
    <row r="5" spans="2:28" ht="30" customHeight="1" x14ac:dyDescent="0.25">
      <c r="B5" s="183" t="s">
        <v>6</v>
      </c>
      <c r="C5" s="184"/>
      <c r="D5" s="184"/>
      <c r="E5" s="185"/>
      <c r="F5" s="61" t="s">
        <v>28</v>
      </c>
      <c r="G5" s="189" t="s">
        <v>26</v>
      </c>
      <c r="H5" s="189"/>
      <c r="I5" s="190"/>
      <c r="J5" s="62" t="s">
        <v>29</v>
      </c>
      <c r="K5" s="189" t="s">
        <v>25</v>
      </c>
      <c r="L5" s="189"/>
      <c r="M5" s="190"/>
      <c r="N5" s="63" t="s">
        <v>11</v>
      </c>
      <c r="O5" s="189" t="s">
        <v>27</v>
      </c>
      <c r="P5" s="189"/>
      <c r="Q5" s="191"/>
      <c r="R5" s="192" t="s">
        <v>24</v>
      </c>
      <c r="S5" s="193"/>
      <c r="T5" s="194"/>
      <c r="W5" s="60"/>
    </row>
    <row r="6" spans="2:28" ht="30" customHeight="1" x14ac:dyDescent="0.25">
      <c r="B6" s="186"/>
      <c r="C6" s="187"/>
      <c r="D6" s="187"/>
      <c r="E6" s="188"/>
      <c r="F6" s="165">
        <v>2000</v>
      </c>
      <c r="G6" s="166"/>
      <c r="H6" s="166"/>
      <c r="I6" s="64" t="s">
        <v>5</v>
      </c>
      <c r="J6" s="165">
        <v>4000</v>
      </c>
      <c r="K6" s="166"/>
      <c r="L6" s="166"/>
      <c r="M6" s="64" t="s">
        <v>5</v>
      </c>
      <c r="N6" s="165">
        <v>6000</v>
      </c>
      <c r="O6" s="166"/>
      <c r="P6" s="166"/>
      <c r="Q6" s="64" t="s">
        <v>5</v>
      </c>
      <c r="R6" s="167">
        <v>550</v>
      </c>
      <c r="S6" s="168"/>
      <c r="T6" s="59" t="s">
        <v>5</v>
      </c>
      <c r="W6" s="60"/>
    </row>
    <row r="7" spans="2:28" s="67" customFormat="1" ht="30" customHeight="1" x14ac:dyDescent="0.25">
      <c r="B7" s="169" t="s">
        <v>7</v>
      </c>
      <c r="C7" s="169" t="s">
        <v>8</v>
      </c>
      <c r="D7" s="170" t="s">
        <v>31</v>
      </c>
      <c r="E7" s="171"/>
      <c r="F7" s="170" t="s">
        <v>32</v>
      </c>
      <c r="G7" s="171"/>
      <c r="H7" s="174" t="s">
        <v>16</v>
      </c>
      <c r="I7" s="65" t="s">
        <v>34</v>
      </c>
      <c r="J7" s="66" t="s">
        <v>10</v>
      </c>
      <c r="K7" s="157" t="s">
        <v>38</v>
      </c>
      <c r="L7" s="158"/>
      <c r="M7" s="176" t="s">
        <v>39</v>
      </c>
      <c r="N7" s="177"/>
      <c r="O7" s="157" t="s">
        <v>40</v>
      </c>
      <c r="P7" s="158"/>
      <c r="Q7" s="159" t="s">
        <v>17</v>
      </c>
      <c r="R7" s="159"/>
      <c r="S7" s="160" t="s">
        <v>18</v>
      </c>
      <c r="T7" s="160" t="s">
        <v>19</v>
      </c>
      <c r="W7" s="60"/>
    </row>
    <row r="8" spans="2:28" s="73" customFormat="1" ht="12" customHeight="1" x14ac:dyDescent="0.15">
      <c r="B8" s="169"/>
      <c r="C8" s="169"/>
      <c r="D8" s="172"/>
      <c r="E8" s="173"/>
      <c r="F8" s="172"/>
      <c r="G8" s="173"/>
      <c r="H8" s="175"/>
      <c r="I8" s="68" t="s">
        <v>44</v>
      </c>
      <c r="J8" s="72" t="s">
        <v>36</v>
      </c>
      <c r="K8" s="70" t="s">
        <v>33</v>
      </c>
      <c r="L8" s="71" t="s">
        <v>5</v>
      </c>
      <c r="M8" s="162" t="s">
        <v>37</v>
      </c>
      <c r="N8" s="163"/>
      <c r="O8" s="164" t="s">
        <v>20</v>
      </c>
      <c r="P8" s="164"/>
      <c r="Q8" s="164" t="s">
        <v>21</v>
      </c>
      <c r="R8" s="164"/>
      <c r="S8" s="160"/>
      <c r="T8" s="161"/>
    </row>
    <row r="9" spans="2:28" s="76" customFormat="1" ht="19.5" customHeight="1" x14ac:dyDescent="0.25">
      <c r="B9" s="28">
        <v>1</v>
      </c>
      <c r="C9" s="28" t="s">
        <v>45</v>
      </c>
      <c r="D9" s="150"/>
      <c r="E9" s="151"/>
      <c r="F9" s="150"/>
      <c r="G9" s="151"/>
      <c r="H9" s="36" t="str">
        <f>IF(F9=0,"",FLOOR((F9*24)-(D9*24),0.5))</f>
        <v/>
      </c>
      <c r="I9" s="28" t="str">
        <f>IF(H9="","",IF(H9&lt;4,1,IF(H9&lt;8,2,3)))</f>
        <v/>
      </c>
      <c r="J9" s="51" t="str">
        <f>IF(I9="","",IF(I9=1,$F$6,IF(I9=2,$J$6,$N$6)))</f>
        <v/>
      </c>
      <c r="K9" s="74"/>
      <c r="L9" s="30" t="str">
        <f>IF(K9="","",K9*$R$6)</f>
        <v/>
      </c>
      <c r="M9" s="92" t="str">
        <f>IFERROR(J9+L9,"")</f>
        <v/>
      </c>
      <c r="N9" s="93"/>
      <c r="O9" s="149" t="str">
        <f>IF(M9="","",IF($R$4&gt;M9*0.1,M9*0.1,R4))</f>
        <v/>
      </c>
      <c r="P9" s="95"/>
      <c r="Q9" s="94" t="str">
        <f>IFERROR(M9-O9,"")</f>
        <v/>
      </c>
      <c r="R9" s="94"/>
      <c r="S9" s="28"/>
      <c r="T9" s="75"/>
      <c r="V9" s="77"/>
      <c r="W9" s="60"/>
      <c r="X9" s="79"/>
      <c r="Y9" s="79"/>
      <c r="Z9" s="78"/>
    </row>
    <row r="10" spans="2:28" s="80" customFormat="1" ht="19.5" customHeight="1" x14ac:dyDescent="0.15">
      <c r="B10" s="28">
        <v>2</v>
      </c>
      <c r="C10" s="28" t="str">
        <f t="shared" ref="C10:C38" si="0">IF($S$2="","",IF(B10="","",TEXT(DATE($Q$2+2018,$S$2,B10),"aaa")))</f>
        <v>日</v>
      </c>
      <c r="D10" s="150"/>
      <c r="E10" s="151"/>
      <c r="F10" s="150"/>
      <c r="G10" s="151"/>
      <c r="H10" s="36" t="str">
        <f t="shared" ref="H10:H38" si="1">IF(F10=0,"",FLOOR((F10*24)-(D10*24),0.5))</f>
        <v/>
      </c>
      <c r="I10" s="28" t="str">
        <f t="shared" ref="I10:I38" si="2">IF(H10="","",IF(H10&lt;4,1,IF(H10&lt;8,2,3)))</f>
        <v/>
      </c>
      <c r="J10" s="51" t="str">
        <f t="shared" ref="J10:J38" si="3">IF(I10="","",IF(I10=1,$F$6,IF(I10=2,$J$6,$N$6)))</f>
        <v/>
      </c>
      <c r="K10" s="74"/>
      <c r="L10" s="30" t="str">
        <f t="shared" ref="L10:L38" si="4">IF(K10="","",K10*$R$6)</f>
        <v/>
      </c>
      <c r="M10" s="92" t="str">
        <f>IFERROR(J10+L10,"")</f>
        <v/>
      </c>
      <c r="N10" s="93"/>
      <c r="O10" s="94" t="str">
        <f>IFERROR(IF($R$4&gt;=SUM(O$9:O9)+M10*0.1,M10*0.1,$R$4-SUM(O$9:O9)),"")</f>
        <v/>
      </c>
      <c r="P10" s="95"/>
      <c r="Q10" s="94" t="str">
        <f t="shared" ref="Q10:Q38" si="5">IFERROR(M10-O10,"")</f>
        <v/>
      </c>
      <c r="R10" s="94"/>
      <c r="S10" s="28"/>
      <c r="T10" s="75"/>
      <c r="V10" s="81"/>
      <c r="W10" s="82"/>
      <c r="X10" s="83"/>
      <c r="Y10" s="78"/>
      <c r="Z10" s="76"/>
      <c r="AA10" s="76"/>
      <c r="AB10" s="76"/>
    </row>
    <row r="11" spans="2:28" s="80" customFormat="1" ht="19.5" customHeight="1" x14ac:dyDescent="0.15">
      <c r="B11" s="28">
        <v>3</v>
      </c>
      <c r="C11" s="28" t="str">
        <f t="shared" si="0"/>
        <v>月</v>
      </c>
      <c r="D11" s="150"/>
      <c r="E11" s="151"/>
      <c r="F11" s="150"/>
      <c r="G11" s="151"/>
      <c r="H11" s="36" t="str">
        <f t="shared" si="1"/>
        <v/>
      </c>
      <c r="I11" s="28" t="str">
        <f t="shared" si="2"/>
        <v/>
      </c>
      <c r="J11" s="51" t="str">
        <f t="shared" si="3"/>
        <v/>
      </c>
      <c r="K11" s="74"/>
      <c r="L11" s="30" t="str">
        <f t="shared" si="4"/>
        <v/>
      </c>
      <c r="M11" s="92" t="str">
        <f t="shared" ref="M11:M38" si="6">IFERROR(J11+L11,"")</f>
        <v/>
      </c>
      <c r="N11" s="93"/>
      <c r="O11" s="94" t="str">
        <f>IFERROR(IF($R$4&gt;=SUM(O$9:O10)+M11*0.1,M11*0.1,$R$4-SUM(O$9:O10)),"")</f>
        <v/>
      </c>
      <c r="P11" s="95"/>
      <c r="Q11" s="94" t="str">
        <f t="shared" si="5"/>
        <v/>
      </c>
      <c r="R11" s="94"/>
      <c r="S11" s="28"/>
      <c r="T11" s="75"/>
      <c r="V11" s="81"/>
      <c r="W11" s="82"/>
      <c r="X11" s="84"/>
      <c r="Y11" s="78"/>
      <c r="Z11" s="76"/>
      <c r="AA11" s="76"/>
      <c r="AB11" s="76"/>
    </row>
    <row r="12" spans="2:28" s="80" customFormat="1" ht="19.5" customHeight="1" x14ac:dyDescent="0.15">
      <c r="B12" s="28">
        <v>4</v>
      </c>
      <c r="C12" s="28" t="str">
        <f t="shared" si="0"/>
        <v>火</v>
      </c>
      <c r="D12" s="204">
        <v>0.64583333333333337</v>
      </c>
      <c r="E12" s="205"/>
      <c r="F12" s="204">
        <v>0.72916666666666663</v>
      </c>
      <c r="G12" s="205"/>
      <c r="H12" s="206">
        <f t="shared" si="1"/>
        <v>2</v>
      </c>
      <c r="I12" s="207">
        <f t="shared" si="2"/>
        <v>1</v>
      </c>
      <c r="J12" s="208">
        <f t="shared" si="3"/>
        <v>2000</v>
      </c>
      <c r="K12" s="209">
        <v>2</v>
      </c>
      <c r="L12" s="210">
        <f t="shared" si="4"/>
        <v>1100</v>
      </c>
      <c r="M12" s="211">
        <f t="shared" si="6"/>
        <v>3100</v>
      </c>
      <c r="N12" s="212"/>
      <c r="O12" s="213">
        <f>IFERROR(IF($R$4&gt;=SUM(O$9:O11)+M12*0.1,M12*0.1,$R$4-SUM(O$9:O11)),"")</f>
        <v>310</v>
      </c>
      <c r="P12" s="214"/>
      <c r="Q12" s="213">
        <f t="shared" si="5"/>
        <v>2790</v>
      </c>
      <c r="R12" s="213"/>
      <c r="S12" s="28"/>
      <c r="T12" s="75"/>
      <c r="W12" s="82"/>
      <c r="X12" s="84"/>
    </row>
    <row r="13" spans="2:28" s="80" customFormat="1" ht="19.5" customHeight="1" x14ac:dyDescent="0.15">
      <c r="B13" s="28">
        <v>5</v>
      </c>
      <c r="C13" s="28" t="str">
        <f t="shared" si="0"/>
        <v>水</v>
      </c>
      <c r="D13" s="150"/>
      <c r="E13" s="151"/>
      <c r="F13" s="150"/>
      <c r="G13" s="151"/>
      <c r="H13" s="36" t="str">
        <f t="shared" si="1"/>
        <v/>
      </c>
      <c r="I13" s="28" t="str">
        <f t="shared" si="2"/>
        <v/>
      </c>
      <c r="J13" s="51" t="str">
        <f t="shared" si="3"/>
        <v/>
      </c>
      <c r="K13" s="74"/>
      <c r="L13" s="30" t="str">
        <f t="shared" si="4"/>
        <v/>
      </c>
      <c r="M13" s="92" t="str">
        <f t="shared" si="6"/>
        <v/>
      </c>
      <c r="N13" s="93"/>
      <c r="O13" s="94" t="str">
        <f>IFERROR(IF($R$4&gt;=SUM(O$9:O12)+M13*0.1,M13*0.1,$R$4-SUM(O$9:O12)),"")</f>
        <v/>
      </c>
      <c r="P13" s="95"/>
      <c r="Q13" s="94" t="str">
        <f t="shared" si="5"/>
        <v/>
      </c>
      <c r="R13" s="94"/>
      <c r="S13" s="28"/>
      <c r="T13" s="75"/>
      <c r="W13" s="82"/>
    </row>
    <row r="14" spans="2:28" s="80" customFormat="1" ht="19.5" customHeight="1" x14ac:dyDescent="0.15">
      <c r="B14" s="28">
        <v>6</v>
      </c>
      <c r="C14" s="28" t="str">
        <f t="shared" si="0"/>
        <v>木</v>
      </c>
      <c r="D14" s="150"/>
      <c r="E14" s="151"/>
      <c r="F14" s="150"/>
      <c r="G14" s="151"/>
      <c r="H14" s="36" t="str">
        <f t="shared" si="1"/>
        <v/>
      </c>
      <c r="I14" s="28" t="str">
        <f t="shared" si="2"/>
        <v/>
      </c>
      <c r="J14" s="51" t="str">
        <f t="shared" si="3"/>
        <v/>
      </c>
      <c r="K14" s="74"/>
      <c r="L14" s="30" t="str">
        <f t="shared" si="4"/>
        <v/>
      </c>
      <c r="M14" s="92" t="str">
        <f t="shared" si="6"/>
        <v/>
      </c>
      <c r="N14" s="93"/>
      <c r="O14" s="94" t="str">
        <f>IFERROR(IF($R$4&gt;=SUM(O$9:O13)+M14*0.1,M14*0.1,$R$4-SUM(O$9:O13)),"")</f>
        <v/>
      </c>
      <c r="P14" s="95"/>
      <c r="Q14" s="94" t="str">
        <f t="shared" si="5"/>
        <v/>
      </c>
      <c r="R14" s="94"/>
      <c r="S14" s="28"/>
      <c r="T14" s="75"/>
      <c r="W14" s="82"/>
    </row>
    <row r="15" spans="2:28" s="80" customFormat="1" ht="19.5" customHeight="1" x14ac:dyDescent="0.15">
      <c r="B15" s="28">
        <v>7</v>
      </c>
      <c r="C15" s="28" t="str">
        <f t="shared" si="0"/>
        <v>金</v>
      </c>
      <c r="D15" s="150"/>
      <c r="E15" s="151"/>
      <c r="F15" s="150"/>
      <c r="G15" s="151"/>
      <c r="H15" s="36" t="str">
        <f t="shared" si="1"/>
        <v/>
      </c>
      <c r="I15" s="28" t="str">
        <f t="shared" si="2"/>
        <v/>
      </c>
      <c r="J15" s="51" t="str">
        <f t="shared" si="3"/>
        <v/>
      </c>
      <c r="K15" s="74"/>
      <c r="L15" s="30" t="str">
        <f t="shared" si="4"/>
        <v/>
      </c>
      <c r="M15" s="92" t="str">
        <f t="shared" si="6"/>
        <v/>
      </c>
      <c r="N15" s="93"/>
      <c r="O15" s="94" t="str">
        <f>IFERROR(IF($R$4&gt;=SUM(O$9:O14)+M15*0.1,M15*0.1,$R$4-SUM(O$9:O14)),"")</f>
        <v/>
      </c>
      <c r="P15" s="95"/>
      <c r="Q15" s="94" t="str">
        <f t="shared" si="5"/>
        <v/>
      </c>
      <c r="R15" s="94"/>
      <c r="S15" s="28"/>
      <c r="T15" s="75"/>
      <c r="W15" s="82"/>
    </row>
    <row r="16" spans="2:28" s="80" customFormat="1" ht="19.5" customHeight="1" x14ac:dyDescent="0.15">
      <c r="B16" s="28">
        <v>8</v>
      </c>
      <c r="C16" s="28" t="str">
        <f t="shared" si="0"/>
        <v>土</v>
      </c>
      <c r="D16" s="150"/>
      <c r="E16" s="151"/>
      <c r="F16" s="150"/>
      <c r="G16" s="151"/>
      <c r="H16" s="36" t="str">
        <f t="shared" si="1"/>
        <v/>
      </c>
      <c r="I16" s="28" t="str">
        <f t="shared" si="2"/>
        <v/>
      </c>
      <c r="J16" s="51" t="str">
        <f t="shared" si="3"/>
        <v/>
      </c>
      <c r="K16" s="74"/>
      <c r="L16" s="30" t="str">
        <f t="shared" si="4"/>
        <v/>
      </c>
      <c r="M16" s="92" t="str">
        <f t="shared" si="6"/>
        <v/>
      </c>
      <c r="N16" s="93"/>
      <c r="O16" s="94" t="str">
        <f>IFERROR(IF($R$4&gt;=SUM(O$9:O15)+M16*0.1,M16*0.1,$R$4-SUM(O$9:O15)),"")</f>
        <v/>
      </c>
      <c r="P16" s="95"/>
      <c r="Q16" s="94" t="str">
        <f t="shared" si="5"/>
        <v/>
      </c>
      <c r="R16" s="94"/>
      <c r="S16" s="28"/>
      <c r="T16" s="75"/>
      <c r="W16" s="82"/>
    </row>
    <row r="17" spans="2:28" s="80" customFormat="1" ht="19.5" customHeight="1" x14ac:dyDescent="0.15">
      <c r="B17" s="28">
        <v>9</v>
      </c>
      <c r="C17" s="28" t="str">
        <f t="shared" si="0"/>
        <v>日</v>
      </c>
      <c r="D17" s="150"/>
      <c r="E17" s="151"/>
      <c r="F17" s="150"/>
      <c r="G17" s="151"/>
      <c r="H17" s="36" t="str">
        <f t="shared" si="1"/>
        <v/>
      </c>
      <c r="I17" s="28" t="str">
        <f t="shared" si="2"/>
        <v/>
      </c>
      <c r="J17" s="51" t="str">
        <f t="shared" si="3"/>
        <v/>
      </c>
      <c r="K17" s="74"/>
      <c r="L17" s="30" t="str">
        <f t="shared" si="4"/>
        <v/>
      </c>
      <c r="M17" s="92" t="str">
        <f t="shared" si="6"/>
        <v/>
      </c>
      <c r="N17" s="93"/>
      <c r="O17" s="94" t="str">
        <f>IFERROR(IF($R$4&gt;=SUM(O$9:O16)+M17*0.1,M17*0.1,$R$4-SUM(O$9:O16)),"")</f>
        <v/>
      </c>
      <c r="P17" s="95"/>
      <c r="Q17" s="94" t="str">
        <f t="shared" si="5"/>
        <v/>
      </c>
      <c r="R17" s="94"/>
      <c r="S17" s="28"/>
      <c r="T17" s="75"/>
      <c r="W17" s="82"/>
    </row>
    <row r="18" spans="2:28" s="80" customFormat="1" ht="19.5" customHeight="1" x14ac:dyDescent="0.15">
      <c r="B18" s="28">
        <v>10</v>
      </c>
      <c r="C18" s="28" t="str">
        <f t="shared" si="0"/>
        <v>月</v>
      </c>
      <c r="D18" s="150"/>
      <c r="E18" s="151"/>
      <c r="F18" s="150"/>
      <c r="G18" s="151"/>
      <c r="H18" s="36" t="str">
        <f t="shared" si="1"/>
        <v/>
      </c>
      <c r="I18" s="28" t="str">
        <f t="shared" si="2"/>
        <v/>
      </c>
      <c r="J18" s="51" t="str">
        <f t="shared" si="3"/>
        <v/>
      </c>
      <c r="K18" s="74"/>
      <c r="L18" s="30" t="str">
        <f t="shared" si="4"/>
        <v/>
      </c>
      <c r="M18" s="92" t="str">
        <f t="shared" si="6"/>
        <v/>
      </c>
      <c r="N18" s="93"/>
      <c r="O18" s="94" t="str">
        <f>IFERROR(IF($R$4&gt;=SUM(O$9:O17)+M18*0.1,M18*0.1,$R$4-SUM(O$9:O17)),"")</f>
        <v/>
      </c>
      <c r="P18" s="95"/>
      <c r="Q18" s="94" t="str">
        <f t="shared" si="5"/>
        <v/>
      </c>
      <c r="R18" s="94"/>
      <c r="S18" s="28"/>
      <c r="T18" s="75"/>
      <c r="W18" s="82"/>
    </row>
    <row r="19" spans="2:28" s="80" customFormat="1" ht="19.5" customHeight="1" x14ac:dyDescent="0.15">
      <c r="B19" s="28">
        <v>11</v>
      </c>
      <c r="C19" s="28" t="str">
        <f t="shared" si="0"/>
        <v>火</v>
      </c>
      <c r="D19" s="204">
        <v>0.64583333333333337</v>
      </c>
      <c r="E19" s="205"/>
      <c r="F19" s="204">
        <v>0.72916666666666663</v>
      </c>
      <c r="G19" s="205"/>
      <c r="H19" s="206">
        <f t="shared" si="1"/>
        <v>2</v>
      </c>
      <c r="I19" s="207">
        <f t="shared" si="2"/>
        <v>1</v>
      </c>
      <c r="J19" s="208">
        <f t="shared" si="3"/>
        <v>2000</v>
      </c>
      <c r="K19" s="209">
        <v>2</v>
      </c>
      <c r="L19" s="210">
        <f t="shared" si="4"/>
        <v>1100</v>
      </c>
      <c r="M19" s="211">
        <f t="shared" si="6"/>
        <v>3100</v>
      </c>
      <c r="N19" s="212"/>
      <c r="O19" s="213">
        <f>IFERROR(IF($R$4&gt;=SUM(O$9:O18)+M19*0.1,M19*0.1,$R$4-SUM(O$9:O18)),"")</f>
        <v>310</v>
      </c>
      <c r="P19" s="214"/>
      <c r="Q19" s="213">
        <f t="shared" si="5"/>
        <v>2790</v>
      </c>
      <c r="R19" s="213"/>
      <c r="S19" s="28"/>
      <c r="T19" s="75"/>
      <c r="W19" s="82"/>
    </row>
    <row r="20" spans="2:28" s="80" customFormat="1" ht="19.5" customHeight="1" x14ac:dyDescent="0.15">
      <c r="B20" s="28">
        <v>12</v>
      </c>
      <c r="C20" s="28" t="str">
        <f t="shared" si="0"/>
        <v>水</v>
      </c>
      <c r="D20" s="150"/>
      <c r="E20" s="151"/>
      <c r="F20" s="150"/>
      <c r="G20" s="151"/>
      <c r="H20" s="36" t="str">
        <f t="shared" si="1"/>
        <v/>
      </c>
      <c r="I20" s="28" t="str">
        <f t="shared" si="2"/>
        <v/>
      </c>
      <c r="J20" s="51" t="str">
        <f t="shared" si="3"/>
        <v/>
      </c>
      <c r="K20" s="74"/>
      <c r="L20" s="30" t="str">
        <f t="shared" si="4"/>
        <v/>
      </c>
      <c r="M20" s="92" t="str">
        <f t="shared" si="6"/>
        <v/>
      </c>
      <c r="N20" s="93"/>
      <c r="O20" s="94" t="str">
        <f>IFERROR(IF($R$4&gt;=SUM(O$9:O19)+M20*0.1,M20*0.1,$R$4-SUM(O$9:O19)),"")</f>
        <v/>
      </c>
      <c r="P20" s="95"/>
      <c r="Q20" s="94" t="str">
        <f t="shared" si="5"/>
        <v/>
      </c>
      <c r="R20" s="94"/>
      <c r="S20" s="28"/>
      <c r="T20" s="75"/>
      <c r="W20" s="82"/>
    </row>
    <row r="21" spans="2:28" s="80" customFormat="1" ht="19.5" customHeight="1" x14ac:dyDescent="0.15">
      <c r="B21" s="28">
        <v>13</v>
      </c>
      <c r="C21" s="28" t="str">
        <f t="shared" si="0"/>
        <v>木</v>
      </c>
      <c r="D21" s="150"/>
      <c r="E21" s="151"/>
      <c r="F21" s="150"/>
      <c r="G21" s="151"/>
      <c r="H21" s="36" t="str">
        <f t="shared" si="1"/>
        <v/>
      </c>
      <c r="I21" s="28" t="str">
        <f t="shared" si="2"/>
        <v/>
      </c>
      <c r="J21" s="51" t="str">
        <f t="shared" si="3"/>
        <v/>
      </c>
      <c r="K21" s="74"/>
      <c r="L21" s="30" t="str">
        <f t="shared" si="4"/>
        <v/>
      </c>
      <c r="M21" s="92" t="str">
        <f t="shared" si="6"/>
        <v/>
      </c>
      <c r="N21" s="93"/>
      <c r="O21" s="94" t="str">
        <f>IFERROR(IF($R$4&gt;=SUM(O$9:O20)+M21*0.1,M21*0.1,$R$4-SUM(O$9:O20)),"")</f>
        <v/>
      </c>
      <c r="P21" s="95"/>
      <c r="Q21" s="94" t="str">
        <f t="shared" si="5"/>
        <v/>
      </c>
      <c r="R21" s="94"/>
      <c r="S21" s="28"/>
      <c r="T21" s="75"/>
      <c r="W21" s="82"/>
    </row>
    <row r="22" spans="2:28" s="80" customFormat="1" ht="19.5" customHeight="1" x14ac:dyDescent="0.15">
      <c r="B22" s="28">
        <v>14</v>
      </c>
      <c r="C22" s="28" t="str">
        <f t="shared" si="0"/>
        <v>金</v>
      </c>
      <c r="D22" s="150"/>
      <c r="E22" s="151"/>
      <c r="F22" s="150"/>
      <c r="G22" s="151"/>
      <c r="H22" s="36" t="str">
        <f t="shared" si="1"/>
        <v/>
      </c>
      <c r="I22" s="28" t="str">
        <f t="shared" si="2"/>
        <v/>
      </c>
      <c r="J22" s="51" t="str">
        <f t="shared" si="3"/>
        <v/>
      </c>
      <c r="K22" s="74"/>
      <c r="L22" s="30" t="str">
        <f t="shared" si="4"/>
        <v/>
      </c>
      <c r="M22" s="92" t="str">
        <f t="shared" si="6"/>
        <v/>
      </c>
      <c r="N22" s="93"/>
      <c r="O22" s="94" t="str">
        <f>IFERROR(IF($R$4&gt;=SUM(O$9:O21)+M22*0.1,M22*0.1,$R$4-SUM(O$9:O21)),"")</f>
        <v/>
      </c>
      <c r="P22" s="95"/>
      <c r="Q22" s="94" t="str">
        <f t="shared" si="5"/>
        <v/>
      </c>
      <c r="R22" s="94"/>
      <c r="S22" s="28"/>
      <c r="T22" s="75"/>
      <c r="W22" s="82"/>
    </row>
    <row r="23" spans="2:28" s="80" customFormat="1" ht="19.5" customHeight="1" x14ac:dyDescent="0.15">
      <c r="B23" s="28">
        <v>15</v>
      </c>
      <c r="C23" s="28" t="str">
        <f t="shared" si="0"/>
        <v>土</v>
      </c>
      <c r="D23" s="204">
        <v>0.40625</v>
      </c>
      <c r="E23" s="205"/>
      <c r="F23" s="204">
        <v>0.72916666666666663</v>
      </c>
      <c r="G23" s="205"/>
      <c r="H23" s="206">
        <f t="shared" si="1"/>
        <v>7.5</v>
      </c>
      <c r="I23" s="207">
        <f t="shared" si="2"/>
        <v>2</v>
      </c>
      <c r="J23" s="208">
        <f t="shared" si="3"/>
        <v>4000</v>
      </c>
      <c r="K23" s="209">
        <v>2</v>
      </c>
      <c r="L23" s="210">
        <f t="shared" si="4"/>
        <v>1100</v>
      </c>
      <c r="M23" s="211">
        <f t="shared" si="6"/>
        <v>5100</v>
      </c>
      <c r="N23" s="212"/>
      <c r="O23" s="213">
        <f>IFERROR(IF($R$4&gt;=SUM(O$9:O22)+M23*0.1,M23*0.1,$R$4-SUM(O$9:O22)),"")</f>
        <v>510</v>
      </c>
      <c r="P23" s="214"/>
      <c r="Q23" s="213">
        <f t="shared" si="5"/>
        <v>4590</v>
      </c>
      <c r="R23" s="213"/>
      <c r="S23" s="28"/>
      <c r="T23" s="75"/>
      <c r="W23" s="82"/>
    </row>
    <row r="24" spans="2:28" s="80" customFormat="1" ht="19.5" customHeight="1" x14ac:dyDescent="0.15">
      <c r="B24" s="28">
        <v>16</v>
      </c>
      <c r="C24" s="28" t="str">
        <f t="shared" si="0"/>
        <v>日</v>
      </c>
      <c r="D24" s="150"/>
      <c r="E24" s="151"/>
      <c r="F24" s="150"/>
      <c r="G24" s="151"/>
      <c r="H24" s="36" t="str">
        <f t="shared" si="1"/>
        <v/>
      </c>
      <c r="I24" s="28" t="str">
        <f t="shared" si="2"/>
        <v/>
      </c>
      <c r="J24" s="51" t="str">
        <f t="shared" si="3"/>
        <v/>
      </c>
      <c r="K24" s="74"/>
      <c r="L24" s="30" t="str">
        <f t="shared" si="4"/>
        <v/>
      </c>
      <c r="M24" s="92" t="str">
        <f t="shared" si="6"/>
        <v/>
      </c>
      <c r="N24" s="93"/>
      <c r="O24" s="94" t="str">
        <f>IFERROR(IF($R$4&gt;=SUM(O$9:O23)+M24*0.1,M24*0.1,$R$4-SUM(O$9:O23)),"")</f>
        <v/>
      </c>
      <c r="P24" s="95"/>
      <c r="Q24" s="94" t="str">
        <f t="shared" si="5"/>
        <v/>
      </c>
      <c r="R24" s="94"/>
      <c r="S24" s="28"/>
      <c r="T24" s="75"/>
      <c r="W24" s="82"/>
    </row>
    <row r="25" spans="2:28" s="80" customFormat="1" ht="19.5" customHeight="1" x14ac:dyDescent="0.15">
      <c r="B25" s="28">
        <v>17</v>
      </c>
      <c r="C25" s="28" t="str">
        <f t="shared" si="0"/>
        <v>月</v>
      </c>
      <c r="D25" s="150"/>
      <c r="E25" s="151"/>
      <c r="F25" s="150"/>
      <c r="G25" s="151"/>
      <c r="H25" s="36" t="str">
        <f t="shared" si="1"/>
        <v/>
      </c>
      <c r="I25" s="28" t="str">
        <f t="shared" si="2"/>
        <v/>
      </c>
      <c r="J25" s="51" t="str">
        <f t="shared" si="3"/>
        <v/>
      </c>
      <c r="K25" s="74"/>
      <c r="L25" s="30" t="str">
        <f t="shared" si="4"/>
        <v/>
      </c>
      <c r="M25" s="92" t="str">
        <f t="shared" si="6"/>
        <v/>
      </c>
      <c r="N25" s="93"/>
      <c r="O25" s="94" t="str">
        <f>IFERROR(IF($R$4&gt;=SUM(O$9:O24)+M25*0.1,M25*0.1,$R$4-SUM(O$9:O24)),"")</f>
        <v/>
      </c>
      <c r="P25" s="95"/>
      <c r="Q25" s="94" t="str">
        <f t="shared" si="5"/>
        <v/>
      </c>
      <c r="R25" s="94"/>
      <c r="S25" s="28"/>
      <c r="T25" s="75"/>
      <c r="W25" s="82"/>
    </row>
    <row r="26" spans="2:28" s="80" customFormat="1" ht="19.5" customHeight="1" x14ac:dyDescent="0.15">
      <c r="B26" s="28">
        <v>18</v>
      </c>
      <c r="C26" s="28" t="str">
        <f t="shared" si="0"/>
        <v>火</v>
      </c>
      <c r="D26" s="204">
        <v>0.64583333333333337</v>
      </c>
      <c r="E26" s="205"/>
      <c r="F26" s="204">
        <v>0.72916666666666663</v>
      </c>
      <c r="G26" s="205"/>
      <c r="H26" s="206">
        <f t="shared" si="1"/>
        <v>2</v>
      </c>
      <c r="I26" s="207">
        <f t="shared" si="2"/>
        <v>1</v>
      </c>
      <c r="J26" s="208">
        <f t="shared" si="3"/>
        <v>2000</v>
      </c>
      <c r="K26" s="209">
        <v>2</v>
      </c>
      <c r="L26" s="210">
        <f t="shared" si="4"/>
        <v>1100</v>
      </c>
      <c r="M26" s="215"/>
      <c r="N26" s="216"/>
      <c r="O26" s="213">
        <v>310</v>
      </c>
      <c r="P26" s="214"/>
      <c r="Q26" s="213">
        <v>2790</v>
      </c>
      <c r="R26" s="213"/>
      <c r="S26" s="28"/>
      <c r="T26" s="75"/>
      <c r="W26" s="82"/>
    </row>
    <row r="27" spans="2:28" s="80" customFormat="1" ht="19.5" customHeight="1" x14ac:dyDescent="0.15">
      <c r="B27" s="28">
        <v>19</v>
      </c>
      <c r="C27" s="28" t="str">
        <f t="shared" si="0"/>
        <v>水</v>
      </c>
      <c r="D27" s="150"/>
      <c r="E27" s="151"/>
      <c r="F27" s="150"/>
      <c r="G27" s="151"/>
      <c r="H27" s="36" t="str">
        <f t="shared" si="1"/>
        <v/>
      </c>
      <c r="I27" s="28" t="str">
        <f t="shared" si="2"/>
        <v/>
      </c>
      <c r="J27" s="51" t="str">
        <f t="shared" si="3"/>
        <v/>
      </c>
      <c r="K27" s="74"/>
      <c r="L27" s="30" t="str">
        <f t="shared" si="4"/>
        <v/>
      </c>
      <c r="M27" s="92" t="str">
        <f t="shared" si="6"/>
        <v/>
      </c>
      <c r="N27" s="93"/>
      <c r="O27" s="94" t="str">
        <f>IFERROR(IF($R$4&gt;=SUM(O$9:O26)+M27*0.1,M27*0.1,$R$4-SUM(O$9:O26)),"")</f>
        <v/>
      </c>
      <c r="P27" s="95"/>
      <c r="Q27" s="94" t="str">
        <f t="shared" si="5"/>
        <v/>
      </c>
      <c r="R27" s="94"/>
      <c r="S27" s="28"/>
      <c r="T27" s="75"/>
      <c r="W27" s="82"/>
    </row>
    <row r="28" spans="2:28" s="76" customFormat="1" ht="19.5" customHeight="1" x14ac:dyDescent="0.15">
      <c r="B28" s="28">
        <v>20</v>
      </c>
      <c r="C28" s="28" t="str">
        <f t="shared" si="0"/>
        <v>木</v>
      </c>
      <c r="D28" s="150"/>
      <c r="E28" s="151"/>
      <c r="F28" s="150"/>
      <c r="G28" s="151"/>
      <c r="H28" s="36" t="str">
        <f t="shared" si="1"/>
        <v/>
      </c>
      <c r="I28" s="28" t="str">
        <f t="shared" si="2"/>
        <v/>
      </c>
      <c r="J28" s="51" t="str">
        <f t="shared" si="3"/>
        <v/>
      </c>
      <c r="K28" s="74"/>
      <c r="L28" s="30" t="str">
        <f t="shared" si="4"/>
        <v/>
      </c>
      <c r="M28" s="92" t="str">
        <f t="shared" si="6"/>
        <v/>
      </c>
      <c r="N28" s="93"/>
      <c r="O28" s="94" t="str">
        <f>IFERROR(IF($R$4&gt;=SUM(O$9:O27)+M28*0.1,M28*0.1,$R$4-SUM(O$9:O27)),"")</f>
        <v/>
      </c>
      <c r="P28" s="95"/>
      <c r="Q28" s="94" t="str">
        <f t="shared" si="5"/>
        <v/>
      </c>
      <c r="R28" s="94"/>
      <c r="S28" s="28"/>
      <c r="T28" s="75"/>
      <c r="V28" s="77"/>
      <c r="W28" s="82"/>
      <c r="X28" s="77"/>
    </row>
    <row r="29" spans="2:28" s="80" customFormat="1" ht="19.5" customHeight="1" x14ac:dyDescent="0.15">
      <c r="B29" s="28">
        <v>21</v>
      </c>
      <c r="C29" s="28" t="str">
        <f t="shared" si="0"/>
        <v>金</v>
      </c>
      <c r="D29" s="150"/>
      <c r="E29" s="151"/>
      <c r="F29" s="150"/>
      <c r="G29" s="151"/>
      <c r="H29" s="36" t="str">
        <f t="shared" si="1"/>
        <v/>
      </c>
      <c r="I29" s="28" t="str">
        <f t="shared" si="2"/>
        <v/>
      </c>
      <c r="J29" s="51" t="str">
        <f t="shared" si="3"/>
        <v/>
      </c>
      <c r="K29" s="74"/>
      <c r="L29" s="30" t="str">
        <f t="shared" si="4"/>
        <v/>
      </c>
      <c r="M29" s="92" t="str">
        <f t="shared" si="6"/>
        <v/>
      </c>
      <c r="N29" s="93"/>
      <c r="O29" s="94" t="str">
        <f>IFERROR(IF($R$4&gt;=SUM(O$9:O28)+M29*0.1,M29*0.1,$R$4-SUM(O$9:O28)),"")</f>
        <v/>
      </c>
      <c r="P29" s="95"/>
      <c r="Q29" s="94" t="str">
        <f t="shared" si="5"/>
        <v/>
      </c>
      <c r="R29" s="94"/>
      <c r="S29" s="28"/>
      <c r="T29" s="75"/>
      <c r="V29" s="81"/>
      <c r="W29" s="82"/>
      <c r="X29" s="81"/>
      <c r="Z29" s="76"/>
      <c r="AA29" s="76"/>
      <c r="AB29" s="76"/>
    </row>
    <row r="30" spans="2:28" s="80" customFormat="1" ht="19.5" customHeight="1" x14ac:dyDescent="0.15">
      <c r="B30" s="28">
        <v>22</v>
      </c>
      <c r="C30" s="28" t="str">
        <f t="shared" si="0"/>
        <v>土</v>
      </c>
      <c r="D30" s="150"/>
      <c r="E30" s="151"/>
      <c r="F30" s="150"/>
      <c r="G30" s="151"/>
      <c r="H30" s="36" t="str">
        <f t="shared" si="1"/>
        <v/>
      </c>
      <c r="I30" s="28" t="str">
        <f t="shared" si="2"/>
        <v/>
      </c>
      <c r="J30" s="51" t="str">
        <f t="shared" si="3"/>
        <v/>
      </c>
      <c r="K30" s="74"/>
      <c r="L30" s="30" t="str">
        <f t="shared" si="4"/>
        <v/>
      </c>
      <c r="M30" s="92" t="str">
        <f t="shared" si="6"/>
        <v/>
      </c>
      <c r="N30" s="93"/>
      <c r="O30" s="94" t="str">
        <f>IFERROR(IF($R$4&gt;=SUM(O$9:O29)+M30*0.1,M30*0.1,$R$4-SUM(O$9:O29)),"")</f>
        <v/>
      </c>
      <c r="P30" s="95"/>
      <c r="Q30" s="94" t="str">
        <f t="shared" si="5"/>
        <v/>
      </c>
      <c r="R30" s="94"/>
      <c r="S30" s="28"/>
      <c r="T30" s="75"/>
      <c r="V30" s="81"/>
      <c r="W30" s="82"/>
      <c r="X30" s="81"/>
      <c r="Z30" s="76"/>
      <c r="AA30" s="76"/>
      <c r="AB30" s="76"/>
    </row>
    <row r="31" spans="2:28" s="80" customFormat="1" ht="19.5" customHeight="1" x14ac:dyDescent="0.15">
      <c r="B31" s="28">
        <v>23</v>
      </c>
      <c r="C31" s="28" t="str">
        <f t="shared" si="0"/>
        <v>日</v>
      </c>
      <c r="D31" s="150"/>
      <c r="E31" s="151"/>
      <c r="F31" s="150"/>
      <c r="G31" s="151"/>
      <c r="H31" s="36" t="str">
        <f t="shared" si="1"/>
        <v/>
      </c>
      <c r="I31" s="28" t="str">
        <f t="shared" si="2"/>
        <v/>
      </c>
      <c r="J31" s="51" t="str">
        <f t="shared" si="3"/>
        <v/>
      </c>
      <c r="K31" s="74"/>
      <c r="L31" s="30" t="str">
        <f t="shared" si="4"/>
        <v/>
      </c>
      <c r="M31" s="92" t="str">
        <f t="shared" si="6"/>
        <v/>
      </c>
      <c r="N31" s="93"/>
      <c r="O31" s="94" t="str">
        <f>IFERROR(IF($R$4&gt;=SUM(O$9:O30)+M31*0.1,M31*0.1,$R$4-SUM(O$9:O30)),"")</f>
        <v/>
      </c>
      <c r="P31" s="95"/>
      <c r="Q31" s="94" t="str">
        <f t="shared" si="5"/>
        <v/>
      </c>
      <c r="R31" s="94"/>
      <c r="S31" s="28"/>
      <c r="T31" s="75"/>
      <c r="W31" s="82"/>
    </row>
    <row r="32" spans="2:28" s="80" customFormat="1" ht="19.5" customHeight="1" x14ac:dyDescent="0.15">
      <c r="B32" s="28">
        <v>24</v>
      </c>
      <c r="C32" s="28" t="str">
        <f t="shared" si="0"/>
        <v>月</v>
      </c>
      <c r="D32" s="150"/>
      <c r="E32" s="151"/>
      <c r="F32" s="150"/>
      <c r="G32" s="151"/>
      <c r="H32" s="36" t="str">
        <f t="shared" si="1"/>
        <v/>
      </c>
      <c r="I32" s="28" t="str">
        <f t="shared" si="2"/>
        <v/>
      </c>
      <c r="J32" s="51" t="str">
        <f t="shared" si="3"/>
        <v/>
      </c>
      <c r="K32" s="74"/>
      <c r="L32" s="30" t="str">
        <f t="shared" si="4"/>
        <v/>
      </c>
      <c r="M32" s="92" t="str">
        <f t="shared" si="6"/>
        <v/>
      </c>
      <c r="N32" s="93"/>
      <c r="O32" s="94" t="str">
        <f>IFERROR(IF($R$4&gt;=SUM(O$9:O31)+M32*0.1,M32*0.1,$R$4-SUM(O$9:O31)),"")</f>
        <v/>
      </c>
      <c r="P32" s="95"/>
      <c r="Q32" s="94" t="str">
        <f t="shared" si="5"/>
        <v/>
      </c>
      <c r="R32" s="94"/>
      <c r="S32" s="28"/>
      <c r="T32" s="75"/>
      <c r="W32" s="82"/>
    </row>
    <row r="33" spans="2:23" s="80" customFormat="1" ht="19.5" customHeight="1" x14ac:dyDescent="0.15">
      <c r="B33" s="28">
        <v>25</v>
      </c>
      <c r="C33" s="28" t="str">
        <f t="shared" si="0"/>
        <v>火</v>
      </c>
      <c r="D33" s="204">
        <v>0.64583333333333337</v>
      </c>
      <c r="E33" s="205"/>
      <c r="F33" s="204">
        <v>0.72916666666666663</v>
      </c>
      <c r="G33" s="205"/>
      <c r="H33" s="206">
        <f t="shared" si="1"/>
        <v>2</v>
      </c>
      <c r="I33" s="207">
        <f t="shared" si="2"/>
        <v>1</v>
      </c>
      <c r="J33" s="208">
        <f t="shared" si="3"/>
        <v>2000</v>
      </c>
      <c r="K33" s="209">
        <v>2</v>
      </c>
      <c r="L33" s="210">
        <f t="shared" si="4"/>
        <v>1100</v>
      </c>
      <c r="M33" s="211">
        <f t="shared" si="6"/>
        <v>3100</v>
      </c>
      <c r="N33" s="212"/>
      <c r="O33" s="213">
        <f>IFERROR(IF($R$4&gt;=SUM(O$9:O32)+M33*0.1,M33*0.1,$R$4-SUM(O$9:O32)),"")</f>
        <v>310</v>
      </c>
      <c r="P33" s="214"/>
      <c r="Q33" s="213">
        <f t="shared" si="5"/>
        <v>2790</v>
      </c>
      <c r="R33" s="213"/>
      <c r="S33" s="28"/>
      <c r="T33" s="75"/>
      <c r="W33" s="82"/>
    </row>
    <row r="34" spans="2:23" s="80" customFormat="1" ht="19.5" customHeight="1" x14ac:dyDescent="0.15">
      <c r="B34" s="28">
        <v>26</v>
      </c>
      <c r="C34" s="28" t="str">
        <f t="shared" si="0"/>
        <v>水</v>
      </c>
      <c r="D34" s="150"/>
      <c r="E34" s="151"/>
      <c r="F34" s="150"/>
      <c r="G34" s="151"/>
      <c r="H34" s="36" t="str">
        <f t="shared" si="1"/>
        <v/>
      </c>
      <c r="I34" s="28" t="str">
        <f t="shared" si="2"/>
        <v/>
      </c>
      <c r="J34" s="51" t="str">
        <f t="shared" si="3"/>
        <v/>
      </c>
      <c r="K34" s="74"/>
      <c r="L34" s="30" t="str">
        <f t="shared" si="4"/>
        <v/>
      </c>
      <c r="M34" s="92" t="str">
        <f t="shared" si="6"/>
        <v/>
      </c>
      <c r="N34" s="93"/>
      <c r="O34" s="94" t="str">
        <f>IFERROR(IF($R$4&gt;=SUM(O$9:O33)+M34*0.1,M34*0.1,$R$4-SUM(O$9:O33)),"")</f>
        <v/>
      </c>
      <c r="P34" s="95"/>
      <c r="Q34" s="94" t="str">
        <f t="shared" si="5"/>
        <v/>
      </c>
      <c r="R34" s="94"/>
      <c r="S34" s="28"/>
      <c r="T34" s="75"/>
      <c r="W34" s="82"/>
    </row>
    <row r="35" spans="2:23" s="80" customFormat="1" ht="19.5" customHeight="1" x14ac:dyDescent="0.15">
      <c r="B35" s="28">
        <v>28</v>
      </c>
      <c r="C35" s="28" t="str">
        <f t="shared" si="0"/>
        <v>金</v>
      </c>
      <c r="D35" s="150"/>
      <c r="E35" s="151"/>
      <c r="F35" s="150"/>
      <c r="G35" s="151"/>
      <c r="H35" s="36" t="str">
        <f t="shared" si="1"/>
        <v/>
      </c>
      <c r="I35" s="28" t="str">
        <f t="shared" si="2"/>
        <v/>
      </c>
      <c r="J35" s="51" t="str">
        <f t="shared" si="3"/>
        <v/>
      </c>
      <c r="K35" s="74"/>
      <c r="L35" s="30" t="str">
        <f t="shared" si="4"/>
        <v/>
      </c>
      <c r="M35" s="92" t="str">
        <f t="shared" si="6"/>
        <v/>
      </c>
      <c r="N35" s="93"/>
      <c r="O35" s="94" t="str">
        <f>IFERROR(IF($R$4&gt;=SUM(O$9:O34)+M35*0.1,M35*0.1,$R$4-SUM(O$9:O34)),"")</f>
        <v/>
      </c>
      <c r="P35" s="95"/>
      <c r="Q35" s="94" t="str">
        <f t="shared" si="5"/>
        <v/>
      </c>
      <c r="R35" s="94"/>
      <c r="S35" s="28"/>
      <c r="T35" s="75"/>
      <c r="W35" s="82"/>
    </row>
    <row r="36" spans="2:23" s="80" customFormat="1" ht="19.5" customHeight="1" x14ac:dyDescent="0.15">
      <c r="B36" s="28">
        <f>IF(DAY(DATE($Q$2+2018,$S$2+1,1)-1)&gt;=29,29,"")</f>
        <v>29</v>
      </c>
      <c r="C36" s="28" t="str">
        <f t="shared" si="0"/>
        <v>土</v>
      </c>
      <c r="D36" s="150"/>
      <c r="E36" s="151"/>
      <c r="F36" s="150"/>
      <c r="G36" s="151"/>
      <c r="H36" s="36" t="str">
        <f t="shared" si="1"/>
        <v/>
      </c>
      <c r="I36" s="28" t="str">
        <f t="shared" si="2"/>
        <v/>
      </c>
      <c r="J36" s="51" t="str">
        <f t="shared" si="3"/>
        <v/>
      </c>
      <c r="K36" s="74"/>
      <c r="L36" s="30" t="str">
        <f t="shared" si="4"/>
        <v/>
      </c>
      <c r="M36" s="92" t="str">
        <f t="shared" si="6"/>
        <v/>
      </c>
      <c r="N36" s="93"/>
      <c r="O36" s="94" t="str">
        <f>IFERROR(IF($R$4&gt;=SUM(O$9:O35)+M36*0.1,M36*0.1,$R$4-SUM(O$9:O35)),"")</f>
        <v/>
      </c>
      <c r="P36" s="95"/>
      <c r="Q36" s="94" t="str">
        <f t="shared" si="5"/>
        <v/>
      </c>
      <c r="R36" s="94"/>
      <c r="S36" s="28"/>
      <c r="T36" s="75"/>
      <c r="W36" s="82"/>
    </row>
    <row r="37" spans="2:23" s="80" customFormat="1" ht="19.5" customHeight="1" x14ac:dyDescent="0.15">
      <c r="B37" s="28">
        <f>IF(DAY(DATE($Q$2+2018,$S$2+1,1)-1)&gt;=30,30,"")</f>
        <v>30</v>
      </c>
      <c r="C37" s="28" t="str">
        <f t="shared" si="0"/>
        <v>日</v>
      </c>
      <c r="D37" s="150"/>
      <c r="E37" s="151"/>
      <c r="F37" s="150"/>
      <c r="G37" s="151"/>
      <c r="H37" s="36" t="str">
        <f t="shared" si="1"/>
        <v/>
      </c>
      <c r="I37" s="28" t="str">
        <f t="shared" si="2"/>
        <v/>
      </c>
      <c r="J37" s="51" t="str">
        <f t="shared" si="3"/>
        <v/>
      </c>
      <c r="K37" s="74"/>
      <c r="L37" s="30" t="str">
        <f t="shared" si="4"/>
        <v/>
      </c>
      <c r="M37" s="92" t="str">
        <f t="shared" si="6"/>
        <v/>
      </c>
      <c r="N37" s="93"/>
      <c r="O37" s="94" t="str">
        <f>IFERROR(IF($R$4&gt;=SUM(O$9:O36)+M37*0.1,M37*0.1,$R$4-SUM(O$9:O36)),"")</f>
        <v/>
      </c>
      <c r="P37" s="95"/>
      <c r="Q37" s="94" t="str">
        <f t="shared" si="5"/>
        <v/>
      </c>
      <c r="R37" s="94"/>
      <c r="S37" s="28"/>
      <c r="T37" s="75"/>
      <c r="W37" s="82"/>
    </row>
    <row r="38" spans="2:23" s="80" customFormat="1" ht="19.5" customHeight="1" thickBot="1" x14ac:dyDescent="0.2">
      <c r="B38" s="28" t="str">
        <f>IF(DAY(DATE($Q$2+2018,$S$2+1,1)-1)=31,31,"")</f>
        <v/>
      </c>
      <c r="C38" s="28" t="str">
        <f t="shared" si="0"/>
        <v/>
      </c>
      <c r="D38" s="150"/>
      <c r="E38" s="151"/>
      <c r="F38" s="155"/>
      <c r="G38" s="156"/>
      <c r="H38" s="37" t="str">
        <f t="shared" si="1"/>
        <v/>
      </c>
      <c r="I38" s="40" t="str">
        <f t="shared" si="2"/>
        <v/>
      </c>
      <c r="J38" s="52" t="str">
        <f t="shared" si="3"/>
        <v/>
      </c>
      <c r="K38" s="85"/>
      <c r="L38" s="43" t="str">
        <f t="shared" si="4"/>
        <v/>
      </c>
      <c r="M38" s="96" t="str">
        <f t="shared" si="6"/>
        <v/>
      </c>
      <c r="N38" s="97"/>
      <c r="O38" s="98" t="str">
        <f>IFERROR(IF($R$4&gt;=SUM(O$9:O37)+M38*0.1,M38*0.1,$R$4-SUM(O$9:O37)),"")</f>
        <v/>
      </c>
      <c r="P38" s="99"/>
      <c r="Q38" s="98" t="str">
        <f t="shared" si="5"/>
        <v/>
      </c>
      <c r="R38" s="98"/>
      <c r="S38" s="28"/>
      <c r="T38" s="75"/>
      <c r="W38" s="82"/>
    </row>
    <row r="39" spans="2:23" s="80" customFormat="1" ht="24" customHeight="1" thickBot="1" x14ac:dyDescent="0.2">
      <c r="B39" s="86"/>
      <c r="C39" s="86"/>
      <c r="D39" s="67"/>
      <c r="E39" s="67"/>
      <c r="F39" s="152" t="s">
        <v>22</v>
      </c>
      <c r="G39" s="153"/>
      <c r="H39" s="154"/>
      <c r="I39" s="217">
        <f>COUNT(I9:I38)</f>
        <v>5</v>
      </c>
      <c r="J39" s="88" t="s">
        <v>9</v>
      </c>
      <c r="K39" s="218">
        <f>SUM(K9:K38)</f>
        <v>10</v>
      </c>
      <c r="L39" s="219">
        <f>SUM(L9:L38)</f>
        <v>5500</v>
      </c>
      <c r="M39" s="220">
        <v>17500</v>
      </c>
      <c r="N39" s="221"/>
      <c r="O39" s="222">
        <f>SUM(O9:P38)</f>
        <v>1750</v>
      </c>
      <c r="P39" s="222">
        <f>SUM(P9:P27)</f>
        <v>0</v>
      </c>
      <c r="Q39" s="222">
        <f>SUM(Q9:R38)</f>
        <v>15750</v>
      </c>
      <c r="R39" s="223">
        <f>SUM(R9:R27)</f>
        <v>0</v>
      </c>
      <c r="S39" s="67"/>
      <c r="T39" s="67"/>
    </row>
    <row r="40" spans="2:23" s="80" customFormat="1" ht="30" customHeight="1" x14ac:dyDescent="0.15">
      <c r="B40" s="67"/>
      <c r="C40" s="67"/>
      <c r="D40" s="67"/>
      <c r="E40" s="67"/>
      <c r="F40" s="67"/>
      <c r="G40" s="67"/>
      <c r="H40" s="67"/>
      <c r="J40" s="67"/>
      <c r="K40" s="67"/>
      <c r="L40" s="67"/>
      <c r="M40" s="67"/>
      <c r="N40" s="67"/>
      <c r="O40" s="67"/>
      <c r="P40" s="67"/>
      <c r="Q40" s="67"/>
      <c r="R40" s="67"/>
      <c r="S40" s="67"/>
      <c r="T40" s="67"/>
    </row>
    <row r="41" spans="2:23" s="80" customFormat="1" ht="30" customHeight="1" x14ac:dyDescent="0.15">
      <c r="B41" s="67"/>
      <c r="C41" s="67"/>
      <c r="D41" s="67"/>
      <c r="E41" s="67"/>
      <c r="F41" s="67"/>
      <c r="G41" s="67"/>
      <c r="H41" s="67"/>
      <c r="I41" s="67"/>
      <c r="J41" s="67"/>
      <c r="K41" s="67"/>
      <c r="L41" s="67"/>
      <c r="M41" s="67"/>
      <c r="N41" s="67"/>
      <c r="O41" s="67"/>
      <c r="P41" s="67"/>
      <c r="Q41" s="67"/>
      <c r="R41" s="67"/>
      <c r="S41" s="67"/>
      <c r="T41" s="67"/>
    </row>
    <row r="42" spans="2:23" s="80" customFormat="1" ht="30" customHeight="1" x14ac:dyDescent="0.15">
      <c r="B42" s="67"/>
      <c r="C42" s="67"/>
      <c r="D42" s="67"/>
      <c r="E42" s="67"/>
      <c r="F42" s="67"/>
      <c r="G42" s="67"/>
      <c r="H42" s="67"/>
      <c r="I42" s="67"/>
      <c r="J42" s="67"/>
      <c r="K42" s="67"/>
      <c r="L42" s="67"/>
      <c r="M42" s="67"/>
      <c r="N42" s="67"/>
      <c r="O42" s="67"/>
      <c r="P42" s="67"/>
      <c r="Q42" s="67"/>
      <c r="R42" s="67"/>
      <c r="S42" s="67"/>
      <c r="T42" s="67"/>
    </row>
    <row r="43" spans="2:23" s="80" customFormat="1" ht="30" customHeight="1" x14ac:dyDescent="0.15">
      <c r="B43" s="67"/>
      <c r="C43" s="67"/>
      <c r="D43" s="67"/>
      <c r="E43" s="67"/>
      <c r="F43" s="67"/>
      <c r="G43" s="67"/>
      <c r="H43" s="67"/>
      <c r="I43" s="67"/>
      <c r="J43" s="67"/>
      <c r="K43" s="67"/>
      <c r="L43" s="67"/>
      <c r="M43" s="67"/>
      <c r="N43" s="67"/>
      <c r="O43" s="67"/>
      <c r="P43" s="67"/>
      <c r="Q43" s="67"/>
      <c r="R43" s="67"/>
      <c r="S43" s="67"/>
      <c r="T43" s="67"/>
    </row>
    <row r="44" spans="2:23" s="80" customFormat="1" ht="30" customHeight="1" x14ac:dyDescent="0.15">
      <c r="B44" s="67"/>
      <c r="C44" s="67"/>
      <c r="D44" s="67"/>
      <c r="E44" s="67"/>
      <c r="F44" s="67"/>
      <c r="G44" s="67"/>
      <c r="H44" s="67"/>
      <c r="I44" s="67"/>
      <c r="J44" s="67"/>
      <c r="K44" s="67"/>
      <c r="L44" s="67"/>
      <c r="M44" s="67"/>
      <c r="N44" s="67"/>
      <c r="O44" s="67"/>
      <c r="P44" s="67"/>
      <c r="Q44" s="67"/>
      <c r="R44" s="67"/>
      <c r="S44" s="67"/>
      <c r="T44" s="67"/>
    </row>
    <row r="45" spans="2:23" s="80" customFormat="1" ht="30" customHeight="1" x14ac:dyDescent="0.15">
      <c r="B45" s="67"/>
      <c r="C45" s="67"/>
      <c r="D45" s="67"/>
      <c r="E45" s="67"/>
      <c r="F45" s="67"/>
      <c r="G45" s="67"/>
      <c r="H45" s="67"/>
      <c r="I45" s="67"/>
      <c r="J45" s="67"/>
      <c r="K45" s="67"/>
      <c r="L45" s="67"/>
      <c r="M45" s="67"/>
      <c r="N45" s="67"/>
      <c r="O45" s="67"/>
      <c r="P45" s="67"/>
      <c r="Q45" s="67"/>
      <c r="R45" s="67"/>
      <c r="S45" s="67"/>
      <c r="T45" s="67"/>
    </row>
    <row r="46" spans="2:23" s="80" customFormat="1" ht="30" customHeight="1" x14ac:dyDescent="0.15">
      <c r="B46" s="67"/>
      <c r="C46" s="67"/>
      <c r="D46" s="67"/>
      <c r="E46" s="67"/>
      <c r="F46" s="67"/>
      <c r="G46" s="67"/>
      <c r="H46" s="67"/>
      <c r="I46" s="67"/>
      <c r="J46" s="67"/>
      <c r="K46" s="67"/>
      <c r="L46" s="67"/>
      <c r="M46" s="67"/>
      <c r="N46" s="67"/>
      <c r="O46" s="67"/>
      <c r="P46" s="67"/>
      <c r="Q46" s="67"/>
      <c r="R46" s="67"/>
      <c r="S46" s="67"/>
      <c r="T46" s="67"/>
    </row>
    <row r="47" spans="2:23" s="80" customFormat="1" ht="30" customHeight="1" x14ac:dyDescent="0.15">
      <c r="B47" s="67"/>
      <c r="C47" s="67"/>
      <c r="D47" s="67"/>
      <c r="E47" s="67"/>
      <c r="F47" s="67"/>
      <c r="G47" s="67"/>
      <c r="H47" s="67"/>
      <c r="I47" s="67"/>
      <c r="J47" s="67"/>
      <c r="K47" s="67"/>
      <c r="L47" s="67"/>
      <c r="M47" s="67"/>
      <c r="N47" s="67"/>
      <c r="O47" s="67"/>
      <c r="P47" s="67"/>
      <c r="Q47" s="67"/>
      <c r="R47" s="67"/>
      <c r="S47" s="67"/>
      <c r="T47" s="67"/>
    </row>
    <row r="48" spans="2:23" s="80" customFormat="1" ht="30" customHeight="1" x14ac:dyDescent="0.15">
      <c r="B48" s="67"/>
      <c r="C48" s="67"/>
      <c r="D48" s="67"/>
      <c r="E48" s="67"/>
      <c r="F48" s="67"/>
      <c r="G48" s="67"/>
      <c r="H48" s="67"/>
      <c r="I48" s="67"/>
      <c r="J48" s="67"/>
      <c r="K48" s="67"/>
      <c r="L48" s="67"/>
      <c r="M48" s="67"/>
      <c r="N48" s="67"/>
      <c r="O48" s="67"/>
      <c r="P48" s="67"/>
      <c r="Q48" s="67"/>
      <c r="R48" s="67"/>
      <c r="S48" s="67"/>
      <c r="T48" s="67"/>
    </row>
    <row r="49" spans="2:20" s="80" customFormat="1" ht="30" customHeight="1" x14ac:dyDescent="0.15">
      <c r="B49" s="67"/>
      <c r="C49" s="67"/>
      <c r="D49" s="67"/>
      <c r="E49" s="67"/>
      <c r="F49" s="67"/>
      <c r="G49" s="67"/>
      <c r="H49" s="67"/>
      <c r="I49" s="67"/>
      <c r="J49" s="67"/>
      <c r="K49" s="67"/>
      <c r="L49" s="67"/>
      <c r="M49" s="67"/>
      <c r="N49" s="67"/>
      <c r="O49" s="67"/>
      <c r="P49" s="67"/>
      <c r="Q49" s="67"/>
      <c r="R49" s="67"/>
      <c r="S49" s="67"/>
      <c r="T49" s="67"/>
    </row>
    <row r="50" spans="2:20" s="80" customFormat="1" ht="30" customHeight="1" x14ac:dyDescent="0.15">
      <c r="B50" s="67"/>
      <c r="C50" s="67"/>
      <c r="D50" s="67"/>
      <c r="E50" s="67"/>
      <c r="F50" s="67"/>
      <c r="G50" s="67"/>
      <c r="H50" s="67"/>
      <c r="I50" s="67"/>
      <c r="J50" s="67"/>
      <c r="K50" s="67"/>
      <c r="L50" s="67"/>
      <c r="M50" s="67"/>
      <c r="N50" s="67"/>
      <c r="O50" s="67"/>
      <c r="P50" s="67"/>
      <c r="Q50" s="67"/>
      <c r="R50" s="67"/>
      <c r="S50" s="67"/>
      <c r="T50" s="67"/>
    </row>
    <row r="51" spans="2:20" s="80" customFormat="1" ht="30" customHeight="1" x14ac:dyDescent="0.15">
      <c r="B51" s="67"/>
      <c r="C51" s="67"/>
      <c r="D51" s="67"/>
      <c r="E51" s="67"/>
      <c r="F51" s="67"/>
      <c r="G51" s="67"/>
      <c r="H51" s="67"/>
      <c r="I51" s="67"/>
      <c r="J51" s="67"/>
      <c r="K51" s="67"/>
      <c r="L51" s="67"/>
      <c r="M51" s="67"/>
      <c r="N51" s="67"/>
      <c r="O51" s="67"/>
      <c r="P51" s="67"/>
      <c r="Q51" s="67"/>
      <c r="R51" s="67"/>
      <c r="S51" s="67"/>
      <c r="T51" s="67"/>
    </row>
    <row r="52" spans="2:20" s="80" customFormat="1" ht="30" customHeight="1" x14ac:dyDescent="0.15">
      <c r="B52" s="67"/>
      <c r="C52" s="67"/>
      <c r="D52" s="67"/>
      <c r="E52" s="67"/>
      <c r="F52" s="67"/>
      <c r="G52" s="67"/>
      <c r="H52" s="67"/>
      <c r="I52" s="67"/>
      <c r="J52" s="67"/>
      <c r="K52" s="67"/>
      <c r="L52" s="67"/>
      <c r="M52" s="67"/>
      <c r="N52" s="67"/>
      <c r="O52" s="67"/>
      <c r="P52" s="67"/>
      <c r="Q52" s="67"/>
      <c r="R52" s="67"/>
      <c r="S52" s="67"/>
      <c r="T52" s="67"/>
    </row>
    <row r="53" spans="2:20" s="80" customFormat="1" ht="30" customHeight="1" x14ac:dyDescent="0.15">
      <c r="B53" s="67"/>
      <c r="C53" s="67"/>
      <c r="D53" s="67"/>
      <c r="E53" s="67"/>
      <c r="F53" s="67"/>
      <c r="G53" s="67"/>
      <c r="H53" s="67"/>
      <c r="I53" s="67"/>
      <c r="J53" s="67"/>
      <c r="K53" s="67"/>
      <c r="L53" s="67"/>
      <c r="M53" s="67"/>
      <c r="N53" s="67"/>
      <c r="O53" s="67"/>
      <c r="P53" s="67"/>
      <c r="Q53" s="67"/>
      <c r="R53" s="67"/>
      <c r="S53" s="67"/>
      <c r="T53" s="67"/>
    </row>
    <row r="54" spans="2:20" s="80" customFormat="1" ht="30" customHeight="1" x14ac:dyDescent="0.15">
      <c r="B54" s="67"/>
      <c r="C54" s="67"/>
      <c r="D54" s="67"/>
      <c r="E54" s="67"/>
      <c r="F54" s="67"/>
      <c r="G54" s="67"/>
      <c r="H54" s="67"/>
      <c r="I54" s="67"/>
      <c r="J54" s="67"/>
      <c r="K54" s="67"/>
      <c r="L54" s="67"/>
      <c r="M54" s="67"/>
      <c r="N54" s="67"/>
      <c r="O54" s="67"/>
      <c r="P54" s="67"/>
      <c r="Q54" s="67"/>
      <c r="R54" s="67"/>
      <c r="S54" s="67"/>
      <c r="T54" s="67"/>
    </row>
    <row r="55" spans="2:20" s="80" customFormat="1" ht="30" customHeight="1" x14ac:dyDescent="0.15">
      <c r="B55" s="67"/>
      <c r="C55" s="67"/>
      <c r="D55" s="67"/>
      <c r="E55" s="67"/>
      <c r="F55" s="67"/>
      <c r="G55" s="67"/>
      <c r="H55" s="67"/>
      <c r="I55" s="67"/>
      <c r="J55" s="67"/>
      <c r="K55" s="67"/>
      <c r="L55" s="67"/>
      <c r="M55" s="67"/>
      <c r="N55" s="67"/>
      <c r="O55" s="67"/>
      <c r="P55" s="67"/>
      <c r="Q55" s="67"/>
      <c r="R55" s="67"/>
      <c r="S55" s="67"/>
      <c r="T55" s="67"/>
    </row>
    <row r="56" spans="2:20" s="80" customFormat="1" ht="30" customHeight="1" x14ac:dyDescent="0.15">
      <c r="B56" s="67"/>
      <c r="C56" s="67"/>
      <c r="D56" s="67"/>
      <c r="E56" s="67"/>
      <c r="F56" s="67"/>
      <c r="G56" s="67"/>
      <c r="H56" s="67"/>
      <c r="I56" s="67"/>
      <c r="J56" s="67"/>
      <c r="K56" s="67"/>
      <c r="L56" s="67"/>
      <c r="M56" s="67"/>
      <c r="N56" s="67"/>
      <c r="O56" s="67"/>
      <c r="P56" s="67"/>
      <c r="Q56" s="67"/>
      <c r="R56" s="67"/>
      <c r="S56" s="67"/>
      <c r="T56" s="67"/>
    </row>
    <row r="57" spans="2:20" s="80" customFormat="1" ht="30" customHeight="1" x14ac:dyDescent="0.15">
      <c r="B57" s="67"/>
      <c r="C57" s="67"/>
      <c r="D57" s="67"/>
      <c r="E57" s="67"/>
      <c r="F57" s="67"/>
      <c r="G57" s="67"/>
      <c r="H57" s="67"/>
      <c r="I57" s="67"/>
      <c r="J57" s="67"/>
      <c r="K57" s="67"/>
      <c r="L57" s="67"/>
      <c r="M57" s="67"/>
      <c r="N57" s="67"/>
      <c r="O57" s="67"/>
      <c r="P57" s="67"/>
      <c r="Q57" s="67"/>
      <c r="R57" s="67"/>
      <c r="S57" s="67"/>
      <c r="T57" s="67"/>
    </row>
    <row r="58" spans="2:20" s="80" customFormat="1" ht="30" customHeight="1" x14ac:dyDescent="0.15">
      <c r="B58" s="67"/>
      <c r="C58" s="67"/>
      <c r="D58" s="67"/>
      <c r="E58" s="67"/>
      <c r="F58" s="67"/>
      <c r="G58" s="67"/>
      <c r="H58" s="67"/>
      <c r="I58" s="67"/>
      <c r="J58" s="67"/>
      <c r="K58" s="67"/>
      <c r="L58" s="67"/>
      <c r="M58" s="67"/>
      <c r="N58" s="67"/>
      <c r="O58" s="67"/>
      <c r="P58" s="67"/>
      <c r="Q58" s="67"/>
      <c r="R58" s="67"/>
      <c r="S58" s="67"/>
      <c r="T58" s="67"/>
    </row>
    <row r="59" spans="2:20" s="80" customFormat="1" ht="30" customHeight="1" x14ac:dyDescent="0.15">
      <c r="B59" s="67"/>
      <c r="C59" s="67"/>
      <c r="D59" s="67"/>
      <c r="E59" s="67"/>
      <c r="F59" s="67"/>
      <c r="G59" s="67"/>
      <c r="H59" s="67"/>
      <c r="I59" s="67"/>
      <c r="J59" s="67"/>
      <c r="K59" s="67"/>
      <c r="L59" s="67"/>
      <c r="M59" s="67"/>
      <c r="N59" s="67"/>
      <c r="O59" s="67"/>
      <c r="P59" s="67"/>
      <c r="Q59" s="67"/>
      <c r="R59" s="67"/>
      <c r="S59" s="67"/>
      <c r="T59" s="67"/>
    </row>
    <row r="60" spans="2:20" s="80" customFormat="1" ht="30" customHeight="1" x14ac:dyDescent="0.15">
      <c r="B60" s="67"/>
      <c r="C60" s="67"/>
      <c r="D60" s="67"/>
      <c r="E60" s="67"/>
      <c r="F60" s="67"/>
      <c r="G60" s="67"/>
      <c r="H60" s="67"/>
      <c r="I60" s="67"/>
      <c r="J60" s="67"/>
      <c r="K60" s="67"/>
      <c r="L60" s="67"/>
      <c r="M60" s="67"/>
      <c r="N60" s="67"/>
      <c r="O60" s="67"/>
      <c r="P60" s="67"/>
      <c r="Q60" s="67"/>
      <c r="R60" s="67"/>
      <c r="S60" s="67"/>
      <c r="T60" s="67"/>
    </row>
    <row r="61" spans="2:20" s="80" customFormat="1" ht="30" customHeight="1" x14ac:dyDescent="0.15">
      <c r="B61" s="67"/>
      <c r="C61" s="67"/>
      <c r="D61" s="67"/>
      <c r="E61" s="67"/>
      <c r="F61" s="67"/>
      <c r="G61" s="67"/>
      <c r="H61" s="67"/>
      <c r="I61" s="67"/>
      <c r="J61" s="67"/>
      <c r="K61" s="67"/>
      <c r="L61" s="67"/>
      <c r="M61" s="67"/>
      <c r="N61" s="67"/>
      <c r="O61" s="67"/>
      <c r="P61" s="67"/>
      <c r="Q61" s="67"/>
      <c r="R61" s="67"/>
      <c r="S61" s="67"/>
      <c r="T61" s="67"/>
    </row>
    <row r="62" spans="2:20" s="80" customFormat="1" ht="30" customHeight="1" x14ac:dyDescent="0.15">
      <c r="B62" s="67"/>
      <c r="C62" s="67"/>
      <c r="D62" s="67"/>
      <c r="E62" s="67"/>
      <c r="F62" s="67"/>
      <c r="G62" s="67"/>
      <c r="H62" s="67"/>
      <c r="I62" s="67"/>
      <c r="J62" s="67"/>
      <c r="K62" s="67"/>
      <c r="L62" s="67"/>
      <c r="M62" s="67"/>
      <c r="N62" s="67"/>
      <c r="O62" s="67"/>
      <c r="P62" s="67"/>
      <c r="Q62" s="67"/>
      <c r="R62" s="67"/>
      <c r="S62" s="67"/>
      <c r="T62" s="67"/>
    </row>
    <row r="63" spans="2:20" s="80" customFormat="1" ht="30" customHeight="1" x14ac:dyDescent="0.15">
      <c r="B63" s="67"/>
      <c r="C63" s="67"/>
      <c r="D63" s="67"/>
      <c r="E63" s="67"/>
      <c r="F63" s="67"/>
      <c r="G63" s="67"/>
      <c r="H63" s="67"/>
      <c r="I63" s="67"/>
      <c r="J63" s="67"/>
      <c r="K63" s="67"/>
      <c r="L63" s="67"/>
      <c r="M63" s="67"/>
      <c r="N63" s="67"/>
      <c r="O63" s="67"/>
      <c r="P63" s="67"/>
      <c r="Q63" s="67"/>
      <c r="R63" s="67"/>
      <c r="S63" s="67"/>
      <c r="T63" s="67"/>
    </row>
    <row r="64" spans="2:20" s="80" customFormat="1" ht="30" customHeight="1" x14ac:dyDescent="0.15">
      <c r="B64" s="67"/>
      <c r="C64" s="67"/>
      <c r="D64" s="67"/>
      <c r="E64" s="67"/>
      <c r="F64" s="67"/>
      <c r="G64" s="67"/>
      <c r="H64" s="67"/>
      <c r="I64" s="67"/>
      <c r="J64" s="67"/>
      <c r="K64" s="67"/>
      <c r="L64" s="67"/>
      <c r="M64" s="67"/>
      <c r="N64" s="67"/>
      <c r="O64" s="67"/>
      <c r="P64" s="67"/>
      <c r="Q64" s="67"/>
      <c r="R64" s="67"/>
      <c r="S64" s="67"/>
      <c r="T64" s="67"/>
    </row>
    <row r="65" spans="2:20" s="80" customFormat="1" ht="30" customHeight="1" x14ac:dyDescent="0.15">
      <c r="B65" s="67"/>
      <c r="C65" s="67"/>
      <c r="D65" s="67"/>
      <c r="E65" s="67"/>
      <c r="F65" s="67"/>
      <c r="G65" s="67"/>
      <c r="H65" s="67"/>
      <c r="I65" s="67"/>
      <c r="J65" s="67"/>
      <c r="K65" s="67"/>
      <c r="L65" s="67"/>
      <c r="M65" s="67"/>
      <c r="N65" s="67"/>
      <c r="O65" s="67"/>
      <c r="P65" s="67"/>
      <c r="Q65" s="67"/>
      <c r="R65" s="67"/>
      <c r="S65" s="67"/>
      <c r="T65" s="67"/>
    </row>
    <row r="66" spans="2:20" s="80" customFormat="1" ht="30" customHeight="1" x14ac:dyDescent="0.15">
      <c r="B66" s="67"/>
      <c r="C66" s="67"/>
      <c r="D66" s="67"/>
      <c r="E66" s="67"/>
      <c r="F66" s="67"/>
      <c r="G66" s="67"/>
      <c r="H66" s="67"/>
      <c r="I66" s="67"/>
      <c r="J66" s="67"/>
      <c r="K66" s="67"/>
      <c r="L66" s="67"/>
      <c r="M66" s="67"/>
      <c r="N66" s="67"/>
      <c r="O66" s="67"/>
      <c r="P66" s="67"/>
      <c r="Q66" s="67"/>
      <c r="R66" s="67"/>
      <c r="S66" s="67"/>
      <c r="T66" s="67"/>
    </row>
    <row r="67" spans="2:20" s="80" customFormat="1" ht="30" customHeight="1" x14ac:dyDescent="0.15">
      <c r="B67" s="67"/>
      <c r="C67" s="67"/>
      <c r="D67" s="67"/>
      <c r="E67" s="67"/>
      <c r="F67" s="67"/>
      <c r="G67" s="67"/>
      <c r="H67" s="67"/>
      <c r="I67" s="67"/>
      <c r="J67" s="67"/>
      <c r="K67" s="67"/>
      <c r="L67" s="67"/>
      <c r="M67" s="67"/>
      <c r="N67" s="67"/>
      <c r="O67" s="67"/>
      <c r="P67" s="67"/>
      <c r="Q67" s="67"/>
      <c r="R67" s="67"/>
      <c r="S67" s="67"/>
      <c r="T67" s="67"/>
    </row>
    <row r="68" spans="2:20" s="80" customFormat="1" ht="30" customHeight="1" x14ac:dyDescent="0.15">
      <c r="B68" s="67"/>
      <c r="C68" s="67"/>
      <c r="D68" s="67"/>
      <c r="E68" s="67"/>
      <c r="F68" s="67"/>
      <c r="G68" s="67"/>
      <c r="H68" s="67"/>
      <c r="I68" s="67"/>
      <c r="J68" s="67"/>
      <c r="K68" s="67"/>
      <c r="L68" s="67"/>
      <c r="M68" s="67"/>
      <c r="N68" s="67"/>
      <c r="O68" s="67"/>
      <c r="P68" s="67"/>
      <c r="Q68" s="67"/>
      <c r="R68" s="67"/>
      <c r="S68" s="67"/>
      <c r="T68" s="67"/>
    </row>
    <row r="69" spans="2:20" s="80" customFormat="1" ht="30" customHeight="1" x14ac:dyDescent="0.15">
      <c r="B69" s="67"/>
      <c r="C69" s="67"/>
      <c r="D69" s="67"/>
      <c r="E69" s="67"/>
      <c r="F69" s="67"/>
      <c r="G69" s="67"/>
      <c r="H69" s="67"/>
      <c r="I69" s="67"/>
      <c r="J69" s="67"/>
      <c r="K69" s="67"/>
      <c r="L69" s="67"/>
      <c r="M69" s="67"/>
      <c r="N69" s="67"/>
      <c r="O69" s="67"/>
      <c r="P69" s="67"/>
      <c r="Q69" s="67"/>
      <c r="R69" s="67"/>
      <c r="S69" s="67"/>
      <c r="T69" s="67"/>
    </row>
    <row r="70" spans="2:20" s="80" customFormat="1" ht="30" customHeight="1" x14ac:dyDescent="0.15">
      <c r="B70" s="67"/>
      <c r="C70" s="67"/>
      <c r="D70" s="67"/>
      <c r="E70" s="67"/>
      <c r="F70" s="67"/>
      <c r="G70" s="67"/>
      <c r="H70" s="67"/>
      <c r="I70" s="67"/>
      <c r="J70" s="67"/>
      <c r="K70" s="67"/>
      <c r="L70" s="67"/>
      <c r="M70" s="67"/>
      <c r="N70" s="67"/>
      <c r="O70" s="67"/>
      <c r="P70" s="67"/>
      <c r="Q70" s="67"/>
      <c r="R70" s="67"/>
      <c r="S70" s="67"/>
      <c r="T70" s="67"/>
    </row>
    <row r="71" spans="2:20" s="80" customFormat="1" ht="30" customHeight="1" x14ac:dyDescent="0.15">
      <c r="B71" s="67"/>
      <c r="C71" s="67"/>
      <c r="D71" s="67"/>
      <c r="E71" s="67"/>
      <c r="F71" s="67"/>
      <c r="G71" s="67"/>
      <c r="H71" s="67"/>
      <c r="I71" s="67"/>
      <c r="J71" s="67"/>
      <c r="K71" s="67"/>
      <c r="L71" s="67"/>
      <c r="M71" s="67"/>
      <c r="N71" s="67"/>
      <c r="O71" s="67"/>
      <c r="P71" s="67"/>
      <c r="Q71" s="67"/>
      <c r="R71" s="67"/>
      <c r="S71" s="67"/>
      <c r="T71" s="67"/>
    </row>
    <row r="72" spans="2:20" s="80" customFormat="1" ht="30" customHeight="1" x14ac:dyDescent="0.15">
      <c r="B72" s="67"/>
      <c r="C72" s="67"/>
      <c r="D72" s="67"/>
      <c r="E72" s="67"/>
      <c r="F72" s="67"/>
      <c r="G72" s="67"/>
      <c r="H72" s="67"/>
      <c r="I72" s="67"/>
      <c r="J72" s="67"/>
      <c r="K72" s="67"/>
      <c r="L72" s="67"/>
      <c r="M72" s="67"/>
      <c r="N72" s="67"/>
      <c r="O72" s="67"/>
      <c r="P72" s="67"/>
      <c r="Q72" s="67"/>
      <c r="R72" s="67"/>
      <c r="S72" s="67"/>
      <c r="T72" s="67"/>
    </row>
    <row r="73" spans="2:20" s="80" customFormat="1" ht="30" customHeight="1" x14ac:dyDescent="0.15">
      <c r="B73" s="67"/>
      <c r="C73" s="67"/>
      <c r="D73" s="67"/>
      <c r="E73" s="67"/>
      <c r="F73" s="67"/>
      <c r="G73" s="67"/>
      <c r="H73" s="67"/>
      <c r="I73" s="67"/>
      <c r="J73" s="67"/>
      <c r="K73" s="67"/>
      <c r="L73" s="67"/>
      <c r="M73" s="67"/>
      <c r="N73" s="67"/>
      <c r="O73" s="67"/>
      <c r="P73" s="67"/>
      <c r="Q73" s="67"/>
      <c r="R73" s="67"/>
      <c r="S73" s="67"/>
      <c r="T73" s="67"/>
    </row>
    <row r="74" spans="2:20" s="80" customFormat="1" ht="30" customHeight="1" x14ac:dyDescent="0.15">
      <c r="B74" s="67"/>
      <c r="C74" s="67"/>
      <c r="D74" s="67"/>
      <c r="E74" s="67"/>
      <c r="F74" s="67"/>
      <c r="G74" s="67"/>
      <c r="H74" s="67"/>
      <c r="I74" s="67"/>
      <c r="J74" s="67"/>
      <c r="K74" s="67"/>
      <c r="L74" s="67"/>
      <c r="M74" s="67"/>
      <c r="N74" s="67"/>
      <c r="O74" s="67"/>
      <c r="P74" s="67"/>
      <c r="Q74" s="67"/>
      <c r="R74" s="67"/>
      <c r="S74" s="67"/>
      <c r="T74" s="67"/>
    </row>
    <row r="75" spans="2:20" s="80" customFormat="1" ht="30" customHeight="1" x14ac:dyDescent="0.15">
      <c r="B75" s="67"/>
      <c r="C75" s="67"/>
      <c r="D75" s="67"/>
      <c r="E75" s="67"/>
      <c r="F75" s="67"/>
      <c r="G75" s="67"/>
      <c r="H75" s="67"/>
      <c r="I75" s="67"/>
      <c r="J75" s="67"/>
      <c r="K75" s="67"/>
      <c r="L75" s="67"/>
      <c r="M75" s="67"/>
      <c r="N75" s="67"/>
      <c r="O75" s="67"/>
      <c r="P75" s="67"/>
      <c r="Q75" s="67"/>
      <c r="R75" s="67"/>
      <c r="S75" s="67"/>
      <c r="T75" s="67"/>
    </row>
    <row r="76" spans="2:20" s="80" customFormat="1" ht="30" customHeight="1" x14ac:dyDescent="0.15">
      <c r="B76" s="67"/>
      <c r="C76" s="67"/>
      <c r="D76" s="67"/>
      <c r="E76" s="67"/>
      <c r="F76" s="67"/>
      <c r="G76" s="67"/>
      <c r="H76" s="67"/>
      <c r="I76" s="67"/>
      <c r="J76" s="67"/>
      <c r="K76" s="67"/>
      <c r="L76" s="67"/>
      <c r="M76" s="67"/>
      <c r="N76" s="67"/>
      <c r="O76" s="67"/>
      <c r="P76" s="67"/>
      <c r="Q76" s="67"/>
      <c r="R76" s="67"/>
      <c r="S76" s="67"/>
      <c r="T76" s="67"/>
    </row>
    <row r="77" spans="2:20" s="80" customFormat="1" ht="30" customHeight="1" x14ac:dyDescent="0.15">
      <c r="B77" s="67"/>
      <c r="C77" s="67"/>
      <c r="D77" s="67"/>
      <c r="E77" s="67"/>
      <c r="F77" s="67"/>
      <c r="G77" s="67"/>
      <c r="H77" s="67"/>
      <c r="I77" s="67"/>
      <c r="J77" s="67"/>
      <c r="K77" s="67"/>
      <c r="L77" s="67"/>
      <c r="M77" s="67"/>
      <c r="N77" s="67"/>
      <c r="O77" s="67"/>
      <c r="P77" s="67"/>
      <c r="Q77" s="67"/>
      <c r="R77" s="67"/>
      <c r="S77" s="67"/>
      <c r="T77" s="67"/>
    </row>
    <row r="78" spans="2:20" s="80" customFormat="1" ht="30" customHeight="1" x14ac:dyDescent="0.15">
      <c r="B78" s="67"/>
      <c r="C78" s="67"/>
      <c r="D78" s="67"/>
      <c r="E78" s="67"/>
      <c r="F78" s="67"/>
      <c r="G78" s="67"/>
      <c r="H78" s="67"/>
      <c r="I78" s="67"/>
      <c r="J78" s="67"/>
      <c r="K78" s="67"/>
      <c r="L78" s="67"/>
      <c r="M78" s="67"/>
      <c r="N78" s="67"/>
      <c r="O78" s="67"/>
      <c r="P78" s="67"/>
      <c r="Q78" s="67"/>
      <c r="R78" s="67"/>
      <c r="S78" s="67"/>
      <c r="T78" s="67"/>
    </row>
    <row r="79" spans="2:20" s="80" customFormat="1" ht="30" customHeight="1" x14ac:dyDescent="0.15">
      <c r="B79" s="67"/>
      <c r="C79" s="67"/>
      <c r="D79" s="67"/>
      <c r="E79" s="67"/>
      <c r="F79" s="67"/>
      <c r="G79" s="67"/>
      <c r="H79" s="67"/>
      <c r="I79" s="67"/>
      <c r="J79" s="67"/>
      <c r="K79" s="67"/>
      <c r="L79" s="67"/>
      <c r="M79" s="67"/>
      <c r="N79" s="67"/>
      <c r="O79" s="67"/>
      <c r="P79" s="67"/>
      <c r="Q79" s="67"/>
      <c r="R79" s="67"/>
      <c r="S79" s="67"/>
      <c r="T79" s="67"/>
    </row>
    <row r="80" spans="2:20" s="80" customFormat="1" ht="30" customHeight="1" x14ac:dyDescent="0.15">
      <c r="B80" s="67"/>
      <c r="C80" s="67"/>
      <c r="D80" s="67"/>
      <c r="E80" s="67"/>
      <c r="F80" s="67"/>
      <c r="G80" s="67"/>
      <c r="H80" s="67"/>
      <c r="I80" s="67"/>
      <c r="J80" s="67"/>
      <c r="K80" s="67"/>
      <c r="L80" s="67"/>
      <c r="M80" s="67"/>
      <c r="N80" s="67"/>
      <c r="O80" s="67"/>
      <c r="P80" s="67"/>
      <c r="Q80" s="67"/>
      <c r="R80" s="67"/>
      <c r="S80" s="67"/>
      <c r="T80" s="67"/>
    </row>
    <row r="81" spans="2:20" s="80" customFormat="1" ht="30" customHeight="1" x14ac:dyDescent="0.15">
      <c r="B81" s="67"/>
      <c r="C81" s="67"/>
      <c r="D81" s="67"/>
      <c r="E81" s="67"/>
      <c r="F81" s="67"/>
      <c r="G81" s="67"/>
      <c r="H81" s="67"/>
      <c r="I81" s="67"/>
      <c r="J81" s="67"/>
      <c r="K81" s="67"/>
      <c r="L81" s="67"/>
      <c r="M81" s="67"/>
      <c r="N81" s="67"/>
      <c r="O81" s="67"/>
      <c r="P81" s="67"/>
      <c r="Q81" s="67"/>
      <c r="R81" s="67"/>
      <c r="S81" s="67"/>
      <c r="T81" s="67"/>
    </row>
    <row r="82" spans="2:20" s="80" customFormat="1" ht="30" customHeight="1" x14ac:dyDescent="0.15">
      <c r="B82" s="67"/>
      <c r="C82" s="67"/>
      <c r="D82" s="67"/>
      <c r="E82" s="67"/>
      <c r="F82" s="67"/>
      <c r="G82" s="67"/>
      <c r="H82" s="67"/>
      <c r="I82" s="67"/>
      <c r="J82" s="67"/>
      <c r="K82" s="67"/>
      <c r="L82" s="67"/>
      <c r="M82" s="67"/>
      <c r="N82" s="67"/>
      <c r="O82" s="67"/>
      <c r="P82" s="67"/>
      <c r="Q82" s="67"/>
      <c r="R82" s="67"/>
      <c r="S82" s="67"/>
      <c r="T82" s="67"/>
    </row>
    <row r="83" spans="2:20" s="80" customFormat="1" ht="30" customHeight="1" x14ac:dyDescent="0.15">
      <c r="B83" s="67"/>
      <c r="C83" s="67"/>
      <c r="D83" s="67"/>
      <c r="E83" s="67"/>
      <c r="F83" s="67"/>
      <c r="G83" s="67"/>
      <c r="H83" s="67"/>
      <c r="I83" s="67"/>
      <c r="J83" s="67"/>
      <c r="K83" s="67"/>
      <c r="L83" s="67"/>
      <c r="M83" s="67"/>
      <c r="N83" s="67"/>
      <c r="O83" s="67"/>
      <c r="P83" s="67"/>
      <c r="Q83" s="67"/>
      <c r="R83" s="67"/>
      <c r="S83" s="67"/>
      <c r="T83" s="67"/>
    </row>
    <row r="84" spans="2:20" s="80" customFormat="1" ht="30" customHeight="1" x14ac:dyDescent="0.15">
      <c r="B84" s="67"/>
      <c r="C84" s="67"/>
      <c r="D84" s="67"/>
      <c r="E84" s="67"/>
      <c r="F84" s="67"/>
      <c r="G84" s="67"/>
      <c r="H84" s="67"/>
      <c r="I84" s="67"/>
      <c r="J84" s="67"/>
      <c r="K84" s="67"/>
      <c r="L84" s="67"/>
      <c r="M84" s="67"/>
      <c r="N84" s="67"/>
      <c r="O84" s="67"/>
      <c r="P84" s="67"/>
      <c r="Q84" s="67"/>
      <c r="R84" s="67"/>
      <c r="S84" s="67"/>
      <c r="T84" s="67"/>
    </row>
    <row r="85" spans="2:20" s="80" customFormat="1" ht="30" customHeight="1" x14ac:dyDescent="0.15">
      <c r="B85" s="67"/>
      <c r="C85" s="67"/>
      <c r="D85" s="67"/>
      <c r="E85" s="67"/>
      <c r="F85" s="67"/>
      <c r="G85" s="67"/>
      <c r="H85" s="67"/>
      <c r="I85" s="67"/>
      <c r="J85" s="67"/>
      <c r="K85" s="67"/>
      <c r="L85" s="67"/>
      <c r="M85" s="67"/>
      <c r="N85" s="67"/>
      <c r="O85" s="67"/>
      <c r="P85" s="67"/>
      <c r="Q85" s="67"/>
      <c r="R85" s="67"/>
      <c r="S85" s="67"/>
      <c r="T85" s="67"/>
    </row>
    <row r="86" spans="2:20" s="80" customFormat="1" ht="30" customHeight="1" x14ac:dyDescent="0.15">
      <c r="B86" s="67"/>
      <c r="C86" s="67"/>
      <c r="D86" s="67"/>
      <c r="E86" s="67"/>
      <c r="F86" s="67"/>
      <c r="G86" s="67"/>
      <c r="H86" s="67"/>
      <c r="I86" s="67"/>
      <c r="J86" s="67"/>
      <c r="K86" s="67"/>
      <c r="L86" s="67"/>
      <c r="M86" s="67"/>
      <c r="N86" s="67"/>
      <c r="O86" s="67"/>
      <c r="P86" s="67"/>
      <c r="Q86" s="67"/>
      <c r="R86" s="67"/>
      <c r="S86" s="67"/>
      <c r="T86" s="67"/>
    </row>
    <row r="87" spans="2:20" s="80" customFormat="1" ht="30" customHeight="1" x14ac:dyDescent="0.15">
      <c r="B87" s="67"/>
      <c r="C87" s="67"/>
      <c r="D87" s="67"/>
      <c r="E87" s="67"/>
      <c r="F87" s="67"/>
      <c r="G87" s="67"/>
      <c r="H87" s="67"/>
      <c r="I87" s="67"/>
      <c r="J87" s="67"/>
      <c r="K87" s="67"/>
      <c r="L87" s="67"/>
      <c r="M87" s="67"/>
      <c r="N87" s="67"/>
      <c r="O87" s="67"/>
      <c r="P87" s="67"/>
      <c r="Q87" s="67"/>
      <c r="R87" s="67"/>
      <c r="S87" s="67"/>
      <c r="T87" s="67"/>
    </row>
    <row r="88" spans="2:20" s="80" customFormat="1" ht="30" customHeight="1" x14ac:dyDescent="0.15">
      <c r="B88" s="67"/>
      <c r="C88" s="67"/>
      <c r="D88" s="67"/>
      <c r="E88" s="67"/>
      <c r="F88" s="67"/>
      <c r="G88" s="67"/>
      <c r="H88" s="67"/>
      <c r="I88" s="67"/>
      <c r="J88" s="67"/>
      <c r="K88" s="67"/>
      <c r="L88" s="67"/>
      <c r="M88" s="67"/>
      <c r="N88" s="67"/>
      <c r="O88" s="67"/>
      <c r="P88" s="67"/>
      <c r="Q88" s="67"/>
      <c r="R88" s="67"/>
      <c r="S88" s="67"/>
      <c r="T88" s="67"/>
    </row>
    <row r="89" spans="2:20" s="80" customFormat="1" ht="30" customHeight="1" x14ac:dyDescent="0.15">
      <c r="B89" s="67"/>
      <c r="C89" s="67"/>
      <c r="D89" s="67"/>
      <c r="E89" s="67"/>
      <c r="F89" s="67"/>
      <c r="G89" s="67"/>
      <c r="H89" s="67"/>
      <c r="I89" s="67"/>
      <c r="J89" s="67"/>
      <c r="K89" s="67"/>
      <c r="L89" s="67"/>
      <c r="M89" s="67"/>
      <c r="N89" s="67"/>
      <c r="O89" s="67"/>
      <c r="P89" s="67"/>
      <c r="Q89" s="67"/>
      <c r="R89" s="67"/>
      <c r="S89" s="67"/>
      <c r="T89" s="67"/>
    </row>
    <row r="90" spans="2:20" s="80" customFormat="1" ht="30" customHeight="1" x14ac:dyDescent="0.15">
      <c r="B90" s="67"/>
      <c r="C90" s="67"/>
      <c r="D90" s="67"/>
      <c r="E90" s="67"/>
      <c r="F90" s="67"/>
      <c r="G90" s="67"/>
      <c r="H90" s="67"/>
      <c r="I90" s="67"/>
      <c r="J90" s="67"/>
      <c r="K90" s="67"/>
      <c r="L90" s="67"/>
      <c r="M90" s="67"/>
      <c r="N90" s="67"/>
      <c r="O90" s="67"/>
      <c r="P90" s="67"/>
      <c r="Q90" s="67"/>
      <c r="R90" s="67"/>
      <c r="S90" s="67"/>
      <c r="T90" s="67"/>
    </row>
    <row r="91" spans="2:20" s="80" customFormat="1" ht="30" customHeight="1" x14ac:dyDescent="0.15">
      <c r="B91" s="67"/>
      <c r="C91" s="67"/>
      <c r="D91" s="67"/>
      <c r="E91" s="67"/>
      <c r="F91" s="67"/>
      <c r="G91" s="67"/>
      <c r="H91" s="67"/>
      <c r="I91" s="67"/>
      <c r="J91" s="67"/>
      <c r="K91" s="67"/>
      <c r="L91" s="67"/>
      <c r="M91" s="67"/>
      <c r="N91" s="67"/>
      <c r="O91" s="67"/>
      <c r="P91" s="67"/>
      <c r="Q91" s="67"/>
      <c r="R91" s="67"/>
      <c r="S91" s="67"/>
      <c r="T91" s="67"/>
    </row>
    <row r="92" spans="2:20" s="80" customFormat="1" ht="30" customHeight="1" x14ac:dyDescent="0.15">
      <c r="B92" s="67"/>
      <c r="C92" s="67"/>
      <c r="D92" s="67"/>
      <c r="E92" s="67"/>
      <c r="F92" s="67"/>
      <c r="G92" s="67"/>
      <c r="H92" s="67"/>
      <c r="I92" s="67"/>
      <c r="J92" s="67"/>
      <c r="K92" s="67"/>
      <c r="L92" s="67"/>
      <c r="M92" s="67"/>
      <c r="N92" s="67"/>
      <c r="O92" s="67"/>
      <c r="P92" s="67"/>
      <c r="Q92" s="67"/>
      <c r="R92" s="67"/>
      <c r="S92" s="67"/>
      <c r="T92" s="67"/>
    </row>
    <row r="93" spans="2:20" s="80" customFormat="1" ht="30" customHeight="1" x14ac:dyDescent="0.15">
      <c r="B93" s="67"/>
      <c r="C93" s="67"/>
      <c r="D93" s="67"/>
      <c r="E93" s="67"/>
      <c r="F93" s="67"/>
      <c r="G93" s="67"/>
      <c r="H93" s="67"/>
      <c r="I93" s="67"/>
      <c r="J93" s="67"/>
      <c r="K93" s="67"/>
      <c r="L93" s="67"/>
      <c r="M93" s="67"/>
      <c r="N93" s="67"/>
      <c r="O93" s="67"/>
      <c r="P93" s="67"/>
      <c r="Q93" s="67"/>
      <c r="R93" s="67"/>
      <c r="S93" s="67"/>
      <c r="T93" s="67"/>
    </row>
    <row r="94" spans="2:20" s="80" customFormat="1" ht="30" customHeight="1" x14ac:dyDescent="0.15">
      <c r="B94" s="67"/>
      <c r="C94" s="67"/>
      <c r="D94" s="67"/>
      <c r="E94" s="67"/>
      <c r="F94" s="67"/>
      <c r="G94" s="67"/>
      <c r="H94" s="67"/>
      <c r="I94" s="67"/>
      <c r="J94" s="67"/>
      <c r="K94" s="67"/>
      <c r="L94" s="67"/>
      <c r="M94" s="67"/>
      <c r="N94" s="67"/>
      <c r="O94" s="67"/>
      <c r="P94" s="67"/>
      <c r="Q94" s="67"/>
      <c r="R94" s="67"/>
      <c r="S94" s="67"/>
      <c r="T94" s="67"/>
    </row>
    <row r="95" spans="2:20" s="80" customFormat="1" ht="30" customHeight="1" x14ac:dyDescent="0.15">
      <c r="B95" s="67"/>
      <c r="C95" s="67"/>
      <c r="D95" s="67"/>
      <c r="E95" s="67"/>
      <c r="F95" s="67"/>
      <c r="G95" s="67"/>
      <c r="H95" s="67"/>
      <c r="I95" s="67"/>
      <c r="J95" s="67"/>
      <c r="K95" s="67"/>
      <c r="L95" s="67"/>
      <c r="M95" s="67"/>
      <c r="N95" s="67"/>
      <c r="O95" s="67"/>
      <c r="P95" s="67"/>
      <c r="Q95" s="67"/>
      <c r="R95" s="67"/>
      <c r="S95" s="67"/>
      <c r="T95" s="67"/>
    </row>
    <row r="96" spans="2:20" s="80" customFormat="1" ht="30" customHeight="1" x14ac:dyDescent="0.15">
      <c r="B96" s="67"/>
      <c r="C96" s="67"/>
      <c r="D96" s="67"/>
      <c r="E96" s="67"/>
      <c r="F96" s="67"/>
      <c r="G96" s="67"/>
      <c r="H96" s="67"/>
      <c r="I96" s="67"/>
      <c r="J96" s="67"/>
      <c r="K96" s="67"/>
      <c r="L96" s="67"/>
      <c r="M96" s="67"/>
      <c r="N96" s="67"/>
      <c r="O96" s="67"/>
      <c r="P96" s="67"/>
      <c r="Q96" s="67"/>
      <c r="R96" s="67"/>
      <c r="S96" s="67"/>
      <c r="T96" s="67"/>
    </row>
    <row r="97" spans="2:20" s="80" customFormat="1" ht="30" customHeight="1" x14ac:dyDescent="0.15">
      <c r="B97" s="67"/>
      <c r="C97" s="67"/>
      <c r="D97" s="67"/>
      <c r="E97" s="67"/>
      <c r="F97" s="67"/>
      <c r="G97" s="67"/>
      <c r="H97" s="67"/>
      <c r="I97" s="67"/>
      <c r="J97" s="67"/>
      <c r="K97" s="67"/>
      <c r="L97" s="67"/>
      <c r="M97" s="67"/>
      <c r="N97" s="67"/>
      <c r="O97" s="67"/>
      <c r="P97" s="67"/>
      <c r="Q97" s="67"/>
      <c r="R97" s="67"/>
      <c r="S97" s="67"/>
      <c r="T97" s="67"/>
    </row>
    <row r="98" spans="2:20" s="80" customFormat="1" ht="30" customHeight="1" x14ac:dyDescent="0.15">
      <c r="B98" s="67"/>
      <c r="C98" s="67"/>
      <c r="D98" s="67"/>
      <c r="E98" s="67"/>
      <c r="F98" s="67"/>
      <c r="G98" s="67"/>
      <c r="H98" s="67"/>
      <c r="I98" s="67"/>
      <c r="J98" s="67"/>
      <c r="K98" s="67"/>
      <c r="L98" s="67"/>
      <c r="M98" s="67"/>
      <c r="N98" s="67"/>
      <c r="O98" s="67"/>
      <c r="P98" s="67"/>
      <c r="Q98" s="67"/>
      <c r="R98" s="67"/>
      <c r="S98" s="67"/>
      <c r="T98" s="67"/>
    </row>
    <row r="99" spans="2:20" s="80" customFormat="1" ht="30" customHeight="1" x14ac:dyDescent="0.15">
      <c r="B99" s="67"/>
      <c r="C99" s="67"/>
      <c r="D99" s="67"/>
      <c r="E99" s="67"/>
      <c r="F99" s="67"/>
      <c r="G99" s="67"/>
      <c r="H99" s="67"/>
      <c r="I99" s="67"/>
      <c r="J99" s="67"/>
      <c r="K99" s="67"/>
      <c r="L99" s="67"/>
      <c r="M99" s="67"/>
      <c r="N99" s="67"/>
      <c r="O99" s="67"/>
      <c r="P99" s="67"/>
      <c r="Q99" s="67"/>
      <c r="R99" s="67"/>
      <c r="S99" s="67"/>
      <c r="T99" s="67"/>
    </row>
    <row r="100" spans="2:20" s="80" customFormat="1" ht="30" customHeight="1" x14ac:dyDescent="0.15">
      <c r="B100" s="67"/>
      <c r="C100" s="67"/>
      <c r="D100" s="67"/>
      <c r="E100" s="67"/>
      <c r="F100" s="67"/>
      <c r="G100" s="67"/>
      <c r="H100" s="67"/>
      <c r="I100" s="67"/>
      <c r="J100" s="67"/>
      <c r="K100" s="67"/>
      <c r="L100" s="67"/>
      <c r="M100" s="67"/>
      <c r="N100" s="67"/>
      <c r="O100" s="67"/>
      <c r="P100" s="67"/>
      <c r="Q100" s="67"/>
      <c r="R100" s="67"/>
      <c r="S100" s="67"/>
      <c r="T100" s="67"/>
    </row>
    <row r="101" spans="2:20" s="80" customFormat="1" ht="30" customHeight="1" x14ac:dyDescent="0.15">
      <c r="B101" s="67"/>
      <c r="C101" s="67"/>
      <c r="D101" s="67"/>
      <c r="E101" s="67"/>
      <c r="F101" s="67"/>
      <c r="G101" s="67"/>
      <c r="H101" s="67"/>
      <c r="I101" s="67"/>
      <c r="J101" s="67"/>
      <c r="K101" s="67"/>
      <c r="L101" s="67"/>
      <c r="M101" s="67"/>
      <c r="N101" s="67"/>
      <c r="O101" s="67"/>
      <c r="P101" s="67"/>
      <c r="Q101" s="67"/>
      <c r="R101" s="67"/>
      <c r="S101" s="67"/>
      <c r="T101" s="67"/>
    </row>
    <row r="102" spans="2:20" s="80" customFormat="1" ht="30" customHeight="1" x14ac:dyDescent="0.15">
      <c r="B102" s="67"/>
      <c r="C102" s="67"/>
      <c r="D102" s="67"/>
      <c r="E102" s="67"/>
      <c r="F102" s="67"/>
      <c r="G102" s="67"/>
      <c r="H102" s="67"/>
      <c r="I102" s="67"/>
      <c r="J102" s="67"/>
      <c r="K102" s="67"/>
      <c r="L102" s="67"/>
      <c r="M102" s="67"/>
      <c r="N102" s="67"/>
      <c r="O102" s="67"/>
      <c r="P102" s="67"/>
      <c r="Q102" s="67"/>
      <c r="R102" s="67"/>
      <c r="S102" s="67"/>
      <c r="T102" s="67"/>
    </row>
    <row r="103" spans="2:20" s="80" customFormat="1" ht="30" customHeight="1" x14ac:dyDescent="0.15">
      <c r="B103" s="67"/>
      <c r="C103" s="67"/>
      <c r="D103" s="67"/>
      <c r="E103" s="67"/>
      <c r="F103" s="67"/>
      <c r="G103" s="67"/>
      <c r="H103" s="67"/>
      <c r="I103" s="67"/>
      <c r="J103" s="67"/>
      <c r="K103" s="67"/>
      <c r="L103" s="67"/>
      <c r="M103" s="67"/>
      <c r="N103" s="67"/>
      <c r="O103" s="67"/>
      <c r="P103" s="67"/>
      <c r="Q103" s="67"/>
      <c r="R103" s="67"/>
      <c r="S103" s="67"/>
      <c r="T103" s="67"/>
    </row>
    <row r="104" spans="2:20" s="80" customFormat="1" ht="30" customHeight="1" x14ac:dyDescent="0.15">
      <c r="B104" s="67"/>
      <c r="C104" s="67"/>
      <c r="D104" s="67"/>
      <c r="E104" s="67"/>
      <c r="F104" s="67"/>
      <c r="G104" s="67"/>
      <c r="H104" s="67"/>
      <c r="I104" s="67"/>
      <c r="J104" s="67"/>
      <c r="K104" s="67"/>
      <c r="L104" s="67"/>
      <c r="M104" s="67"/>
      <c r="N104" s="67"/>
      <c r="O104" s="67"/>
      <c r="P104" s="67"/>
      <c r="Q104" s="67"/>
      <c r="R104" s="67"/>
      <c r="S104" s="67"/>
      <c r="T104" s="67"/>
    </row>
    <row r="105" spans="2:20" s="80" customFormat="1" ht="30" customHeight="1" x14ac:dyDescent="0.15">
      <c r="B105" s="67"/>
      <c r="C105" s="67"/>
      <c r="D105" s="67"/>
      <c r="E105" s="67"/>
      <c r="F105" s="67"/>
      <c r="G105" s="67"/>
      <c r="H105" s="67"/>
      <c r="I105" s="67"/>
      <c r="J105" s="67"/>
      <c r="K105" s="67"/>
      <c r="L105" s="67"/>
      <c r="M105" s="67"/>
      <c r="N105" s="67"/>
      <c r="O105" s="67"/>
      <c r="P105" s="67"/>
      <c r="Q105" s="67"/>
      <c r="R105" s="67"/>
      <c r="S105" s="67"/>
      <c r="T105" s="67"/>
    </row>
    <row r="106" spans="2:20" s="80" customFormat="1" ht="30" customHeight="1" x14ac:dyDescent="0.15">
      <c r="B106" s="67"/>
      <c r="C106" s="67"/>
      <c r="D106" s="67"/>
      <c r="E106" s="67"/>
      <c r="F106" s="67"/>
      <c r="G106" s="67"/>
      <c r="H106" s="67"/>
      <c r="I106" s="67"/>
      <c r="J106" s="67"/>
      <c r="K106" s="67"/>
      <c r="L106" s="67"/>
      <c r="M106" s="67"/>
      <c r="N106" s="67"/>
      <c r="O106" s="67"/>
      <c r="P106" s="67"/>
      <c r="Q106" s="67"/>
      <c r="R106" s="67"/>
      <c r="S106" s="67"/>
      <c r="T106" s="67"/>
    </row>
    <row r="107" spans="2:20" s="80" customFormat="1" ht="30" customHeight="1" x14ac:dyDescent="0.15">
      <c r="B107" s="67"/>
      <c r="C107" s="67"/>
      <c r="D107" s="67"/>
      <c r="E107" s="67"/>
      <c r="F107" s="67"/>
      <c r="G107" s="67"/>
      <c r="H107" s="67"/>
      <c r="I107" s="67"/>
      <c r="J107" s="67"/>
      <c r="K107" s="67"/>
      <c r="L107" s="67"/>
      <c r="M107" s="67"/>
      <c r="N107" s="67"/>
      <c r="O107" s="67"/>
      <c r="P107" s="67"/>
      <c r="Q107" s="67"/>
      <c r="R107" s="67"/>
      <c r="S107" s="67"/>
      <c r="T107" s="67"/>
    </row>
    <row r="108" spans="2:20" s="80" customFormat="1" ht="30" customHeight="1" x14ac:dyDescent="0.15">
      <c r="B108" s="67"/>
      <c r="C108" s="67"/>
      <c r="D108" s="67"/>
      <c r="E108" s="67"/>
      <c r="F108" s="67"/>
      <c r="G108" s="67"/>
      <c r="H108" s="67"/>
      <c r="I108" s="67"/>
      <c r="J108" s="67"/>
      <c r="K108" s="67"/>
      <c r="L108" s="67"/>
      <c r="M108" s="67"/>
      <c r="N108" s="67"/>
      <c r="O108" s="67"/>
      <c r="P108" s="67"/>
      <c r="Q108" s="67"/>
      <c r="R108" s="67"/>
      <c r="S108" s="67"/>
      <c r="T108" s="67"/>
    </row>
    <row r="109" spans="2:20" s="80" customFormat="1" ht="30" customHeight="1" x14ac:dyDescent="0.15">
      <c r="B109" s="67"/>
      <c r="C109" s="67"/>
      <c r="D109" s="67"/>
      <c r="E109" s="67"/>
      <c r="F109" s="67"/>
      <c r="G109" s="67"/>
      <c r="H109" s="67"/>
      <c r="I109" s="67"/>
      <c r="J109" s="67"/>
      <c r="K109" s="67"/>
      <c r="L109" s="67"/>
      <c r="M109" s="67"/>
      <c r="N109" s="67"/>
      <c r="O109" s="67"/>
      <c r="P109" s="67"/>
      <c r="Q109" s="67"/>
      <c r="R109" s="67"/>
      <c r="S109" s="67"/>
      <c r="T109" s="67"/>
    </row>
    <row r="110" spans="2:20" s="80" customFormat="1" ht="30" customHeight="1" x14ac:dyDescent="0.15">
      <c r="B110" s="67"/>
      <c r="C110" s="67"/>
      <c r="D110" s="67"/>
      <c r="E110" s="67"/>
      <c r="F110" s="67"/>
      <c r="G110" s="67"/>
      <c r="H110" s="67"/>
      <c r="I110" s="67"/>
      <c r="J110" s="67"/>
      <c r="K110" s="67"/>
      <c r="L110" s="67"/>
      <c r="M110" s="67"/>
      <c r="N110" s="67"/>
      <c r="O110" s="67"/>
      <c r="P110" s="67"/>
      <c r="Q110" s="67"/>
      <c r="R110" s="67"/>
      <c r="S110" s="67"/>
      <c r="T110" s="67"/>
    </row>
    <row r="111" spans="2:20" s="80" customFormat="1" ht="30" customHeight="1" x14ac:dyDescent="0.15">
      <c r="B111" s="67"/>
      <c r="C111" s="67"/>
      <c r="D111" s="67"/>
      <c r="E111" s="67"/>
      <c r="F111" s="67"/>
      <c r="G111" s="67"/>
      <c r="H111" s="67"/>
      <c r="I111" s="67"/>
      <c r="J111" s="67"/>
      <c r="K111" s="67"/>
      <c r="L111" s="67"/>
      <c r="M111" s="67"/>
      <c r="N111" s="67"/>
      <c r="O111" s="67"/>
      <c r="P111" s="67"/>
      <c r="Q111" s="67"/>
      <c r="R111" s="67"/>
      <c r="S111" s="67"/>
      <c r="T111" s="67"/>
    </row>
    <row r="112" spans="2:20" s="80" customFormat="1" ht="30" customHeight="1" x14ac:dyDescent="0.15">
      <c r="B112" s="67"/>
      <c r="C112" s="67"/>
      <c r="D112" s="67"/>
      <c r="E112" s="67"/>
      <c r="F112" s="67"/>
      <c r="G112" s="67"/>
      <c r="H112" s="67"/>
      <c r="I112" s="67"/>
      <c r="J112" s="67"/>
      <c r="K112" s="67"/>
      <c r="L112" s="67"/>
      <c r="M112" s="67"/>
      <c r="N112" s="67"/>
      <c r="O112" s="67"/>
      <c r="P112" s="67"/>
      <c r="Q112" s="67"/>
      <c r="R112" s="67"/>
      <c r="S112" s="67"/>
      <c r="T112" s="67"/>
    </row>
    <row r="113" spans="2:20" s="80" customFormat="1" ht="30" customHeight="1" x14ac:dyDescent="0.15">
      <c r="B113" s="67"/>
      <c r="C113" s="67"/>
      <c r="D113" s="67"/>
      <c r="E113" s="67"/>
      <c r="F113" s="67"/>
      <c r="G113" s="67"/>
      <c r="H113" s="67"/>
      <c r="I113" s="67"/>
      <c r="J113" s="67"/>
      <c r="K113" s="67"/>
      <c r="L113" s="67"/>
      <c r="M113" s="67"/>
      <c r="N113" s="67"/>
      <c r="O113" s="67"/>
      <c r="P113" s="67"/>
      <c r="Q113" s="67"/>
      <c r="R113" s="67"/>
      <c r="S113" s="67"/>
      <c r="T113" s="67"/>
    </row>
    <row r="114" spans="2:20" s="80" customFormat="1" ht="30" customHeight="1" x14ac:dyDescent="0.15">
      <c r="B114" s="67"/>
      <c r="C114" s="67"/>
      <c r="D114" s="67"/>
      <c r="E114" s="67"/>
      <c r="F114" s="67"/>
      <c r="G114" s="67"/>
      <c r="H114" s="67"/>
      <c r="I114" s="67"/>
      <c r="J114" s="67"/>
      <c r="K114" s="67"/>
      <c r="L114" s="67"/>
      <c r="M114" s="67"/>
      <c r="N114" s="67"/>
      <c r="O114" s="67"/>
      <c r="P114" s="67"/>
      <c r="Q114" s="67"/>
      <c r="R114" s="67"/>
      <c r="S114" s="67"/>
      <c r="T114" s="67"/>
    </row>
    <row r="115" spans="2:20" s="80" customFormat="1" ht="30" customHeight="1" x14ac:dyDescent="0.15">
      <c r="B115" s="67"/>
      <c r="C115" s="67"/>
      <c r="D115" s="67"/>
      <c r="E115" s="67"/>
      <c r="F115" s="67"/>
      <c r="G115" s="67"/>
      <c r="H115" s="67"/>
      <c r="I115" s="67"/>
      <c r="J115" s="67"/>
      <c r="K115" s="67"/>
      <c r="L115" s="67"/>
      <c r="M115" s="67"/>
      <c r="N115" s="67"/>
      <c r="O115" s="67"/>
      <c r="P115" s="67"/>
      <c r="Q115" s="67"/>
      <c r="R115" s="67"/>
      <c r="S115" s="67"/>
      <c r="T115" s="67"/>
    </row>
    <row r="116" spans="2:20" s="80" customFormat="1" ht="30" customHeight="1" x14ac:dyDescent="0.15">
      <c r="B116" s="67"/>
      <c r="C116" s="67"/>
      <c r="D116" s="67"/>
      <c r="E116" s="67"/>
      <c r="F116" s="67"/>
      <c r="G116" s="67"/>
      <c r="H116" s="67"/>
      <c r="I116" s="67"/>
      <c r="J116" s="67"/>
      <c r="K116" s="67"/>
      <c r="L116" s="67"/>
      <c r="M116" s="67"/>
      <c r="N116" s="67"/>
      <c r="O116" s="67"/>
      <c r="P116" s="67"/>
      <c r="Q116" s="67"/>
      <c r="R116" s="67"/>
      <c r="S116" s="67"/>
      <c r="T116" s="67"/>
    </row>
    <row r="117" spans="2:20" s="80" customFormat="1" ht="30" customHeight="1" x14ac:dyDescent="0.15">
      <c r="B117" s="67"/>
      <c r="C117" s="67"/>
      <c r="D117" s="67"/>
      <c r="E117" s="67"/>
      <c r="F117" s="67"/>
      <c r="G117" s="67"/>
      <c r="H117" s="67"/>
      <c r="I117" s="67"/>
      <c r="J117" s="67"/>
      <c r="K117" s="67"/>
      <c r="L117" s="67"/>
      <c r="M117" s="67"/>
      <c r="N117" s="67"/>
      <c r="O117" s="67"/>
      <c r="P117" s="67"/>
      <c r="Q117" s="67"/>
      <c r="R117" s="67"/>
      <c r="S117" s="67"/>
      <c r="T117" s="67"/>
    </row>
    <row r="118" spans="2:20" s="80" customFormat="1" ht="30" customHeight="1" x14ac:dyDescent="0.15">
      <c r="B118" s="67"/>
      <c r="C118" s="67"/>
      <c r="D118" s="67"/>
      <c r="E118" s="67"/>
      <c r="F118" s="67"/>
      <c r="G118" s="67"/>
      <c r="H118" s="67"/>
      <c r="I118" s="67"/>
      <c r="J118" s="67"/>
      <c r="K118" s="67"/>
      <c r="L118" s="67"/>
      <c r="M118" s="67"/>
      <c r="N118" s="67"/>
      <c r="O118" s="67"/>
      <c r="P118" s="67"/>
      <c r="Q118" s="67"/>
      <c r="R118" s="67"/>
      <c r="S118" s="67"/>
      <c r="T118" s="67"/>
    </row>
    <row r="119" spans="2:20" s="80" customFormat="1" ht="30" customHeight="1" x14ac:dyDescent="0.15">
      <c r="B119" s="67"/>
      <c r="C119" s="67"/>
      <c r="D119" s="67"/>
      <c r="E119" s="67"/>
      <c r="F119" s="67"/>
      <c r="G119" s="67"/>
      <c r="H119" s="67"/>
      <c r="I119" s="67"/>
      <c r="J119" s="67"/>
      <c r="K119" s="67"/>
      <c r="L119" s="67"/>
      <c r="M119" s="67"/>
      <c r="N119" s="67"/>
      <c r="O119" s="67"/>
      <c r="P119" s="67"/>
      <c r="Q119" s="67"/>
      <c r="R119" s="67"/>
      <c r="S119" s="67"/>
      <c r="T119" s="67"/>
    </row>
    <row r="120" spans="2:20" s="80" customFormat="1" ht="30" customHeight="1" x14ac:dyDescent="0.15">
      <c r="B120" s="67"/>
      <c r="C120" s="67"/>
      <c r="D120" s="67"/>
      <c r="E120" s="67"/>
      <c r="F120" s="67"/>
      <c r="G120" s="67"/>
      <c r="H120" s="67"/>
      <c r="I120" s="67"/>
      <c r="J120" s="67"/>
      <c r="K120" s="67"/>
      <c r="L120" s="67"/>
      <c r="M120" s="67"/>
      <c r="N120" s="67"/>
      <c r="O120" s="67"/>
      <c r="P120" s="67"/>
      <c r="Q120" s="67"/>
      <c r="R120" s="67"/>
      <c r="S120" s="67"/>
      <c r="T120" s="67"/>
    </row>
    <row r="121" spans="2:20" s="80" customFormat="1" ht="30" customHeight="1" x14ac:dyDescent="0.15">
      <c r="B121" s="67"/>
      <c r="C121" s="67"/>
      <c r="D121" s="67"/>
      <c r="E121" s="67"/>
      <c r="F121" s="67"/>
      <c r="G121" s="67"/>
      <c r="H121" s="67"/>
      <c r="I121" s="67"/>
      <c r="J121" s="67"/>
      <c r="K121" s="67"/>
      <c r="L121" s="67"/>
      <c r="M121" s="67"/>
      <c r="N121" s="67"/>
      <c r="O121" s="67"/>
      <c r="P121" s="67"/>
      <c r="Q121" s="67"/>
      <c r="R121" s="67"/>
      <c r="S121" s="67"/>
      <c r="T121" s="67"/>
    </row>
    <row r="122" spans="2:20" s="80" customFormat="1" ht="30" customHeight="1" x14ac:dyDescent="0.15">
      <c r="B122" s="67"/>
      <c r="C122" s="67"/>
      <c r="D122" s="67"/>
      <c r="E122" s="67"/>
      <c r="F122" s="67"/>
      <c r="G122" s="67"/>
      <c r="H122" s="67"/>
      <c r="I122" s="67"/>
      <c r="J122" s="67"/>
      <c r="K122" s="67"/>
      <c r="L122" s="67"/>
      <c r="M122" s="67"/>
      <c r="N122" s="67"/>
      <c r="O122" s="67"/>
      <c r="P122" s="67"/>
      <c r="Q122" s="67"/>
      <c r="R122" s="67"/>
      <c r="S122" s="67"/>
      <c r="T122" s="67"/>
    </row>
    <row r="123" spans="2:20" s="80" customFormat="1" ht="30" customHeight="1" x14ac:dyDescent="0.15">
      <c r="B123" s="67"/>
      <c r="C123" s="67"/>
      <c r="D123" s="67"/>
      <c r="E123" s="67"/>
      <c r="F123" s="67"/>
      <c r="G123" s="67"/>
      <c r="H123" s="67"/>
      <c r="I123" s="67"/>
      <c r="J123" s="67"/>
      <c r="K123" s="67"/>
      <c r="L123" s="67"/>
      <c r="M123" s="67"/>
      <c r="N123" s="67"/>
      <c r="O123" s="67"/>
      <c r="P123" s="67"/>
      <c r="Q123" s="67"/>
      <c r="R123" s="67"/>
      <c r="S123" s="67"/>
      <c r="T123" s="67"/>
    </row>
    <row r="124" spans="2:20" s="80" customFormat="1" ht="30" customHeight="1" x14ac:dyDescent="0.15">
      <c r="B124" s="67"/>
      <c r="C124" s="67"/>
      <c r="D124" s="67"/>
      <c r="E124" s="67"/>
      <c r="F124" s="67"/>
      <c r="G124" s="67"/>
      <c r="H124" s="67"/>
      <c r="I124" s="67"/>
      <c r="J124" s="67"/>
      <c r="K124" s="67"/>
      <c r="L124" s="67"/>
      <c r="M124" s="67"/>
      <c r="N124" s="67"/>
      <c r="O124" s="67"/>
      <c r="P124" s="67"/>
      <c r="Q124" s="67"/>
      <c r="R124" s="67"/>
      <c r="S124" s="67"/>
      <c r="T124" s="67"/>
    </row>
    <row r="125" spans="2:20" s="80" customFormat="1" ht="30" customHeight="1" x14ac:dyDescent="0.15">
      <c r="B125" s="67"/>
      <c r="C125" s="67"/>
      <c r="D125" s="67"/>
      <c r="E125" s="67"/>
      <c r="F125" s="67"/>
      <c r="G125" s="67"/>
      <c r="H125" s="67"/>
      <c r="I125" s="67"/>
      <c r="J125" s="67"/>
      <c r="K125" s="67"/>
      <c r="L125" s="67"/>
      <c r="M125" s="67"/>
      <c r="N125" s="67"/>
      <c r="O125" s="67"/>
      <c r="P125" s="67"/>
      <c r="Q125" s="67"/>
      <c r="R125" s="67"/>
      <c r="S125" s="67"/>
      <c r="T125" s="67"/>
    </row>
    <row r="126" spans="2:20" s="80" customFormat="1" ht="30" customHeight="1" x14ac:dyDescent="0.15">
      <c r="B126" s="67"/>
      <c r="C126" s="67"/>
      <c r="D126" s="67"/>
      <c r="E126" s="67"/>
      <c r="F126" s="67"/>
      <c r="G126" s="67"/>
      <c r="H126" s="67"/>
      <c r="I126" s="67"/>
      <c r="J126" s="67"/>
      <c r="K126" s="67"/>
      <c r="L126" s="67"/>
      <c r="M126" s="67"/>
      <c r="N126" s="67"/>
      <c r="O126" s="67"/>
      <c r="P126" s="67"/>
      <c r="Q126" s="67"/>
      <c r="R126" s="67"/>
      <c r="S126" s="67"/>
      <c r="T126" s="67"/>
    </row>
    <row r="127" spans="2:20" s="80" customFormat="1" ht="30" customHeight="1" x14ac:dyDescent="0.15">
      <c r="B127" s="67"/>
      <c r="C127" s="67"/>
      <c r="D127" s="67"/>
      <c r="E127" s="67"/>
      <c r="F127" s="67"/>
      <c r="G127" s="67"/>
      <c r="H127" s="67"/>
      <c r="I127" s="67"/>
      <c r="J127" s="67"/>
      <c r="K127" s="67"/>
      <c r="L127" s="67"/>
      <c r="M127" s="67"/>
      <c r="N127" s="67"/>
      <c r="O127" s="67"/>
      <c r="P127" s="67"/>
      <c r="Q127" s="67"/>
      <c r="R127" s="67"/>
      <c r="S127" s="67"/>
      <c r="T127" s="67"/>
    </row>
    <row r="128" spans="2:20" s="80" customFormat="1" ht="30" customHeight="1" x14ac:dyDescent="0.15">
      <c r="B128" s="67"/>
      <c r="C128" s="67"/>
      <c r="D128" s="67"/>
      <c r="E128" s="67"/>
      <c r="F128" s="67"/>
      <c r="G128" s="67"/>
      <c r="H128" s="67"/>
      <c r="I128" s="67"/>
      <c r="J128" s="67"/>
      <c r="K128" s="67"/>
      <c r="L128" s="67"/>
      <c r="M128" s="67"/>
      <c r="N128" s="67"/>
      <c r="O128" s="67"/>
      <c r="P128" s="67"/>
      <c r="Q128" s="67"/>
      <c r="R128" s="67"/>
      <c r="S128" s="67"/>
      <c r="T128" s="67"/>
    </row>
    <row r="129" spans="2:20" s="80" customFormat="1" ht="30" customHeight="1" x14ac:dyDescent="0.15">
      <c r="B129" s="67"/>
      <c r="C129" s="67"/>
      <c r="D129" s="67"/>
      <c r="E129" s="67"/>
      <c r="F129" s="67"/>
      <c r="G129" s="67"/>
      <c r="H129" s="67"/>
      <c r="I129" s="67"/>
      <c r="J129" s="67"/>
      <c r="K129" s="67"/>
      <c r="L129" s="67"/>
      <c r="M129" s="67"/>
      <c r="N129" s="67"/>
      <c r="O129" s="67"/>
      <c r="P129" s="67"/>
      <c r="Q129" s="67"/>
      <c r="R129" s="67"/>
      <c r="S129" s="67"/>
      <c r="T129" s="67"/>
    </row>
    <row r="130" spans="2:20" s="80" customFormat="1" ht="30" customHeight="1" x14ac:dyDescent="0.15">
      <c r="B130" s="67"/>
      <c r="C130" s="67"/>
      <c r="D130" s="67"/>
      <c r="E130" s="67"/>
      <c r="F130" s="67"/>
      <c r="G130" s="67"/>
      <c r="H130" s="67"/>
      <c r="I130" s="67"/>
      <c r="J130" s="67"/>
      <c r="K130" s="67"/>
      <c r="L130" s="67"/>
      <c r="M130" s="67"/>
      <c r="N130" s="67"/>
      <c r="O130" s="67"/>
      <c r="P130" s="67"/>
      <c r="Q130" s="67"/>
      <c r="R130" s="67"/>
      <c r="S130" s="67"/>
      <c r="T130" s="67"/>
    </row>
    <row r="131" spans="2:20" s="80" customFormat="1" ht="30" customHeight="1" x14ac:dyDescent="0.15">
      <c r="B131" s="67"/>
      <c r="C131" s="67"/>
      <c r="D131" s="67"/>
      <c r="E131" s="67"/>
      <c r="F131" s="67"/>
      <c r="G131" s="67"/>
      <c r="H131" s="67"/>
      <c r="I131" s="67"/>
      <c r="J131" s="67"/>
      <c r="K131" s="67"/>
      <c r="L131" s="67"/>
      <c r="M131" s="67"/>
      <c r="N131" s="67"/>
      <c r="O131" s="67"/>
      <c r="P131" s="67"/>
      <c r="Q131" s="67"/>
      <c r="R131" s="67"/>
      <c r="S131" s="67"/>
      <c r="T131" s="67"/>
    </row>
    <row r="132" spans="2:20" s="80" customFormat="1" ht="30" customHeight="1" x14ac:dyDescent="0.15">
      <c r="B132" s="67"/>
      <c r="C132" s="67"/>
      <c r="D132" s="67"/>
      <c r="E132" s="67"/>
      <c r="F132" s="67"/>
      <c r="G132" s="67"/>
      <c r="H132" s="67"/>
      <c r="I132" s="67"/>
      <c r="J132" s="67"/>
      <c r="K132" s="67"/>
      <c r="L132" s="67"/>
      <c r="M132" s="67"/>
      <c r="N132" s="67"/>
      <c r="O132" s="67"/>
      <c r="P132" s="67"/>
      <c r="Q132" s="67"/>
      <c r="R132" s="67"/>
      <c r="S132" s="67"/>
      <c r="T132" s="67"/>
    </row>
    <row r="133" spans="2:20" s="80" customFormat="1" ht="30" customHeight="1" x14ac:dyDescent="0.15">
      <c r="B133" s="67"/>
      <c r="C133" s="67"/>
      <c r="D133" s="67"/>
      <c r="E133" s="67"/>
      <c r="F133" s="67"/>
      <c r="G133" s="67"/>
      <c r="H133" s="67"/>
      <c r="I133" s="67"/>
      <c r="J133" s="67"/>
      <c r="K133" s="67"/>
      <c r="L133" s="67"/>
      <c r="M133" s="67"/>
      <c r="N133" s="67"/>
      <c r="O133" s="67"/>
      <c r="P133" s="67"/>
      <c r="Q133" s="67"/>
      <c r="R133" s="67"/>
      <c r="S133" s="67"/>
      <c r="T133" s="67"/>
    </row>
    <row r="134" spans="2:20" s="80" customFormat="1" ht="30" customHeight="1" x14ac:dyDescent="0.15">
      <c r="B134" s="67"/>
      <c r="C134" s="67"/>
      <c r="D134" s="67"/>
      <c r="E134" s="67"/>
      <c r="F134" s="67"/>
      <c r="G134" s="67"/>
      <c r="H134" s="67"/>
      <c r="I134" s="67"/>
      <c r="J134" s="67"/>
      <c r="K134" s="67"/>
      <c r="L134" s="67"/>
      <c r="M134" s="67"/>
      <c r="N134" s="67"/>
      <c r="O134" s="67"/>
      <c r="P134" s="67"/>
      <c r="Q134" s="67"/>
      <c r="R134" s="67"/>
      <c r="S134" s="67"/>
      <c r="T134" s="67"/>
    </row>
    <row r="135" spans="2:20" s="80" customFormat="1" ht="30" customHeight="1" x14ac:dyDescent="0.15">
      <c r="B135" s="67"/>
      <c r="C135" s="67"/>
      <c r="D135" s="67"/>
      <c r="E135" s="67"/>
      <c r="F135" s="67"/>
      <c r="G135" s="67"/>
      <c r="H135" s="67"/>
      <c r="I135" s="67"/>
      <c r="J135" s="67"/>
      <c r="K135" s="67"/>
      <c r="L135" s="67"/>
      <c r="M135" s="67"/>
      <c r="N135" s="67"/>
      <c r="O135" s="67"/>
      <c r="P135" s="67"/>
      <c r="Q135" s="67"/>
      <c r="R135" s="67"/>
      <c r="S135" s="67"/>
      <c r="T135" s="67"/>
    </row>
    <row r="136" spans="2:20" s="80" customFormat="1" ht="30" customHeight="1" x14ac:dyDescent="0.15">
      <c r="B136" s="67"/>
      <c r="C136" s="67"/>
      <c r="D136" s="67"/>
      <c r="E136" s="67"/>
      <c r="F136" s="67"/>
      <c r="G136" s="67"/>
      <c r="H136" s="67"/>
      <c r="I136" s="67"/>
      <c r="J136" s="67"/>
      <c r="K136" s="67"/>
      <c r="L136" s="67"/>
      <c r="M136" s="67"/>
      <c r="N136" s="67"/>
      <c r="O136" s="67"/>
      <c r="P136" s="67"/>
      <c r="Q136" s="67"/>
      <c r="R136" s="67"/>
      <c r="S136" s="67"/>
      <c r="T136" s="67"/>
    </row>
    <row r="137" spans="2:20" s="80" customFormat="1" ht="30" customHeight="1" x14ac:dyDescent="0.15">
      <c r="B137" s="67"/>
      <c r="C137" s="67"/>
      <c r="D137" s="67"/>
      <c r="E137" s="67"/>
      <c r="F137" s="67"/>
      <c r="G137" s="67"/>
      <c r="H137" s="67"/>
      <c r="I137" s="67"/>
      <c r="J137" s="67"/>
      <c r="K137" s="67"/>
      <c r="L137" s="67"/>
      <c r="M137" s="67"/>
      <c r="N137" s="67"/>
      <c r="O137" s="67"/>
      <c r="P137" s="67"/>
      <c r="Q137" s="67"/>
      <c r="R137" s="67"/>
      <c r="S137" s="67"/>
      <c r="T137" s="67"/>
    </row>
    <row r="138" spans="2:20" s="80" customFormat="1" ht="30" customHeight="1" x14ac:dyDescent="0.15">
      <c r="B138" s="67"/>
      <c r="C138" s="67"/>
      <c r="D138" s="67"/>
      <c r="E138" s="67"/>
      <c r="F138" s="67"/>
      <c r="G138" s="67"/>
      <c r="H138" s="67"/>
      <c r="I138" s="67"/>
      <c r="J138" s="67"/>
      <c r="K138" s="67"/>
      <c r="L138" s="67"/>
      <c r="M138" s="67"/>
      <c r="N138" s="67"/>
      <c r="O138" s="67"/>
      <c r="P138" s="67"/>
      <c r="Q138" s="67"/>
      <c r="R138" s="67"/>
      <c r="S138" s="67"/>
      <c r="T138" s="67"/>
    </row>
    <row r="139" spans="2:20" s="80" customFormat="1" ht="30" customHeight="1" x14ac:dyDescent="0.15">
      <c r="B139" s="67"/>
      <c r="C139" s="67"/>
      <c r="D139" s="67"/>
      <c r="E139" s="67"/>
      <c r="F139" s="67"/>
      <c r="G139" s="67"/>
      <c r="H139" s="67"/>
      <c r="I139" s="67"/>
      <c r="J139" s="67"/>
      <c r="K139" s="67"/>
      <c r="L139" s="67"/>
      <c r="M139" s="67"/>
      <c r="N139" s="67"/>
      <c r="O139" s="67"/>
      <c r="P139" s="67"/>
      <c r="Q139" s="67"/>
      <c r="R139" s="67"/>
      <c r="S139" s="67"/>
      <c r="T139" s="67"/>
    </row>
    <row r="140" spans="2:20" s="80" customFormat="1" ht="30" customHeight="1" x14ac:dyDescent="0.15">
      <c r="B140" s="67"/>
      <c r="C140" s="67"/>
      <c r="D140" s="67"/>
      <c r="E140" s="67"/>
      <c r="F140" s="67"/>
      <c r="G140" s="67"/>
      <c r="H140" s="67"/>
      <c r="I140" s="67"/>
      <c r="J140" s="67"/>
      <c r="K140" s="67"/>
      <c r="L140" s="67"/>
      <c r="M140" s="67"/>
      <c r="N140" s="67"/>
      <c r="O140" s="67"/>
      <c r="P140" s="67"/>
      <c r="Q140" s="67"/>
      <c r="R140" s="67"/>
      <c r="S140" s="67"/>
      <c r="T140" s="67"/>
    </row>
    <row r="141" spans="2:20" s="80" customFormat="1" ht="30" customHeight="1" x14ac:dyDescent="0.15">
      <c r="B141" s="67"/>
      <c r="C141" s="67"/>
      <c r="D141" s="67"/>
      <c r="E141" s="67"/>
      <c r="F141" s="67"/>
      <c r="G141" s="67"/>
      <c r="H141" s="67"/>
      <c r="I141" s="67"/>
      <c r="J141" s="67"/>
      <c r="K141" s="67"/>
      <c r="L141" s="67"/>
      <c r="M141" s="67"/>
      <c r="N141" s="67"/>
      <c r="O141" s="67"/>
      <c r="P141" s="67"/>
      <c r="Q141" s="67"/>
      <c r="R141" s="67"/>
      <c r="S141" s="67"/>
      <c r="T141" s="67"/>
    </row>
    <row r="142" spans="2:20" s="80" customFormat="1" ht="30" customHeight="1" x14ac:dyDescent="0.15">
      <c r="B142" s="67"/>
      <c r="C142" s="67"/>
      <c r="D142" s="67"/>
      <c r="E142" s="67"/>
      <c r="F142" s="67"/>
      <c r="G142" s="67"/>
      <c r="H142" s="67"/>
      <c r="I142" s="67"/>
      <c r="J142" s="67"/>
      <c r="K142" s="67"/>
      <c r="L142" s="67"/>
      <c r="M142" s="67"/>
      <c r="N142" s="67"/>
      <c r="O142" s="67"/>
      <c r="P142" s="67"/>
      <c r="Q142" s="67"/>
      <c r="R142" s="67"/>
      <c r="S142" s="67"/>
      <c r="T142" s="67"/>
    </row>
    <row r="143" spans="2:20" s="80" customFormat="1" ht="30" customHeight="1" x14ac:dyDescent="0.15">
      <c r="B143" s="67"/>
      <c r="C143" s="67"/>
      <c r="D143" s="67"/>
      <c r="E143" s="67"/>
      <c r="F143" s="67"/>
      <c r="G143" s="67"/>
      <c r="H143" s="67"/>
      <c r="I143" s="67"/>
      <c r="J143" s="67"/>
      <c r="K143" s="67"/>
      <c r="L143" s="67"/>
      <c r="M143" s="67"/>
      <c r="N143" s="67"/>
      <c r="O143" s="67"/>
      <c r="P143" s="67"/>
      <c r="Q143" s="67"/>
      <c r="R143" s="67"/>
      <c r="S143" s="67"/>
      <c r="T143" s="67"/>
    </row>
    <row r="144" spans="2:20" s="80" customFormat="1" ht="30" customHeight="1" x14ac:dyDescent="0.15">
      <c r="B144" s="67"/>
      <c r="C144" s="67"/>
      <c r="D144" s="67"/>
      <c r="E144" s="67"/>
      <c r="F144" s="67"/>
      <c r="G144" s="67"/>
      <c r="H144" s="67"/>
      <c r="I144" s="67"/>
      <c r="J144" s="67"/>
      <c r="K144" s="67"/>
      <c r="L144" s="67"/>
      <c r="M144" s="67"/>
      <c r="N144" s="67"/>
      <c r="O144" s="67"/>
      <c r="P144" s="67"/>
      <c r="Q144" s="67"/>
      <c r="R144" s="67"/>
      <c r="S144" s="67"/>
      <c r="T144" s="67"/>
    </row>
    <row r="145" spans="2:20" s="80" customFormat="1" ht="30" customHeight="1" x14ac:dyDescent="0.15">
      <c r="B145" s="67"/>
      <c r="C145" s="67"/>
      <c r="D145" s="67"/>
      <c r="E145" s="67"/>
      <c r="F145" s="67"/>
      <c r="G145" s="67"/>
      <c r="H145" s="67"/>
      <c r="I145" s="67"/>
      <c r="J145" s="67"/>
      <c r="K145" s="67"/>
      <c r="L145" s="67"/>
      <c r="M145" s="67"/>
      <c r="N145" s="67"/>
      <c r="O145" s="67"/>
      <c r="P145" s="67"/>
      <c r="Q145" s="67"/>
      <c r="R145" s="67"/>
      <c r="S145" s="67"/>
      <c r="T145" s="67"/>
    </row>
    <row r="146" spans="2:20" s="80" customFormat="1" ht="30" customHeight="1" x14ac:dyDescent="0.15">
      <c r="B146" s="67"/>
      <c r="C146" s="67"/>
      <c r="D146" s="67"/>
      <c r="E146" s="67"/>
      <c r="F146" s="67"/>
      <c r="G146" s="67"/>
      <c r="H146" s="67"/>
      <c r="I146" s="67"/>
      <c r="J146" s="67"/>
      <c r="K146" s="67"/>
      <c r="L146" s="67"/>
      <c r="M146" s="67"/>
      <c r="N146" s="67"/>
      <c r="O146" s="67"/>
      <c r="P146" s="67"/>
      <c r="Q146" s="67"/>
      <c r="R146" s="67"/>
      <c r="S146" s="67"/>
      <c r="T146" s="67"/>
    </row>
    <row r="147" spans="2:20" s="80" customFormat="1" ht="30" customHeight="1" x14ac:dyDescent="0.15">
      <c r="B147" s="67"/>
      <c r="C147" s="67"/>
      <c r="D147" s="67"/>
      <c r="E147" s="67"/>
      <c r="F147" s="67"/>
      <c r="G147" s="67"/>
      <c r="H147" s="67"/>
      <c r="I147" s="67"/>
      <c r="J147" s="67"/>
      <c r="K147" s="67"/>
      <c r="L147" s="67"/>
      <c r="M147" s="67"/>
      <c r="N147" s="67"/>
      <c r="O147" s="67"/>
      <c r="P147" s="67"/>
      <c r="Q147" s="67"/>
      <c r="R147" s="67"/>
      <c r="S147" s="67"/>
      <c r="T147" s="67"/>
    </row>
    <row r="148" spans="2:20" s="80" customFormat="1" ht="30" customHeight="1" x14ac:dyDescent="0.15">
      <c r="B148" s="67"/>
      <c r="C148" s="67"/>
      <c r="D148" s="67"/>
      <c r="E148" s="67"/>
      <c r="F148" s="67"/>
      <c r="G148" s="67"/>
      <c r="H148" s="67"/>
      <c r="I148" s="67"/>
      <c r="J148" s="67"/>
      <c r="K148" s="67"/>
      <c r="L148" s="67"/>
      <c r="M148" s="67"/>
      <c r="N148" s="67"/>
      <c r="O148" s="67"/>
      <c r="P148" s="67"/>
      <c r="Q148" s="67"/>
      <c r="R148" s="67"/>
      <c r="S148" s="67"/>
      <c r="T148" s="67"/>
    </row>
    <row r="149" spans="2:20" s="80" customFormat="1" ht="30" customHeight="1" x14ac:dyDescent="0.15">
      <c r="B149" s="67"/>
      <c r="C149" s="67"/>
      <c r="D149" s="67"/>
      <c r="E149" s="67"/>
      <c r="F149" s="67"/>
      <c r="G149" s="67"/>
      <c r="H149" s="67"/>
      <c r="I149" s="67"/>
      <c r="J149" s="67"/>
      <c r="K149" s="67"/>
      <c r="L149" s="67"/>
      <c r="M149" s="67"/>
      <c r="N149" s="67"/>
      <c r="O149" s="67"/>
      <c r="P149" s="67"/>
      <c r="Q149" s="67"/>
      <c r="R149" s="67"/>
      <c r="S149" s="67"/>
      <c r="T149" s="67"/>
    </row>
    <row r="150" spans="2:20" s="80" customFormat="1" ht="30" customHeight="1" x14ac:dyDescent="0.15">
      <c r="B150" s="67"/>
      <c r="C150" s="67"/>
      <c r="D150" s="67"/>
      <c r="E150" s="67"/>
      <c r="F150" s="67"/>
      <c r="G150" s="67"/>
      <c r="H150" s="67"/>
      <c r="I150" s="67"/>
      <c r="J150" s="67"/>
      <c r="K150" s="67"/>
      <c r="L150" s="67"/>
      <c r="M150" s="67"/>
      <c r="N150" s="67"/>
      <c r="O150" s="67"/>
      <c r="P150" s="67"/>
      <c r="Q150" s="67"/>
      <c r="R150" s="67"/>
      <c r="S150" s="67"/>
      <c r="T150" s="67"/>
    </row>
    <row r="151" spans="2:20" s="80" customFormat="1" ht="30" customHeight="1" x14ac:dyDescent="0.15">
      <c r="B151" s="67"/>
      <c r="C151" s="67"/>
      <c r="D151" s="67"/>
      <c r="E151" s="67"/>
      <c r="F151" s="67"/>
      <c r="G151" s="67"/>
      <c r="H151" s="67"/>
      <c r="I151" s="67"/>
      <c r="J151" s="67"/>
      <c r="K151" s="67"/>
      <c r="L151" s="67"/>
      <c r="M151" s="67"/>
      <c r="N151" s="67"/>
      <c r="O151" s="67"/>
      <c r="P151" s="67"/>
      <c r="Q151" s="67"/>
      <c r="R151" s="67"/>
      <c r="S151" s="67"/>
      <c r="T151" s="67"/>
    </row>
    <row r="152" spans="2:20" s="80" customFormat="1" ht="30" customHeight="1" x14ac:dyDescent="0.15">
      <c r="B152" s="67"/>
      <c r="C152" s="67"/>
      <c r="D152" s="67"/>
      <c r="E152" s="67"/>
      <c r="F152" s="67"/>
      <c r="G152" s="67"/>
      <c r="H152" s="67"/>
      <c r="I152" s="67"/>
      <c r="J152" s="67"/>
      <c r="K152" s="67"/>
      <c r="L152" s="67"/>
      <c r="M152" s="67"/>
      <c r="N152" s="67"/>
      <c r="O152" s="67"/>
      <c r="P152" s="67"/>
      <c r="Q152" s="67"/>
      <c r="R152" s="67"/>
      <c r="S152" s="67"/>
      <c r="T152" s="67"/>
    </row>
    <row r="153" spans="2:20" s="80" customFormat="1" ht="30" customHeight="1" x14ac:dyDescent="0.15">
      <c r="B153" s="67"/>
      <c r="C153" s="67"/>
      <c r="D153" s="67"/>
      <c r="E153" s="67"/>
      <c r="F153" s="67"/>
      <c r="G153" s="67"/>
      <c r="H153" s="67"/>
      <c r="I153" s="67"/>
      <c r="J153" s="67"/>
      <c r="K153" s="67"/>
      <c r="L153" s="67"/>
      <c r="M153" s="67"/>
      <c r="N153" s="67"/>
      <c r="O153" s="67"/>
      <c r="P153" s="67"/>
      <c r="Q153" s="67"/>
      <c r="R153" s="67"/>
      <c r="S153" s="67"/>
      <c r="T153" s="67"/>
    </row>
    <row r="154" spans="2:20" s="80" customFormat="1" ht="30" customHeight="1" x14ac:dyDescent="0.15">
      <c r="B154" s="67"/>
      <c r="C154" s="67"/>
      <c r="D154" s="67"/>
      <c r="E154" s="67"/>
      <c r="F154" s="67"/>
      <c r="G154" s="67"/>
      <c r="H154" s="67"/>
      <c r="I154" s="67"/>
      <c r="J154" s="67"/>
      <c r="K154" s="67"/>
      <c r="L154" s="67"/>
      <c r="M154" s="67"/>
      <c r="N154" s="67"/>
      <c r="O154" s="67"/>
      <c r="P154" s="67"/>
      <c r="Q154" s="67"/>
      <c r="R154" s="67"/>
      <c r="S154" s="67"/>
      <c r="T154" s="67"/>
    </row>
    <row r="155" spans="2:20" s="80" customFormat="1" ht="30" customHeight="1" x14ac:dyDescent="0.15">
      <c r="B155" s="67"/>
      <c r="C155" s="67"/>
      <c r="D155" s="67"/>
      <c r="E155" s="67"/>
      <c r="F155" s="67"/>
      <c r="G155" s="67"/>
      <c r="H155" s="67"/>
      <c r="I155" s="67"/>
      <c r="J155" s="67"/>
      <c r="K155" s="67"/>
      <c r="L155" s="67"/>
      <c r="M155" s="67"/>
      <c r="N155" s="67"/>
      <c r="O155" s="67"/>
      <c r="P155" s="67"/>
      <c r="Q155" s="67"/>
      <c r="R155" s="67"/>
      <c r="S155" s="67"/>
      <c r="T155" s="67"/>
    </row>
    <row r="156" spans="2:20" s="80" customFormat="1" ht="30" customHeight="1" x14ac:dyDescent="0.15">
      <c r="B156" s="67"/>
      <c r="C156" s="67"/>
      <c r="D156" s="67"/>
      <c r="E156" s="67"/>
      <c r="F156" s="67"/>
      <c r="G156" s="67"/>
      <c r="H156" s="67"/>
      <c r="I156" s="67"/>
      <c r="J156" s="67"/>
      <c r="K156" s="67"/>
      <c r="L156" s="67"/>
      <c r="M156" s="67"/>
      <c r="N156" s="67"/>
      <c r="O156" s="67"/>
      <c r="P156" s="67"/>
      <c r="Q156" s="67"/>
      <c r="R156" s="67"/>
      <c r="S156" s="67"/>
      <c r="T156" s="67"/>
    </row>
    <row r="157" spans="2:20" s="80" customFormat="1" ht="30" customHeight="1" x14ac:dyDescent="0.15">
      <c r="B157" s="67"/>
      <c r="C157" s="67"/>
      <c r="D157" s="67"/>
      <c r="E157" s="67"/>
      <c r="F157" s="67"/>
      <c r="G157" s="67"/>
      <c r="H157" s="67"/>
      <c r="I157" s="67"/>
      <c r="J157" s="67"/>
      <c r="K157" s="67"/>
      <c r="L157" s="67"/>
      <c r="M157" s="67"/>
      <c r="N157" s="67"/>
      <c r="O157" s="67"/>
      <c r="P157" s="67"/>
      <c r="Q157" s="67"/>
      <c r="R157" s="67"/>
      <c r="S157" s="67"/>
      <c r="T157" s="67"/>
    </row>
    <row r="158" spans="2:20" s="80" customFormat="1" ht="30" customHeight="1" x14ac:dyDescent="0.15">
      <c r="B158" s="67"/>
      <c r="C158" s="67"/>
      <c r="D158" s="67"/>
      <c r="E158" s="67"/>
      <c r="F158" s="67"/>
      <c r="G158" s="67"/>
      <c r="H158" s="67"/>
      <c r="I158" s="67"/>
      <c r="J158" s="67"/>
      <c r="K158" s="67"/>
      <c r="L158" s="67"/>
      <c r="M158" s="67"/>
      <c r="N158" s="67"/>
      <c r="O158" s="67"/>
      <c r="P158" s="67"/>
      <c r="Q158" s="67"/>
      <c r="R158" s="67"/>
      <c r="S158" s="67"/>
      <c r="T158" s="67"/>
    </row>
    <row r="159" spans="2:20" s="80" customFormat="1" ht="30" customHeight="1" x14ac:dyDescent="0.15">
      <c r="B159" s="67"/>
      <c r="C159" s="67"/>
      <c r="D159" s="67"/>
      <c r="E159" s="67"/>
      <c r="F159" s="67"/>
      <c r="G159" s="67"/>
      <c r="H159" s="67"/>
      <c r="I159" s="67"/>
      <c r="J159" s="67"/>
      <c r="K159" s="67"/>
      <c r="L159" s="67"/>
      <c r="M159" s="67"/>
      <c r="N159" s="67"/>
      <c r="O159" s="67"/>
      <c r="P159" s="67"/>
      <c r="Q159" s="67"/>
      <c r="R159" s="67"/>
      <c r="S159" s="67"/>
      <c r="T159" s="67"/>
    </row>
    <row r="160" spans="2:20" s="80" customFormat="1" ht="30" customHeight="1" x14ac:dyDescent="0.15">
      <c r="B160" s="67"/>
      <c r="C160" s="67"/>
      <c r="D160" s="67"/>
      <c r="E160" s="67"/>
      <c r="F160" s="67"/>
      <c r="G160" s="67"/>
      <c r="H160" s="67"/>
      <c r="I160" s="67"/>
      <c r="J160" s="67"/>
      <c r="K160" s="67"/>
      <c r="L160" s="67"/>
      <c r="M160" s="67"/>
      <c r="N160" s="67"/>
      <c r="O160" s="67"/>
      <c r="P160" s="67"/>
      <c r="Q160" s="67"/>
      <c r="R160" s="67"/>
      <c r="S160" s="67"/>
      <c r="T160" s="67"/>
    </row>
    <row r="161" spans="2:20" s="80" customFormat="1" ht="30" customHeight="1" x14ac:dyDescent="0.15">
      <c r="B161" s="67"/>
      <c r="C161" s="67"/>
      <c r="D161" s="67"/>
      <c r="E161" s="67"/>
      <c r="F161" s="67"/>
      <c r="G161" s="67"/>
      <c r="H161" s="67"/>
      <c r="I161" s="67"/>
      <c r="J161" s="67"/>
      <c r="K161" s="67"/>
      <c r="L161" s="67"/>
      <c r="M161" s="67"/>
      <c r="N161" s="67"/>
      <c r="O161" s="67"/>
      <c r="P161" s="67"/>
      <c r="Q161" s="67"/>
      <c r="R161" s="67"/>
      <c r="S161" s="67"/>
      <c r="T161" s="67"/>
    </row>
    <row r="162" spans="2:20" s="80" customFormat="1" ht="30" customHeight="1" x14ac:dyDescent="0.15">
      <c r="B162" s="67"/>
      <c r="C162" s="67"/>
      <c r="D162" s="67"/>
      <c r="E162" s="67"/>
      <c r="F162" s="67"/>
      <c r="G162" s="67"/>
      <c r="H162" s="67"/>
      <c r="I162" s="67"/>
      <c r="J162" s="67"/>
      <c r="K162" s="67"/>
      <c r="L162" s="67"/>
      <c r="M162" s="67"/>
      <c r="N162" s="67"/>
      <c r="O162" s="67"/>
      <c r="P162" s="67"/>
      <c r="Q162" s="67"/>
      <c r="R162" s="67"/>
      <c r="S162" s="67"/>
      <c r="T162" s="67"/>
    </row>
    <row r="163" spans="2:20" s="80" customFormat="1" ht="30" customHeight="1" x14ac:dyDescent="0.15">
      <c r="B163" s="67"/>
      <c r="C163" s="67"/>
      <c r="D163" s="67"/>
      <c r="E163" s="67"/>
      <c r="F163" s="67"/>
      <c r="G163" s="67"/>
      <c r="H163" s="67"/>
      <c r="I163" s="67"/>
      <c r="J163" s="67"/>
      <c r="K163" s="67"/>
      <c r="L163" s="67"/>
      <c r="M163" s="67"/>
      <c r="N163" s="67"/>
      <c r="O163" s="67"/>
      <c r="P163" s="67"/>
      <c r="Q163" s="67"/>
      <c r="R163" s="67"/>
      <c r="S163" s="67"/>
      <c r="T163" s="67"/>
    </row>
    <row r="164" spans="2:20" s="80" customFormat="1" ht="30" customHeight="1" x14ac:dyDescent="0.15">
      <c r="B164" s="67"/>
      <c r="C164" s="67"/>
      <c r="D164" s="67"/>
      <c r="E164" s="67"/>
      <c r="F164" s="67"/>
      <c r="G164" s="67"/>
      <c r="H164" s="67"/>
      <c r="I164" s="67"/>
      <c r="J164" s="67"/>
      <c r="K164" s="67"/>
      <c r="L164" s="67"/>
      <c r="M164" s="67"/>
      <c r="N164" s="67"/>
      <c r="O164" s="67"/>
      <c r="P164" s="67"/>
      <c r="Q164" s="67"/>
      <c r="R164" s="67"/>
      <c r="S164" s="67"/>
      <c r="T164" s="67"/>
    </row>
    <row r="165" spans="2:20" s="80" customFormat="1" ht="30" customHeight="1" x14ac:dyDescent="0.15">
      <c r="B165" s="67"/>
      <c r="C165" s="67"/>
      <c r="D165" s="67"/>
      <c r="E165" s="67"/>
      <c r="F165" s="67"/>
      <c r="G165" s="67"/>
      <c r="H165" s="67"/>
      <c r="I165" s="67"/>
      <c r="J165" s="67"/>
      <c r="K165" s="67"/>
      <c r="L165" s="67"/>
      <c r="M165" s="67"/>
      <c r="N165" s="67"/>
      <c r="O165" s="67"/>
      <c r="P165" s="67"/>
      <c r="Q165" s="67"/>
      <c r="R165" s="67"/>
      <c r="S165" s="67"/>
      <c r="T165" s="67"/>
    </row>
    <row r="166" spans="2:20" s="80" customFormat="1" ht="30" customHeight="1" x14ac:dyDescent="0.15">
      <c r="B166" s="67"/>
      <c r="C166" s="67"/>
      <c r="D166" s="67"/>
      <c r="E166" s="67"/>
      <c r="F166" s="67"/>
      <c r="G166" s="67"/>
      <c r="H166" s="67"/>
      <c r="I166" s="67"/>
      <c r="J166" s="67"/>
      <c r="K166" s="67"/>
      <c r="L166" s="67"/>
      <c r="M166" s="67"/>
      <c r="N166" s="67"/>
      <c r="O166" s="67"/>
      <c r="P166" s="67"/>
      <c r="Q166" s="67"/>
      <c r="R166" s="67"/>
      <c r="S166" s="67"/>
      <c r="T166" s="67"/>
    </row>
    <row r="167" spans="2:20" s="80" customFormat="1" ht="30" customHeight="1" x14ac:dyDescent="0.15">
      <c r="B167" s="67"/>
      <c r="C167" s="67"/>
      <c r="D167" s="67"/>
      <c r="E167" s="67"/>
      <c r="F167" s="67"/>
      <c r="G167" s="67"/>
      <c r="H167" s="67"/>
      <c r="I167" s="67"/>
      <c r="J167" s="67"/>
      <c r="K167" s="67"/>
      <c r="L167" s="67"/>
      <c r="M167" s="67"/>
      <c r="N167" s="67"/>
      <c r="O167" s="67"/>
      <c r="P167" s="67"/>
      <c r="Q167" s="67"/>
      <c r="R167" s="67"/>
      <c r="S167" s="67"/>
      <c r="T167" s="67"/>
    </row>
    <row r="168" spans="2:20" s="80" customFormat="1" ht="30" customHeight="1" x14ac:dyDescent="0.15">
      <c r="B168" s="67"/>
      <c r="C168" s="67"/>
      <c r="D168" s="67"/>
      <c r="E168" s="67"/>
      <c r="F168" s="67"/>
      <c r="G168" s="67"/>
      <c r="H168" s="67"/>
      <c r="I168" s="67"/>
      <c r="J168" s="67"/>
      <c r="K168" s="67"/>
      <c r="L168" s="67"/>
      <c r="M168" s="67"/>
      <c r="N168" s="67"/>
      <c r="O168" s="67"/>
      <c r="P168" s="67"/>
      <c r="Q168" s="67"/>
      <c r="R168" s="67"/>
      <c r="S168" s="67"/>
      <c r="T168" s="67"/>
    </row>
    <row r="169" spans="2:20" s="80" customFormat="1" ht="30" customHeight="1" x14ac:dyDescent="0.15">
      <c r="B169" s="67"/>
      <c r="C169" s="67"/>
      <c r="D169" s="67"/>
      <c r="E169" s="67"/>
      <c r="F169" s="67"/>
      <c r="G169" s="67"/>
      <c r="H169" s="67"/>
      <c r="I169" s="67"/>
      <c r="J169" s="67"/>
      <c r="K169" s="67"/>
      <c r="L169" s="67"/>
      <c r="M169" s="67"/>
      <c r="N169" s="67"/>
      <c r="O169" s="67"/>
      <c r="P169" s="67"/>
      <c r="Q169" s="67"/>
      <c r="R169" s="67"/>
      <c r="S169" s="67"/>
      <c r="T169" s="67"/>
    </row>
    <row r="170" spans="2:20" s="80" customFormat="1" ht="30" customHeight="1" x14ac:dyDescent="0.15">
      <c r="B170" s="67"/>
      <c r="C170" s="67"/>
      <c r="D170" s="67"/>
      <c r="E170" s="67"/>
      <c r="F170" s="67"/>
      <c r="G170" s="67"/>
      <c r="H170" s="67"/>
      <c r="I170" s="67"/>
      <c r="J170" s="67"/>
      <c r="K170" s="67"/>
      <c r="L170" s="67"/>
      <c r="M170" s="67"/>
      <c r="N170" s="67"/>
      <c r="O170" s="67"/>
      <c r="P170" s="67"/>
      <c r="Q170" s="67"/>
      <c r="R170" s="67"/>
      <c r="S170" s="67"/>
      <c r="T170" s="67"/>
    </row>
    <row r="171" spans="2:20" s="80" customFormat="1" ht="30" customHeight="1" x14ac:dyDescent="0.15">
      <c r="B171" s="67"/>
      <c r="C171" s="67"/>
      <c r="D171" s="67"/>
      <c r="E171" s="67"/>
      <c r="F171" s="67"/>
      <c r="G171" s="67"/>
      <c r="H171" s="67"/>
      <c r="I171" s="67"/>
      <c r="J171" s="67"/>
      <c r="K171" s="67"/>
      <c r="L171" s="67"/>
      <c r="M171" s="67"/>
      <c r="N171" s="67"/>
      <c r="O171" s="67"/>
      <c r="P171" s="67"/>
      <c r="Q171" s="67"/>
      <c r="R171" s="67"/>
      <c r="S171" s="67"/>
      <c r="T171" s="67"/>
    </row>
    <row r="172" spans="2:20" s="80" customFormat="1" ht="30" customHeight="1" x14ac:dyDescent="0.15">
      <c r="B172" s="67"/>
      <c r="C172" s="67"/>
      <c r="D172" s="67"/>
      <c r="E172" s="67"/>
      <c r="F172" s="67"/>
      <c r="G172" s="67"/>
      <c r="H172" s="67"/>
      <c r="I172" s="67"/>
      <c r="J172" s="67"/>
      <c r="K172" s="67"/>
      <c r="L172" s="67"/>
      <c r="M172" s="67"/>
      <c r="N172" s="67"/>
      <c r="O172" s="67"/>
      <c r="P172" s="67"/>
      <c r="Q172" s="67"/>
      <c r="R172" s="67"/>
      <c r="S172" s="67"/>
      <c r="T172" s="67"/>
    </row>
    <row r="173" spans="2:20" s="80" customFormat="1" ht="30" customHeight="1" x14ac:dyDescent="0.15">
      <c r="B173" s="67"/>
      <c r="C173" s="67"/>
      <c r="D173" s="67"/>
      <c r="E173" s="67"/>
      <c r="F173" s="67"/>
      <c r="G173" s="67"/>
      <c r="H173" s="67"/>
      <c r="I173" s="67"/>
      <c r="J173" s="67"/>
      <c r="K173" s="67"/>
      <c r="L173" s="67"/>
      <c r="M173" s="67"/>
      <c r="N173" s="67"/>
      <c r="O173" s="67"/>
      <c r="P173" s="67"/>
      <c r="Q173" s="67"/>
      <c r="R173" s="67"/>
      <c r="S173" s="67"/>
      <c r="T173" s="67"/>
    </row>
    <row r="174" spans="2:20" s="80" customFormat="1" ht="30" customHeight="1" x14ac:dyDescent="0.15">
      <c r="B174" s="67"/>
      <c r="C174" s="67"/>
      <c r="D174" s="67"/>
      <c r="E174" s="67"/>
      <c r="F174" s="67"/>
      <c r="G174" s="67"/>
      <c r="H174" s="67"/>
      <c r="I174" s="67"/>
      <c r="J174" s="67"/>
      <c r="K174" s="67"/>
      <c r="L174" s="67"/>
      <c r="M174" s="67"/>
      <c r="N174" s="67"/>
      <c r="O174" s="67"/>
      <c r="P174" s="67"/>
      <c r="Q174" s="67"/>
      <c r="R174" s="67"/>
      <c r="S174" s="67"/>
      <c r="T174" s="67"/>
    </row>
    <row r="175" spans="2:20" ht="30" customHeight="1" x14ac:dyDescent="0.15">
      <c r="B175" s="89"/>
      <c r="C175" s="89"/>
      <c r="D175" s="89"/>
      <c r="E175" s="89"/>
      <c r="F175" s="89"/>
      <c r="G175" s="89"/>
      <c r="H175" s="89"/>
      <c r="I175" s="89"/>
      <c r="J175" s="89"/>
      <c r="K175" s="89"/>
      <c r="L175" s="89"/>
      <c r="M175" s="89"/>
      <c r="N175" s="89"/>
      <c r="O175" s="89"/>
      <c r="P175" s="89"/>
      <c r="Q175" s="89"/>
      <c r="R175" s="89"/>
      <c r="S175" s="89"/>
      <c r="T175" s="89"/>
    </row>
    <row r="176" spans="2:20" ht="30" customHeight="1" x14ac:dyDescent="0.15">
      <c r="B176" s="89"/>
      <c r="C176" s="89"/>
      <c r="D176" s="89"/>
      <c r="E176" s="89"/>
      <c r="F176" s="89"/>
      <c r="G176" s="89"/>
      <c r="H176" s="89"/>
      <c r="I176" s="89"/>
      <c r="J176" s="89"/>
      <c r="K176" s="89"/>
      <c r="L176" s="89"/>
      <c r="M176" s="89"/>
      <c r="N176" s="89"/>
      <c r="O176" s="89"/>
      <c r="P176" s="89"/>
      <c r="Q176" s="89"/>
      <c r="R176" s="89"/>
      <c r="S176" s="89"/>
      <c r="T176" s="89"/>
    </row>
    <row r="177" spans="2:20" ht="30" customHeight="1" x14ac:dyDescent="0.15">
      <c r="B177" s="89"/>
      <c r="C177" s="89"/>
      <c r="D177" s="89"/>
      <c r="E177" s="89"/>
      <c r="F177" s="89"/>
      <c r="G177" s="89"/>
      <c r="H177" s="89"/>
      <c r="I177" s="89"/>
      <c r="J177" s="89"/>
      <c r="K177" s="89"/>
      <c r="L177" s="89"/>
      <c r="M177" s="89"/>
      <c r="N177" s="89"/>
      <c r="O177" s="89"/>
      <c r="P177" s="89"/>
      <c r="Q177" s="89"/>
      <c r="R177" s="89"/>
      <c r="S177" s="89"/>
      <c r="T177" s="89"/>
    </row>
    <row r="178" spans="2:20" ht="30" customHeight="1" x14ac:dyDescent="0.15">
      <c r="B178" s="89"/>
      <c r="C178" s="89"/>
      <c r="D178" s="89"/>
      <c r="E178" s="89"/>
      <c r="F178" s="89"/>
      <c r="G178" s="89"/>
      <c r="H178" s="89"/>
      <c r="I178" s="89"/>
      <c r="J178" s="89"/>
      <c r="K178" s="89"/>
      <c r="L178" s="89"/>
      <c r="M178" s="89"/>
      <c r="N178" s="89"/>
      <c r="O178" s="89"/>
      <c r="P178" s="89"/>
      <c r="Q178" s="89"/>
      <c r="R178" s="89"/>
      <c r="S178" s="89"/>
      <c r="T178" s="89"/>
    </row>
    <row r="179" spans="2:20" ht="30" customHeight="1" x14ac:dyDescent="0.15">
      <c r="B179" s="89"/>
      <c r="C179" s="89"/>
      <c r="D179" s="89"/>
      <c r="E179" s="89"/>
      <c r="F179" s="89"/>
      <c r="G179" s="89"/>
      <c r="H179" s="89"/>
      <c r="I179" s="89"/>
      <c r="J179" s="89"/>
      <c r="K179" s="89"/>
      <c r="L179" s="89"/>
      <c r="M179" s="89"/>
      <c r="N179" s="89"/>
      <c r="O179" s="89"/>
      <c r="P179" s="89"/>
      <c r="Q179" s="89"/>
      <c r="R179" s="89"/>
      <c r="S179" s="89"/>
      <c r="T179" s="89"/>
    </row>
    <row r="180" spans="2:20" ht="30" customHeight="1" x14ac:dyDescent="0.15">
      <c r="B180" s="89"/>
      <c r="C180" s="89"/>
      <c r="D180" s="89"/>
      <c r="E180" s="89"/>
      <c r="F180" s="89"/>
      <c r="G180" s="89"/>
      <c r="H180" s="89"/>
      <c r="I180" s="89"/>
      <c r="J180" s="89"/>
      <c r="K180" s="89"/>
      <c r="L180" s="89"/>
      <c r="M180" s="89"/>
      <c r="N180" s="89"/>
      <c r="O180" s="89"/>
      <c r="P180" s="89"/>
      <c r="Q180" s="89"/>
      <c r="R180" s="89"/>
      <c r="S180" s="89"/>
      <c r="T180" s="89"/>
    </row>
    <row r="181" spans="2:20" ht="30" customHeight="1" x14ac:dyDescent="0.15">
      <c r="B181" s="89"/>
      <c r="C181" s="89"/>
      <c r="D181" s="89"/>
      <c r="E181" s="89"/>
      <c r="F181" s="89"/>
      <c r="G181" s="89"/>
      <c r="H181" s="89"/>
      <c r="I181" s="89"/>
      <c r="J181" s="89"/>
      <c r="K181" s="89"/>
      <c r="L181" s="89"/>
      <c r="M181" s="89"/>
      <c r="N181" s="89"/>
      <c r="O181" s="89"/>
      <c r="P181" s="89"/>
      <c r="Q181" s="89"/>
      <c r="R181" s="89"/>
      <c r="S181" s="89"/>
      <c r="T181" s="89"/>
    </row>
    <row r="182" spans="2:20" ht="30" customHeight="1" x14ac:dyDescent="0.15">
      <c r="B182" s="89"/>
      <c r="C182" s="89"/>
      <c r="D182" s="89"/>
      <c r="E182" s="89"/>
      <c r="F182" s="89"/>
      <c r="G182" s="89"/>
      <c r="H182" s="89"/>
      <c r="I182" s="89"/>
      <c r="J182" s="89"/>
      <c r="K182" s="89"/>
      <c r="L182" s="89"/>
      <c r="M182" s="89"/>
      <c r="N182" s="89"/>
      <c r="O182" s="89"/>
      <c r="P182" s="89"/>
      <c r="Q182" s="89"/>
      <c r="R182" s="89"/>
      <c r="S182" s="89"/>
      <c r="T182" s="89"/>
    </row>
    <row r="183" spans="2:20" ht="30" customHeight="1" x14ac:dyDescent="0.15">
      <c r="B183" s="89"/>
      <c r="C183" s="89"/>
      <c r="D183" s="89"/>
      <c r="E183" s="89"/>
      <c r="F183" s="89"/>
      <c r="G183" s="89"/>
      <c r="H183" s="89"/>
      <c r="I183" s="89"/>
      <c r="J183" s="89"/>
      <c r="K183" s="89"/>
      <c r="L183" s="89"/>
      <c r="M183" s="89"/>
      <c r="N183" s="89"/>
      <c r="O183" s="89"/>
      <c r="P183" s="89"/>
      <c r="Q183" s="89"/>
      <c r="R183" s="89"/>
      <c r="S183" s="89"/>
      <c r="T183" s="89"/>
    </row>
    <row r="184" spans="2:20" ht="30" customHeight="1" x14ac:dyDescent="0.15">
      <c r="B184" s="89"/>
      <c r="C184" s="89"/>
      <c r="D184" s="89"/>
      <c r="E184" s="89"/>
      <c r="F184" s="89"/>
      <c r="G184" s="89"/>
      <c r="H184" s="89"/>
      <c r="I184" s="89"/>
      <c r="J184" s="89"/>
      <c r="K184" s="89"/>
      <c r="L184" s="89"/>
      <c r="M184" s="89"/>
      <c r="N184" s="89"/>
      <c r="O184" s="89"/>
      <c r="P184" s="89"/>
      <c r="Q184" s="89"/>
      <c r="R184" s="89"/>
      <c r="S184" s="89"/>
      <c r="T184" s="89"/>
    </row>
    <row r="185" spans="2:20" ht="30" customHeight="1" x14ac:dyDescent="0.15">
      <c r="B185" s="89"/>
      <c r="C185" s="89"/>
      <c r="D185" s="89"/>
      <c r="E185" s="89"/>
      <c r="F185" s="89"/>
      <c r="G185" s="89"/>
      <c r="H185" s="89"/>
      <c r="I185" s="89"/>
      <c r="J185" s="89"/>
      <c r="K185" s="89"/>
      <c r="L185" s="89"/>
      <c r="M185" s="89"/>
      <c r="N185" s="89"/>
      <c r="O185" s="89"/>
      <c r="P185" s="89"/>
      <c r="Q185" s="89"/>
      <c r="R185" s="89"/>
      <c r="S185" s="89"/>
      <c r="T185" s="89"/>
    </row>
    <row r="186" spans="2:20" ht="30" customHeight="1" x14ac:dyDescent="0.15">
      <c r="B186" s="89"/>
      <c r="C186" s="89"/>
      <c r="D186" s="89"/>
      <c r="E186" s="89"/>
      <c r="F186" s="89"/>
      <c r="G186" s="89"/>
      <c r="H186" s="89"/>
      <c r="I186" s="89"/>
      <c r="J186" s="89"/>
      <c r="K186" s="89"/>
      <c r="L186" s="89"/>
      <c r="M186" s="89"/>
      <c r="N186" s="89"/>
      <c r="O186" s="89"/>
      <c r="P186" s="89"/>
      <c r="Q186" s="89"/>
      <c r="R186" s="89"/>
      <c r="S186" s="89"/>
      <c r="T186" s="89"/>
    </row>
    <row r="187" spans="2:20" ht="30" customHeight="1" x14ac:dyDescent="0.15">
      <c r="B187" s="89"/>
      <c r="C187" s="89"/>
      <c r="D187" s="89"/>
      <c r="E187" s="89"/>
      <c r="F187" s="89"/>
      <c r="G187" s="89"/>
      <c r="H187" s="89"/>
      <c r="I187" s="89"/>
      <c r="J187" s="89"/>
      <c r="K187" s="89"/>
      <c r="L187" s="89"/>
      <c r="M187" s="89"/>
      <c r="N187" s="89"/>
      <c r="O187" s="89"/>
      <c r="P187" s="89"/>
      <c r="Q187" s="89"/>
      <c r="R187" s="89"/>
      <c r="S187" s="89"/>
      <c r="T187" s="89"/>
    </row>
    <row r="188" spans="2:20" ht="30" customHeight="1" x14ac:dyDescent="0.15">
      <c r="B188" s="89"/>
      <c r="C188" s="89"/>
      <c r="D188" s="89"/>
      <c r="E188" s="89"/>
      <c r="F188" s="89"/>
      <c r="G188" s="89"/>
      <c r="H188" s="89"/>
      <c r="I188" s="89"/>
      <c r="J188" s="89"/>
      <c r="K188" s="89"/>
      <c r="L188" s="89"/>
      <c r="M188" s="89"/>
      <c r="N188" s="89"/>
      <c r="O188" s="89"/>
      <c r="P188" s="89"/>
      <c r="Q188" s="89"/>
      <c r="R188" s="89"/>
      <c r="S188" s="89"/>
      <c r="T188" s="89"/>
    </row>
    <row r="189" spans="2:20" ht="30" customHeight="1" x14ac:dyDescent="0.15">
      <c r="B189" s="89"/>
      <c r="C189" s="89"/>
      <c r="D189" s="89"/>
      <c r="E189" s="89"/>
      <c r="F189" s="89"/>
      <c r="G189" s="89"/>
      <c r="H189" s="89"/>
      <c r="I189" s="89"/>
      <c r="J189" s="89"/>
      <c r="K189" s="89"/>
      <c r="L189" s="89"/>
      <c r="M189" s="89"/>
      <c r="N189" s="89"/>
      <c r="O189" s="89"/>
      <c r="P189" s="89"/>
      <c r="Q189" s="89"/>
      <c r="R189" s="89"/>
      <c r="S189" s="89"/>
      <c r="T189" s="89"/>
    </row>
    <row r="190" spans="2:20" ht="30" customHeight="1" x14ac:dyDescent="0.15">
      <c r="B190" s="89"/>
      <c r="C190" s="89"/>
      <c r="D190" s="89"/>
      <c r="E190" s="89"/>
      <c r="F190" s="89"/>
      <c r="G190" s="89"/>
      <c r="H190" s="89"/>
      <c r="I190" s="89"/>
      <c r="J190" s="89"/>
      <c r="K190" s="89"/>
      <c r="L190" s="89"/>
      <c r="M190" s="89"/>
      <c r="N190" s="89"/>
      <c r="O190" s="89"/>
      <c r="P190" s="89"/>
      <c r="Q190" s="89"/>
      <c r="R190" s="89"/>
      <c r="S190" s="89"/>
      <c r="T190" s="89"/>
    </row>
    <row r="191" spans="2:20" ht="30" customHeight="1" x14ac:dyDescent="0.15">
      <c r="B191" s="89"/>
      <c r="C191" s="89"/>
      <c r="D191" s="89"/>
      <c r="E191" s="89"/>
      <c r="F191" s="89"/>
      <c r="G191" s="89"/>
      <c r="H191" s="89"/>
      <c r="I191" s="89"/>
      <c r="J191" s="89"/>
      <c r="K191" s="89"/>
      <c r="L191" s="89"/>
      <c r="M191" s="89"/>
      <c r="N191" s="89"/>
      <c r="O191" s="89"/>
      <c r="P191" s="89"/>
      <c r="Q191" s="89"/>
      <c r="R191" s="89"/>
      <c r="S191" s="89"/>
      <c r="T191" s="89"/>
    </row>
    <row r="192" spans="2:20" ht="30" customHeight="1" x14ac:dyDescent="0.15">
      <c r="B192" s="89"/>
      <c r="C192" s="89"/>
      <c r="D192" s="89"/>
      <c r="E192" s="89"/>
      <c r="F192" s="89"/>
      <c r="G192" s="89"/>
      <c r="H192" s="89"/>
      <c r="I192" s="89"/>
      <c r="J192" s="89"/>
      <c r="K192" s="89"/>
      <c r="L192" s="89"/>
      <c r="M192" s="89"/>
      <c r="N192" s="89"/>
      <c r="O192" s="89"/>
      <c r="P192" s="89"/>
      <c r="Q192" s="89"/>
      <c r="R192" s="89"/>
      <c r="S192" s="89"/>
      <c r="T192" s="89"/>
    </row>
    <row r="193" spans="2:20" ht="30" customHeight="1" x14ac:dyDescent="0.15">
      <c r="B193" s="89"/>
      <c r="C193" s="89"/>
      <c r="D193" s="89"/>
      <c r="E193" s="89"/>
      <c r="F193" s="89"/>
      <c r="G193" s="89"/>
      <c r="H193" s="89"/>
      <c r="I193" s="89"/>
      <c r="J193" s="89"/>
      <c r="K193" s="89"/>
      <c r="L193" s="89"/>
      <c r="M193" s="89"/>
      <c r="N193" s="89"/>
      <c r="O193" s="89"/>
      <c r="P193" s="89"/>
      <c r="Q193" s="89"/>
      <c r="R193" s="89"/>
      <c r="S193" s="89"/>
      <c r="T193" s="89"/>
    </row>
    <row r="194" spans="2:20" ht="30" customHeight="1" x14ac:dyDescent="0.15">
      <c r="B194" s="89"/>
      <c r="C194" s="89"/>
      <c r="D194" s="89"/>
      <c r="E194" s="89"/>
      <c r="F194" s="89"/>
      <c r="G194" s="89"/>
      <c r="H194" s="89"/>
      <c r="I194" s="89"/>
      <c r="J194" s="89"/>
      <c r="K194" s="89"/>
      <c r="L194" s="89"/>
      <c r="M194" s="89"/>
      <c r="N194" s="89"/>
      <c r="O194" s="89"/>
      <c r="P194" s="89"/>
      <c r="Q194" s="89"/>
      <c r="R194" s="89"/>
      <c r="S194" s="89"/>
      <c r="T194" s="89"/>
    </row>
    <row r="195" spans="2:20" ht="30" customHeight="1" x14ac:dyDescent="0.15">
      <c r="B195" s="89"/>
      <c r="C195" s="89"/>
      <c r="D195" s="89"/>
      <c r="E195" s="89"/>
      <c r="F195" s="89"/>
      <c r="G195" s="89"/>
      <c r="H195" s="89"/>
      <c r="I195" s="89"/>
      <c r="J195" s="89"/>
      <c r="K195" s="89"/>
      <c r="L195" s="89"/>
      <c r="M195" s="89"/>
      <c r="N195" s="89"/>
      <c r="O195" s="89"/>
      <c r="P195" s="89"/>
      <c r="Q195" s="89"/>
      <c r="R195" s="89"/>
      <c r="S195" s="89"/>
      <c r="T195" s="89"/>
    </row>
    <row r="196" spans="2:20" ht="30" customHeight="1" x14ac:dyDescent="0.15">
      <c r="B196" s="89"/>
      <c r="C196" s="89"/>
      <c r="D196" s="89"/>
      <c r="E196" s="89"/>
      <c r="F196" s="89"/>
      <c r="G196" s="89"/>
      <c r="H196" s="89"/>
      <c r="I196" s="89"/>
      <c r="J196" s="89"/>
      <c r="K196" s="89"/>
      <c r="L196" s="89"/>
      <c r="M196" s="89"/>
      <c r="N196" s="89"/>
      <c r="O196" s="89"/>
      <c r="P196" s="89"/>
      <c r="Q196" s="89"/>
      <c r="R196" s="89"/>
      <c r="S196" s="89"/>
      <c r="T196" s="89"/>
    </row>
    <row r="197" spans="2:20" ht="30" customHeight="1" x14ac:dyDescent="0.15">
      <c r="B197" s="89"/>
      <c r="C197" s="89"/>
      <c r="D197" s="89"/>
      <c r="E197" s="89"/>
      <c r="F197" s="89"/>
      <c r="G197" s="89"/>
      <c r="H197" s="89"/>
      <c r="I197" s="89"/>
      <c r="J197" s="89"/>
      <c r="K197" s="89"/>
      <c r="L197" s="89"/>
      <c r="M197" s="89"/>
      <c r="N197" s="89"/>
      <c r="O197" s="89"/>
      <c r="P197" s="89"/>
      <c r="Q197" s="89"/>
      <c r="R197" s="89"/>
      <c r="S197" s="89"/>
      <c r="T197" s="89"/>
    </row>
    <row r="198" spans="2:20" ht="30" customHeight="1" x14ac:dyDescent="0.15">
      <c r="B198" s="89"/>
      <c r="C198" s="89"/>
      <c r="D198" s="89"/>
      <c r="E198" s="89"/>
      <c r="F198" s="89"/>
      <c r="G198" s="89"/>
      <c r="H198" s="89"/>
      <c r="I198" s="89"/>
      <c r="J198" s="89"/>
      <c r="K198" s="89"/>
      <c r="L198" s="89"/>
      <c r="M198" s="89"/>
      <c r="N198" s="89"/>
      <c r="O198" s="89"/>
      <c r="P198" s="89"/>
      <c r="Q198" s="89"/>
      <c r="R198" s="89"/>
      <c r="S198" s="89"/>
      <c r="T198" s="89"/>
    </row>
    <row r="199" spans="2:20" ht="30" customHeight="1" x14ac:dyDescent="0.15">
      <c r="B199" s="89"/>
      <c r="C199" s="89"/>
      <c r="D199" s="89"/>
      <c r="E199" s="89"/>
      <c r="F199" s="89"/>
      <c r="G199" s="89"/>
      <c r="H199" s="89"/>
      <c r="I199" s="89"/>
      <c r="J199" s="89"/>
      <c r="K199" s="89"/>
      <c r="L199" s="89"/>
      <c r="M199" s="89"/>
      <c r="N199" s="89"/>
      <c r="O199" s="89"/>
      <c r="P199" s="89"/>
      <c r="Q199" s="89"/>
      <c r="R199" s="89"/>
      <c r="S199" s="89"/>
      <c r="T199" s="89"/>
    </row>
    <row r="200" spans="2:20" ht="30" customHeight="1" x14ac:dyDescent="0.15">
      <c r="B200" s="89"/>
      <c r="C200" s="89"/>
      <c r="D200" s="89"/>
      <c r="E200" s="89"/>
      <c r="F200" s="89"/>
      <c r="G200" s="89"/>
      <c r="H200" s="89"/>
      <c r="I200" s="89"/>
      <c r="J200" s="89"/>
      <c r="K200" s="89"/>
      <c r="L200" s="89"/>
      <c r="M200" s="89"/>
      <c r="N200" s="89"/>
      <c r="O200" s="89"/>
      <c r="P200" s="89"/>
      <c r="Q200" s="89"/>
      <c r="R200" s="89"/>
      <c r="S200" s="89"/>
      <c r="T200" s="89"/>
    </row>
    <row r="201" spans="2:20" ht="30" customHeight="1" x14ac:dyDescent="0.15">
      <c r="B201" s="89"/>
      <c r="C201" s="89"/>
      <c r="D201" s="89"/>
      <c r="E201" s="89"/>
      <c r="F201" s="89"/>
      <c r="G201" s="89"/>
      <c r="H201" s="89"/>
      <c r="I201" s="89"/>
      <c r="J201" s="89"/>
      <c r="K201" s="89"/>
      <c r="L201" s="89"/>
      <c r="M201" s="89"/>
      <c r="N201" s="89"/>
      <c r="O201" s="89"/>
      <c r="P201" s="89"/>
      <c r="Q201" s="89"/>
      <c r="R201" s="89"/>
      <c r="S201" s="89"/>
      <c r="T201" s="89"/>
    </row>
    <row r="202" spans="2:20" ht="30" customHeight="1" x14ac:dyDescent="0.15">
      <c r="B202" s="89"/>
      <c r="C202" s="89"/>
      <c r="D202" s="89"/>
      <c r="E202" s="89"/>
      <c r="F202" s="89"/>
      <c r="G202" s="89"/>
      <c r="H202" s="89"/>
      <c r="I202" s="89"/>
      <c r="J202" s="89"/>
      <c r="K202" s="89"/>
      <c r="L202" s="89"/>
      <c r="M202" s="89"/>
      <c r="N202" s="89"/>
      <c r="O202" s="89"/>
      <c r="P202" s="89"/>
      <c r="Q202" s="89"/>
      <c r="R202" s="89"/>
      <c r="S202" s="89"/>
      <c r="T202" s="89"/>
    </row>
    <row r="203" spans="2:20" ht="30" customHeight="1" x14ac:dyDescent="0.15">
      <c r="B203" s="89"/>
      <c r="C203" s="89"/>
      <c r="D203" s="89"/>
      <c r="E203" s="89"/>
      <c r="F203" s="89"/>
      <c r="G203" s="89"/>
      <c r="H203" s="89"/>
      <c r="I203" s="89"/>
      <c r="J203" s="89"/>
      <c r="K203" s="89"/>
      <c r="L203" s="89"/>
      <c r="M203" s="89"/>
      <c r="N203" s="89"/>
      <c r="O203" s="89"/>
      <c r="P203" s="89"/>
      <c r="Q203" s="89"/>
      <c r="R203" s="89"/>
      <c r="S203" s="89"/>
      <c r="T203" s="89"/>
    </row>
    <row r="204" spans="2:20" ht="30" customHeight="1" x14ac:dyDescent="0.15">
      <c r="B204" s="89"/>
      <c r="C204" s="89"/>
      <c r="D204" s="89"/>
      <c r="E204" s="89"/>
      <c r="F204" s="89"/>
      <c r="G204" s="89"/>
      <c r="H204" s="89"/>
      <c r="I204" s="89"/>
      <c r="J204" s="89"/>
      <c r="K204" s="89"/>
      <c r="L204" s="89"/>
      <c r="M204" s="89"/>
      <c r="N204" s="89"/>
      <c r="O204" s="89"/>
      <c r="P204" s="89"/>
      <c r="Q204" s="89"/>
      <c r="R204" s="89"/>
      <c r="S204" s="89"/>
      <c r="T204" s="89"/>
    </row>
    <row r="205" spans="2:20" ht="30" customHeight="1" x14ac:dyDescent="0.15">
      <c r="B205" s="89"/>
      <c r="C205" s="89"/>
      <c r="D205" s="89"/>
      <c r="E205" s="89"/>
      <c r="F205" s="89"/>
      <c r="G205" s="89"/>
      <c r="H205" s="89"/>
      <c r="I205" s="89"/>
      <c r="J205" s="89"/>
      <c r="K205" s="89"/>
      <c r="L205" s="89"/>
      <c r="M205" s="89"/>
      <c r="N205" s="89"/>
      <c r="O205" s="89"/>
      <c r="P205" s="89"/>
      <c r="Q205" s="89"/>
      <c r="R205" s="89"/>
      <c r="S205" s="89"/>
      <c r="T205" s="89"/>
    </row>
    <row r="206" spans="2:20" ht="30" customHeight="1" x14ac:dyDescent="0.15">
      <c r="B206" s="89"/>
      <c r="C206" s="89"/>
      <c r="D206" s="89"/>
      <c r="E206" s="89"/>
      <c r="F206" s="89"/>
      <c r="G206" s="89"/>
      <c r="H206" s="89"/>
      <c r="I206" s="89"/>
      <c r="J206" s="89"/>
      <c r="K206" s="89"/>
      <c r="L206" s="89"/>
      <c r="M206" s="89"/>
      <c r="N206" s="89"/>
      <c r="O206" s="89"/>
      <c r="P206" s="89"/>
      <c r="Q206" s="89"/>
      <c r="R206" s="89"/>
      <c r="S206" s="89"/>
      <c r="T206" s="89"/>
    </row>
    <row r="207" spans="2:20" ht="30" customHeight="1" x14ac:dyDescent="0.15">
      <c r="B207" s="89"/>
      <c r="C207" s="89"/>
      <c r="D207" s="89"/>
      <c r="E207" s="89"/>
      <c r="F207" s="89"/>
      <c r="G207" s="89"/>
      <c r="H207" s="89"/>
      <c r="I207" s="89"/>
      <c r="J207" s="89"/>
      <c r="K207" s="89"/>
      <c r="L207" s="89"/>
      <c r="M207" s="89"/>
      <c r="N207" s="89"/>
      <c r="O207" s="89"/>
      <c r="P207" s="89"/>
      <c r="Q207" s="89"/>
      <c r="R207" s="89"/>
      <c r="S207" s="89"/>
      <c r="T207" s="89"/>
    </row>
    <row r="208" spans="2:20" ht="30" customHeight="1" x14ac:dyDescent="0.15">
      <c r="B208" s="89"/>
      <c r="C208" s="89"/>
      <c r="D208" s="89"/>
      <c r="E208" s="89"/>
      <c r="F208" s="89"/>
      <c r="G208" s="89"/>
      <c r="H208" s="89"/>
      <c r="I208" s="89"/>
      <c r="J208" s="89"/>
      <c r="K208" s="89"/>
      <c r="L208" s="89"/>
      <c r="M208" s="89"/>
      <c r="N208" s="89"/>
      <c r="O208" s="89"/>
      <c r="P208" s="89"/>
      <c r="Q208" s="89"/>
      <c r="R208" s="89"/>
      <c r="S208" s="89"/>
      <c r="T208" s="89"/>
    </row>
    <row r="209" spans="2:20" ht="30" customHeight="1" x14ac:dyDescent="0.15">
      <c r="B209" s="89"/>
      <c r="C209" s="89"/>
      <c r="D209" s="89"/>
      <c r="E209" s="89"/>
      <c r="F209" s="89"/>
      <c r="G209" s="89"/>
      <c r="H209" s="89"/>
      <c r="I209" s="89"/>
      <c r="J209" s="89"/>
      <c r="K209" s="89"/>
      <c r="L209" s="89"/>
      <c r="M209" s="89"/>
      <c r="N209" s="89"/>
      <c r="O209" s="89"/>
      <c r="P209" s="89"/>
      <c r="Q209" s="89"/>
      <c r="R209" s="89"/>
      <c r="S209" s="89"/>
      <c r="T209" s="89"/>
    </row>
    <row r="210" spans="2:20" ht="30" customHeight="1" x14ac:dyDescent="0.15">
      <c r="B210" s="89"/>
      <c r="C210" s="89"/>
      <c r="D210" s="89"/>
      <c r="E210" s="89"/>
      <c r="F210" s="89"/>
      <c r="G210" s="89"/>
      <c r="H210" s="89"/>
      <c r="I210" s="89"/>
      <c r="J210" s="89"/>
      <c r="K210" s="89"/>
      <c r="L210" s="89"/>
      <c r="M210" s="89"/>
      <c r="N210" s="89"/>
      <c r="O210" s="89"/>
      <c r="P210" s="89"/>
      <c r="Q210" s="89"/>
      <c r="R210" s="89"/>
      <c r="S210" s="89"/>
      <c r="T210" s="89"/>
    </row>
    <row r="211" spans="2:20" ht="30" customHeight="1" x14ac:dyDescent="0.15">
      <c r="B211" s="89"/>
      <c r="C211" s="89"/>
      <c r="D211" s="89"/>
      <c r="E211" s="89"/>
      <c r="F211" s="89"/>
      <c r="G211" s="89"/>
      <c r="H211" s="89"/>
      <c r="I211" s="89"/>
      <c r="J211" s="89"/>
      <c r="K211" s="89"/>
      <c r="L211" s="89"/>
      <c r="M211" s="89"/>
      <c r="N211" s="89"/>
      <c r="O211" s="89"/>
      <c r="P211" s="89"/>
      <c r="Q211" s="89"/>
      <c r="R211" s="89"/>
      <c r="S211" s="89"/>
      <c r="T211" s="89"/>
    </row>
    <row r="212" spans="2:20" ht="30" customHeight="1" x14ac:dyDescent="0.15">
      <c r="B212" s="89"/>
      <c r="C212" s="89"/>
      <c r="D212" s="89"/>
      <c r="E212" s="89"/>
      <c r="F212" s="89"/>
      <c r="G212" s="89"/>
      <c r="H212" s="89"/>
      <c r="I212" s="89"/>
      <c r="J212" s="89"/>
      <c r="K212" s="89"/>
      <c r="L212" s="89"/>
      <c r="M212" s="89"/>
      <c r="N212" s="89"/>
      <c r="O212" s="89"/>
      <c r="P212" s="89"/>
      <c r="Q212" s="89"/>
      <c r="R212" s="89"/>
      <c r="S212" s="89"/>
      <c r="T212" s="89"/>
    </row>
    <row r="213" spans="2:20" ht="30" customHeight="1" x14ac:dyDescent="0.15">
      <c r="B213" s="89"/>
      <c r="C213" s="89"/>
      <c r="D213" s="89"/>
      <c r="E213" s="89"/>
      <c r="F213" s="89"/>
      <c r="G213" s="89"/>
      <c r="H213" s="89"/>
      <c r="I213" s="89"/>
      <c r="J213" s="89"/>
      <c r="K213" s="89"/>
      <c r="L213" s="89"/>
      <c r="M213" s="89"/>
      <c r="N213" s="89"/>
      <c r="O213" s="89"/>
      <c r="P213" s="89"/>
      <c r="Q213" s="89"/>
      <c r="R213" s="89"/>
      <c r="S213" s="89"/>
      <c r="T213" s="89"/>
    </row>
    <row r="214" spans="2:20" ht="30" customHeight="1" x14ac:dyDescent="0.15">
      <c r="B214" s="89"/>
      <c r="C214" s="89"/>
      <c r="D214" s="89"/>
      <c r="E214" s="89"/>
      <c r="F214" s="89"/>
      <c r="G214" s="89"/>
      <c r="H214" s="89"/>
      <c r="I214" s="89"/>
      <c r="J214" s="89"/>
      <c r="K214" s="89"/>
      <c r="L214" s="89"/>
      <c r="M214" s="89"/>
      <c r="N214" s="89"/>
      <c r="O214" s="89"/>
      <c r="P214" s="89"/>
      <c r="Q214" s="89"/>
      <c r="R214" s="89"/>
      <c r="S214" s="89"/>
      <c r="T214" s="89"/>
    </row>
    <row r="215" spans="2:20" ht="30" customHeight="1" x14ac:dyDescent="0.15">
      <c r="B215" s="89"/>
      <c r="C215" s="89"/>
      <c r="D215" s="89"/>
      <c r="E215" s="89"/>
      <c r="F215" s="89"/>
      <c r="G215" s="89"/>
      <c r="H215" s="89"/>
      <c r="I215" s="89"/>
      <c r="J215" s="89"/>
      <c r="K215" s="89"/>
      <c r="L215" s="89"/>
      <c r="M215" s="89"/>
      <c r="N215" s="89"/>
      <c r="O215" s="89"/>
      <c r="P215" s="89"/>
      <c r="Q215" s="89"/>
      <c r="R215" s="89"/>
      <c r="S215" s="89"/>
      <c r="T215" s="89"/>
    </row>
    <row r="216" spans="2:20" ht="30" customHeight="1" x14ac:dyDescent="0.15">
      <c r="B216" s="89"/>
      <c r="C216" s="89"/>
      <c r="D216" s="89"/>
      <c r="E216" s="89"/>
      <c r="F216" s="89"/>
      <c r="G216" s="89"/>
      <c r="H216" s="89"/>
      <c r="I216" s="89"/>
      <c r="J216" s="89"/>
      <c r="K216" s="89"/>
      <c r="L216" s="89"/>
      <c r="M216" s="89"/>
      <c r="N216" s="89"/>
      <c r="O216" s="89"/>
      <c r="P216" s="89"/>
      <c r="Q216" s="89"/>
      <c r="R216" s="89"/>
      <c r="S216" s="89"/>
      <c r="T216" s="89"/>
    </row>
    <row r="217" spans="2:20" ht="30" customHeight="1" x14ac:dyDescent="0.15">
      <c r="B217" s="89"/>
      <c r="C217" s="89"/>
      <c r="D217" s="89"/>
      <c r="E217" s="89"/>
      <c r="F217" s="89"/>
      <c r="G217" s="89"/>
      <c r="H217" s="89"/>
      <c r="I217" s="89"/>
      <c r="J217" s="89"/>
      <c r="K217" s="89"/>
      <c r="L217" s="89"/>
      <c r="M217" s="89"/>
      <c r="N217" s="89"/>
      <c r="O217" s="89"/>
      <c r="P217" s="89"/>
      <c r="Q217" s="89"/>
      <c r="R217" s="89"/>
      <c r="S217" s="89"/>
      <c r="T217" s="89"/>
    </row>
    <row r="218" spans="2:20" ht="30" customHeight="1" x14ac:dyDescent="0.15">
      <c r="B218" s="89"/>
      <c r="C218" s="89"/>
      <c r="D218" s="89"/>
      <c r="E218" s="89"/>
      <c r="F218" s="89"/>
      <c r="G218" s="89"/>
      <c r="H218" s="89"/>
      <c r="I218" s="89"/>
      <c r="J218" s="89"/>
      <c r="K218" s="89"/>
      <c r="L218" s="89"/>
      <c r="M218" s="89"/>
      <c r="N218" s="89"/>
      <c r="O218" s="89"/>
      <c r="P218" s="89"/>
      <c r="Q218" s="89"/>
      <c r="R218" s="89"/>
      <c r="S218" s="89"/>
      <c r="T218" s="89"/>
    </row>
    <row r="219" spans="2:20" ht="30" customHeight="1" x14ac:dyDescent="0.15">
      <c r="B219" s="89"/>
      <c r="C219" s="89"/>
      <c r="D219" s="89"/>
      <c r="E219" s="89"/>
      <c r="F219" s="89"/>
      <c r="G219" s="89"/>
      <c r="H219" s="89"/>
      <c r="I219" s="89"/>
      <c r="J219" s="89"/>
      <c r="K219" s="89"/>
      <c r="L219" s="89"/>
      <c r="M219" s="89"/>
      <c r="N219" s="89"/>
      <c r="O219" s="89"/>
      <c r="P219" s="89"/>
      <c r="Q219" s="89"/>
      <c r="R219" s="89"/>
      <c r="S219" s="89"/>
      <c r="T219" s="89"/>
    </row>
    <row r="220" spans="2:20" ht="30" customHeight="1" x14ac:dyDescent="0.15">
      <c r="B220" s="89"/>
      <c r="C220" s="89"/>
      <c r="D220" s="89"/>
      <c r="E220" s="89"/>
      <c r="F220" s="89"/>
      <c r="G220" s="89"/>
      <c r="H220" s="89"/>
      <c r="I220" s="89"/>
      <c r="J220" s="89"/>
      <c r="K220" s="89"/>
      <c r="L220" s="89"/>
      <c r="M220" s="89"/>
      <c r="N220" s="89"/>
      <c r="O220" s="89"/>
      <c r="P220" s="89"/>
      <c r="Q220" s="89"/>
      <c r="R220" s="89"/>
      <c r="S220" s="89"/>
      <c r="T220" s="89"/>
    </row>
    <row r="221" spans="2:20" ht="30" customHeight="1" x14ac:dyDescent="0.15">
      <c r="B221" s="89"/>
      <c r="C221" s="89"/>
      <c r="D221" s="89"/>
      <c r="E221" s="89"/>
      <c r="F221" s="89"/>
      <c r="G221" s="89"/>
      <c r="H221" s="89"/>
      <c r="I221" s="89"/>
      <c r="J221" s="89"/>
      <c r="K221" s="89"/>
      <c r="L221" s="89"/>
      <c r="M221" s="89"/>
      <c r="N221" s="89"/>
      <c r="O221" s="89"/>
      <c r="P221" s="89"/>
      <c r="Q221" s="89"/>
      <c r="R221" s="89"/>
      <c r="S221" s="89"/>
      <c r="T221" s="89"/>
    </row>
    <row r="222" spans="2:20" ht="30" customHeight="1" x14ac:dyDescent="0.15">
      <c r="B222" s="89"/>
      <c r="C222" s="89"/>
      <c r="D222" s="89"/>
      <c r="E222" s="89"/>
      <c r="F222" s="89"/>
      <c r="G222" s="89"/>
      <c r="H222" s="89"/>
      <c r="I222" s="89"/>
      <c r="J222" s="89"/>
      <c r="K222" s="89"/>
      <c r="L222" s="89"/>
      <c r="M222" s="89"/>
      <c r="N222" s="89"/>
      <c r="O222" s="89"/>
      <c r="P222" s="89"/>
      <c r="Q222" s="89"/>
      <c r="R222" s="89"/>
      <c r="S222" s="89"/>
      <c r="T222" s="89"/>
    </row>
    <row r="223" spans="2:20" ht="30" customHeight="1" x14ac:dyDescent="0.15">
      <c r="B223" s="89"/>
      <c r="C223" s="89"/>
      <c r="D223" s="89"/>
      <c r="E223" s="89"/>
      <c r="F223" s="89"/>
      <c r="G223" s="89"/>
      <c r="H223" s="89"/>
      <c r="I223" s="89"/>
      <c r="J223" s="89"/>
      <c r="K223" s="89"/>
      <c r="L223" s="89"/>
      <c r="M223" s="89"/>
      <c r="N223" s="89"/>
      <c r="O223" s="89"/>
      <c r="P223" s="89"/>
      <c r="Q223" s="89"/>
      <c r="R223" s="89"/>
      <c r="S223" s="89"/>
      <c r="T223" s="89"/>
    </row>
    <row r="224" spans="2:20" ht="30" customHeight="1" x14ac:dyDescent="0.15">
      <c r="B224" s="89"/>
      <c r="C224" s="89"/>
      <c r="D224" s="89"/>
      <c r="E224" s="89"/>
      <c r="F224" s="89"/>
      <c r="G224" s="89"/>
      <c r="H224" s="89"/>
      <c r="I224" s="89"/>
      <c r="J224" s="89"/>
      <c r="K224" s="89"/>
      <c r="L224" s="89"/>
      <c r="M224" s="89"/>
      <c r="N224" s="89"/>
      <c r="O224" s="89"/>
      <c r="P224" s="89"/>
      <c r="Q224" s="89"/>
      <c r="R224" s="89"/>
      <c r="S224" s="89"/>
      <c r="T224" s="89"/>
    </row>
    <row r="225" spans="2:20" ht="30" customHeight="1" x14ac:dyDescent="0.15">
      <c r="B225" s="89"/>
      <c r="C225" s="89"/>
      <c r="D225" s="89"/>
      <c r="E225" s="89"/>
      <c r="F225" s="89"/>
      <c r="G225" s="89"/>
      <c r="H225" s="89"/>
      <c r="I225" s="89"/>
      <c r="J225" s="89"/>
      <c r="K225" s="89"/>
      <c r="L225" s="89"/>
      <c r="M225" s="89"/>
      <c r="N225" s="89"/>
      <c r="O225" s="89"/>
      <c r="P225" s="89"/>
      <c r="Q225" s="89"/>
      <c r="R225" s="89"/>
      <c r="S225" s="89"/>
      <c r="T225" s="89"/>
    </row>
    <row r="226" spans="2:20" ht="30" customHeight="1" x14ac:dyDescent="0.15">
      <c r="B226" s="89"/>
      <c r="C226" s="89"/>
      <c r="D226" s="89"/>
      <c r="E226" s="89"/>
      <c r="F226" s="89"/>
      <c r="G226" s="89"/>
      <c r="H226" s="89"/>
      <c r="I226" s="89"/>
      <c r="J226" s="89"/>
      <c r="K226" s="89"/>
      <c r="L226" s="89"/>
      <c r="M226" s="89"/>
      <c r="N226" s="89"/>
      <c r="O226" s="89"/>
      <c r="P226" s="89"/>
      <c r="Q226" s="89"/>
      <c r="R226" s="89"/>
      <c r="S226" s="89"/>
      <c r="T226" s="89"/>
    </row>
    <row r="227" spans="2:20" ht="30" customHeight="1" x14ac:dyDescent="0.15">
      <c r="B227" s="89"/>
      <c r="C227" s="89"/>
      <c r="D227" s="89"/>
      <c r="E227" s="89"/>
      <c r="F227" s="89"/>
      <c r="G227" s="89"/>
      <c r="H227" s="89"/>
      <c r="I227" s="89"/>
      <c r="J227" s="89"/>
      <c r="K227" s="89"/>
      <c r="L227" s="89"/>
      <c r="M227" s="89"/>
      <c r="N227" s="89"/>
      <c r="O227" s="89"/>
      <c r="P227" s="89"/>
      <c r="Q227" s="89"/>
      <c r="R227" s="89"/>
      <c r="S227" s="89"/>
      <c r="T227" s="89"/>
    </row>
    <row r="228" spans="2:20" ht="30" customHeight="1" x14ac:dyDescent="0.15">
      <c r="B228" s="89"/>
      <c r="C228" s="89"/>
      <c r="D228" s="89"/>
      <c r="E228" s="89"/>
      <c r="F228" s="89"/>
      <c r="G228" s="89"/>
      <c r="H228" s="89"/>
      <c r="I228" s="89"/>
      <c r="J228" s="89"/>
      <c r="K228" s="89"/>
      <c r="L228" s="89"/>
      <c r="M228" s="89"/>
      <c r="N228" s="89"/>
      <c r="O228" s="89"/>
      <c r="P228" s="89"/>
      <c r="Q228" s="89"/>
      <c r="R228" s="89"/>
      <c r="S228" s="89"/>
      <c r="T228" s="89"/>
    </row>
    <row r="229" spans="2:20" ht="30" customHeight="1" x14ac:dyDescent="0.15">
      <c r="B229" s="89"/>
      <c r="C229" s="89"/>
      <c r="D229" s="89"/>
      <c r="E229" s="89"/>
      <c r="F229" s="89"/>
      <c r="G229" s="89"/>
      <c r="H229" s="89"/>
      <c r="I229" s="89"/>
      <c r="J229" s="89"/>
      <c r="K229" s="89"/>
      <c r="L229" s="89"/>
      <c r="M229" s="89"/>
      <c r="N229" s="89"/>
      <c r="O229" s="89"/>
      <c r="P229" s="89"/>
      <c r="Q229" s="89"/>
      <c r="R229" s="89"/>
      <c r="S229" s="89"/>
      <c r="T229" s="89"/>
    </row>
    <row r="230" spans="2:20" ht="30" customHeight="1" x14ac:dyDescent="0.15">
      <c r="B230" s="89"/>
      <c r="C230" s="89"/>
      <c r="D230" s="89"/>
      <c r="E230" s="89"/>
      <c r="F230" s="89"/>
      <c r="G230" s="89"/>
      <c r="H230" s="89"/>
      <c r="I230" s="89"/>
      <c r="J230" s="89"/>
      <c r="K230" s="89"/>
      <c r="L230" s="89"/>
      <c r="M230" s="89"/>
      <c r="N230" s="89"/>
      <c r="O230" s="89"/>
      <c r="P230" s="89"/>
      <c r="Q230" s="89"/>
      <c r="R230" s="89"/>
      <c r="S230" s="89"/>
      <c r="T230" s="89"/>
    </row>
    <row r="231" spans="2:20" ht="30" customHeight="1" x14ac:dyDescent="0.15">
      <c r="B231" s="89"/>
      <c r="C231" s="89"/>
      <c r="D231" s="89"/>
      <c r="E231" s="89"/>
      <c r="F231" s="89"/>
      <c r="G231" s="89"/>
      <c r="H231" s="89"/>
      <c r="I231" s="89"/>
      <c r="J231" s="89"/>
      <c r="K231" s="89"/>
      <c r="L231" s="89"/>
      <c r="M231" s="89"/>
      <c r="N231" s="89"/>
      <c r="O231" s="89"/>
      <c r="P231" s="89"/>
      <c r="Q231" s="89"/>
      <c r="R231" s="89"/>
      <c r="S231" s="89"/>
      <c r="T231" s="89"/>
    </row>
    <row r="232" spans="2:20" ht="30" customHeight="1" x14ac:dyDescent="0.15">
      <c r="B232" s="89"/>
      <c r="C232" s="89"/>
      <c r="D232" s="89"/>
      <c r="E232" s="89"/>
      <c r="F232" s="89"/>
      <c r="G232" s="89"/>
      <c r="H232" s="89"/>
      <c r="I232" s="89"/>
      <c r="J232" s="89"/>
      <c r="K232" s="89"/>
      <c r="L232" s="89"/>
      <c r="M232" s="89"/>
      <c r="N232" s="89"/>
      <c r="O232" s="89"/>
      <c r="P232" s="89"/>
      <c r="Q232" s="89"/>
      <c r="R232" s="89"/>
      <c r="S232" s="89"/>
      <c r="T232" s="89"/>
    </row>
    <row r="233" spans="2:20" ht="30" customHeight="1" x14ac:dyDescent="0.15">
      <c r="B233" s="89"/>
      <c r="C233" s="89"/>
      <c r="D233" s="89"/>
      <c r="E233" s="89"/>
      <c r="F233" s="89"/>
      <c r="G233" s="89"/>
      <c r="H233" s="89"/>
      <c r="I233" s="89"/>
      <c r="J233" s="89"/>
      <c r="K233" s="89"/>
      <c r="L233" s="89"/>
      <c r="M233" s="89"/>
      <c r="N233" s="89"/>
      <c r="O233" s="89"/>
      <c r="P233" s="89"/>
      <c r="Q233" s="89"/>
      <c r="R233" s="89"/>
      <c r="S233" s="89"/>
      <c r="T233" s="89"/>
    </row>
    <row r="234" spans="2:20" ht="30" customHeight="1" x14ac:dyDescent="0.15">
      <c r="B234" s="89"/>
      <c r="C234" s="89"/>
      <c r="D234" s="89"/>
      <c r="E234" s="89"/>
      <c r="F234" s="89"/>
      <c r="G234" s="89"/>
      <c r="H234" s="89"/>
      <c r="I234" s="89"/>
      <c r="J234" s="89"/>
      <c r="K234" s="89"/>
      <c r="L234" s="89"/>
      <c r="M234" s="89"/>
      <c r="N234" s="89"/>
      <c r="O234" s="89"/>
      <c r="P234" s="89"/>
      <c r="Q234" s="89"/>
      <c r="R234" s="89"/>
      <c r="S234" s="89"/>
      <c r="T234" s="89"/>
    </row>
    <row r="235" spans="2:20" ht="30" customHeight="1" x14ac:dyDescent="0.15">
      <c r="B235" s="89"/>
      <c r="C235" s="89"/>
      <c r="D235" s="89"/>
      <c r="E235" s="89"/>
      <c r="F235" s="89"/>
      <c r="G235" s="89"/>
      <c r="H235" s="89"/>
      <c r="I235" s="89"/>
      <c r="J235" s="89"/>
      <c r="K235" s="89"/>
      <c r="L235" s="89"/>
      <c r="M235" s="89"/>
      <c r="N235" s="89"/>
      <c r="O235" s="89"/>
      <c r="P235" s="89"/>
      <c r="Q235" s="89"/>
      <c r="R235" s="89"/>
      <c r="S235" s="89"/>
      <c r="T235" s="89"/>
    </row>
    <row r="236" spans="2:20" ht="30" customHeight="1" x14ac:dyDescent="0.15">
      <c r="B236" s="89"/>
      <c r="C236" s="89"/>
      <c r="D236" s="89"/>
      <c r="E236" s="89"/>
      <c r="F236" s="89"/>
      <c r="G236" s="89"/>
      <c r="H236" s="89"/>
      <c r="I236" s="89"/>
      <c r="J236" s="89"/>
      <c r="K236" s="89"/>
      <c r="L236" s="89"/>
      <c r="M236" s="89"/>
      <c r="N236" s="89"/>
      <c r="O236" s="89"/>
      <c r="P236" s="89"/>
      <c r="Q236" s="89"/>
      <c r="R236" s="89"/>
      <c r="S236" s="89"/>
      <c r="T236" s="89"/>
    </row>
    <row r="237" spans="2:20" ht="30" customHeight="1" x14ac:dyDescent="0.15">
      <c r="B237" s="89"/>
      <c r="C237" s="89"/>
      <c r="D237" s="89"/>
      <c r="E237" s="89"/>
      <c r="F237" s="89"/>
      <c r="G237" s="89"/>
      <c r="H237" s="89"/>
      <c r="I237" s="89"/>
      <c r="J237" s="89"/>
      <c r="K237" s="89"/>
      <c r="L237" s="89"/>
      <c r="M237" s="89"/>
      <c r="N237" s="89"/>
      <c r="O237" s="89"/>
      <c r="P237" s="89"/>
      <c r="Q237" s="89"/>
      <c r="R237" s="89"/>
      <c r="S237" s="89"/>
      <c r="T237" s="89"/>
    </row>
    <row r="238" spans="2:20" ht="30" customHeight="1" x14ac:dyDescent="0.15">
      <c r="B238" s="89"/>
      <c r="C238" s="89"/>
      <c r="D238" s="89"/>
      <c r="E238" s="89"/>
      <c r="F238" s="89"/>
      <c r="G238" s="89"/>
      <c r="H238" s="89"/>
      <c r="I238" s="89"/>
      <c r="J238" s="89"/>
      <c r="K238" s="89"/>
      <c r="L238" s="89"/>
      <c r="M238" s="89"/>
      <c r="N238" s="89"/>
      <c r="O238" s="89"/>
      <c r="P238" s="89"/>
      <c r="Q238" s="89"/>
      <c r="R238" s="89"/>
      <c r="S238" s="89"/>
      <c r="T238" s="89"/>
    </row>
    <row r="239" spans="2:20" ht="30" customHeight="1" x14ac:dyDescent="0.15">
      <c r="B239" s="89"/>
      <c r="C239" s="89"/>
      <c r="D239" s="89"/>
      <c r="E239" s="89"/>
      <c r="F239" s="89"/>
      <c r="G239" s="89"/>
      <c r="H239" s="89"/>
      <c r="I239" s="89"/>
      <c r="J239" s="89"/>
      <c r="K239" s="89"/>
      <c r="L239" s="89"/>
      <c r="M239" s="89"/>
      <c r="N239" s="89"/>
      <c r="O239" s="89"/>
      <c r="P239" s="89"/>
      <c r="Q239" s="89"/>
      <c r="R239" s="89"/>
      <c r="S239" s="89"/>
      <c r="T239" s="89"/>
    </row>
    <row r="240" spans="2:20" ht="30" customHeight="1" x14ac:dyDescent="0.15">
      <c r="B240" s="89"/>
      <c r="C240" s="89"/>
      <c r="D240" s="89"/>
      <c r="E240" s="89"/>
      <c r="F240" s="89"/>
      <c r="G240" s="89"/>
      <c r="H240" s="89"/>
      <c r="I240" s="89"/>
      <c r="J240" s="89"/>
      <c r="K240" s="89"/>
      <c r="L240" s="89"/>
      <c r="M240" s="89"/>
      <c r="N240" s="89"/>
      <c r="O240" s="89"/>
      <c r="P240" s="89"/>
      <c r="Q240" s="89"/>
      <c r="R240" s="89"/>
      <c r="S240" s="89"/>
      <c r="T240" s="89"/>
    </row>
    <row r="241" spans="2:20" ht="30" customHeight="1" x14ac:dyDescent="0.15">
      <c r="B241" s="89"/>
      <c r="C241" s="89"/>
      <c r="D241" s="89"/>
      <c r="E241" s="89"/>
      <c r="F241" s="89"/>
      <c r="G241" s="89"/>
      <c r="H241" s="89"/>
      <c r="I241" s="89"/>
      <c r="J241" s="89"/>
      <c r="K241" s="89"/>
      <c r="L241" s="89"/>
      <c r="M241" s="89"/>
      <c r="N241" s="89"/>
      <c r="O241" s="89"/>
      <c r="P241" s="89"/>
      <c r="Q241" s="89"/>
      <c r="R241" s="89"/>
      <c r="S241" s="89"/>
      <c r="T241" s="89"/>
    </row>
    <row r="242" spans="2:20" ht="30" customHeight="1" x14ac:dyDescent="0.15">
      <c r="B242" s="89"/>
      <c r="C242" s="89"/>
      <c r="D242" s="89"/>
      <c r="E242" s="89"/>
      <c r="F242" s="89"/>
      <c r="G242" s="89"/>
      <c r="H242" s="89"/>
      <c r="I242" s="89"/>
      <c r="J242" s="89"/>
      <c r="K242" s="89"/>
      <c r="L242" s="89"/>
      <c r="M242" s="89"/>
      <c r="N242" s="89"/>
      <c r="O242" s="89"/>
      <c r="P242" s="89"/>
      <c r="Q242" s="89"/>
      <c r="R242" s="89"/>
      <c r="S242" s="89"/>
      <c r="T242" s="89"/>
    </row>
    <row r="243" spans="2:20" ht="30" customHeight="1" x14ac:dyDescent="0.15">
      <c r="B243" s="89"/>
      <c r="C243" s="89"/>
      <c r="D243" s="89"/>
      <c r="E243" s="89"/>
      <c r="F243" s="89"/>
      <c r="G243" s="89"/>
      <c r="H243" s="89"/>
      <c r="I243" s="89"/>
      <c r="J243" s="89"/>
      <c r="K243" s="89"/>
      <c r="L243" s="89"/>
      <c r="M243" s="89"/>
      <c r="N243" s="89"/>
      <c r="O243" s="89"/>
      <c r="P243" s="89"/>
      <c r="Q243" s="89"/>
      <c r="R243" s="89"/>
      <c r="S243" s="89"/>
      <c r="T243" s="89"/>
    </row>
    <row r="244" spans="2:20" ht="30" customHeight="1" x14ac:dyDescent="0.15">
      <c r="B244" s="89"/>
      <c r="C244" s="89"/>
      <c r="D244" s="89"/>
      <c r="E244" s="89"/>
      <c r="F244" s="89"/>
      <c r="G244" s="89"/>
      <c r="H244" s="89"/>
      <c r="I244" s="89"/>
      <c r="J244" s="89"/>
      <c r="K244" s="89"/>
      <c r="L244" s="89"/>
      <c r="M244" s="89"/>
      <c r="N244" s="89"/>
      <c r="O244" s="89"/>
      <c r="P244" s="89"/>
      <c r="Q244" s="89"/>
      <c r="R244" s="89"/>
      <c r="S244" s="89"/>
      <c r="T244" s="89"/>
    </row>
    <row r="245" spans="2:20" ht="30" customHeight="1" x14ac:dyDescent="0.15">
      <c r="B245" s="89"/>
      <c r="C245" s="89"/>
      <c r="D245" s="89"/>
      <c r="E245" s="89"/>
      <c r="F245" s="89"/>
      <c r="G245" s="89"/>
      <c r="H245" s="89"/>
      <c r="I245" s="89"/>
      <c r="J245" s="89"/>
      <c r="K245" s="89"/>
      <c r="L245" s="89"/>
      <c r="M245" s="89"/>
      <c r="N245" s="89"/>
      <c r="O245" s="89"/>
      <c r="P245" s="89"/>
      <c r="Q245" s="89"/>
      <c r="R245" s="89"/>
      <c r="S245" s="89"/>
      <c r="T245" s="89"/>
    </row>
    <row r="246" spans="2:20" ht="30" customHeight="1" x14ac:dyDescent="0.15">
      <c r="B246" s="89"/>
      <c r="C246" s="89"/>
      <c r="D246" s="89"/>
      <c r="E246" s="89"/>
      <c r="F246" s="89"/>
      <c r="G246" s="89"/>
      <c r="H246" s="89"/>
      <c r="I246" s="89"/>
      <c r="J246" s="89"/>
      <c r="K246" s="89"/>
      <c r="L246" s="89"/>
      <c r="M246" s="89"/>
      <c r="N246" s="89"/>
      <c r="O246" s="89"/>
      <c r="P246" s="89"/>
      <c r="Q246" s="89"/>
      <c r="R246" s="89"/>
      <c r="S246" s="89"/>
      <c r="T246" s="89"/>
    </row>
    <row r="247" spans="2:20" ht="30" customHeight="1" x14ac:dyDescent="0.15">
      <c r="B247" s="89"/>
      <c r="C247" s="89"/>
      <c r="D247" s="89"/>
      <c r="E247" s="89"/>
      <c r="F247" s="89"/>
      <c r="G247" s="89"/>
      <c r="H247" s="89"/>
      <c r="I247" s="89"/>
      <c r="J247" s="89"/>
      <c r="K247" s="89"/>
      <c r="L247" s="89"/>
      <c r="M247" s="89"/>
      <c r="N247" s="89"/>
      <c r="O247" s="89"/>
      <c r="P247" s="89"/>
      <c r="Q247" s="89"/>
      <c r="R247" s="89"/>
      <c r="S247" s="89"/>
      <c r="T247" s="89"/>
    </row>
    <row r="248" spans="2:20" ht="30" customHeight="1" x14ac:dyDescent="0.15">
      <c r="B248" s="89"/>
      <c r="C248" s="89"/>
      <c r="D248" s="89"/>
      <c r="E248" s="89"/>
      <c r="F248" s="89"/>
      <c r="G248" s="89"/>
      <c r="H248" s="89"/>
      <c r="I248" s="89"/>
      <c r="J248" s="89"/>
      <c r="K248" s="89"/>
      <c r="L248" s="89"/>
      <c r="M248" s="89"/>
      <c r="N248" s="89"/>
      <c r="O248" s="89"/>
      <c r="P248" s="89"/>
      <c r="Q248" s="89"/>
      <c r="R248" s="89"/>
      <c r="S248" s="89"/>
      <c r="T248" s="89"/>
    </row>
    <row r="249" spans="2:20" ht="30" customHeight="1" x14ac:dyDescent="0.15">
      <c r="B249" s="89"/>
      <c r="C249" s="89"/>
      <c r="D249" s="89"/>
      <c r="E249" s="89"/>
      <c r="F249" s="89"/>
      <c r="G249" s="89"/>
      <c r="H249" s="89"/>
      <c r="I249" s="89"/>
      <c r="J249" s="89"/>
      <c r="K249" s="89"/>
      <c r="L249" s="89"/>
      <c r="M249" s="89"/>
      <c r="N249" s="89"/>
      <c r="O249" s="89"/>
      <c r="P249" s="89"/>
      <c r="Q249" s="89"/>
      <c r="R249" s="89"/>
      <c r="S249" s="89"/>
      <c r="T249" s="89"/>
    </row>
    <row r="250" spans="2:20" ht="30" customHeight="1" x14ac:dyDescent="0.15">
      <c r="B250" s="89"/>
      <c r="C250" s="89"/>
      <c r="D250" s="89"/>
      <c r="E250" s="89"/>
      <c r="F250" s="89"/>
      <c r="G250" s="89"/>
      <c r="H250" s="89"/>
      <c r="I250" s="89"/>
      <c r="J250" s="89"/>
      <c r="K250" s="89"/>
      <c r="L250" s="89"/>
      <c r="M250" s="89"/>
      <c r="N250" s="89"/>
      <c r="O250" s="89"/>
      <c r="P250" s="89"/>
      <c r="Q250" s="89"/>
      <c r="R250" s="89"/>
      <c r="S250" s="89"/>
      <c r="T250" s="89"/>
    </row>
    <row r="251" spans="2:20" ht="30" customHeight="1" x14ac:dyDescent="0.15">
      <c r="B251" s="89"/>
      <c r="C251" s="89"/>
      <c r="D251" s="89"/>
      <c r="E251" s="89"/>
      <c r="F251" s="89"/>
      <c r="G251" s="89"/>
      <c r="H251" s="89"/>
      <c r="I251" s="89"/>
      <c r="J251" s="89"/>
      <c r="K251" s="89"/>
      <c r="L251" s="89"/>
      <c r="M251" s="89"/>
      <c r="N251" s="89"/>
      <c r="O251" s="89"/>
      <c r="P251" s="89"/>
      <c r="Q251" s="89"/>
      <c r="R251" s="89"/>
      <c r="S251" s="89"/>
      <c r="T251" s="89"/>
    </row>
    <row r="252" spans="2:20" ht="30" customHeight="1" x14ac:dyDescent="0.15">
      <c r="B252" s="89"/>
      <c r="C252" s="89"/>
      <c r="D252" s="89"/>
      <c r="E252" s="89"/>
      <c r="F252" s="89"/>
      <c r="G252" s="89"/>
      <c r="H252" s="89"/>
      <c r="I252" s="89"/>
      <c r="J252" s="89"/>
      <c r="K252" s="89"/>
      <c r="L252" s="89"/>
      <c r="M252" s="89"/>
      <c r="N252" s="89"/>
      <c r="O252" s="89"/>
      <c r="P252" s="89"/>
      <c r="Q252" s="89"/>
      <c r="R252" s="89"/>
      <c r="S252" s="89"/>
      <c r="T252" s="89"/>
    </row>
    <row r="253" spans="2:20" ht="30" customHeight="1" x14ac:dyDescent="0.15">
      <c r="B253" s="89"/>
      <c r="C253" s="89"/>
      <c r="D253" s="89"/>
      <c r="E253" s="89"/>
      <c r="F253" s="89"/>
      <c r="G253" s="89"/>
      <c r="H253" s="89"/>
      <c r="I253" s="89"/>
      <c r="J253" s="89"/>
      <c r="K253" s="89"/>
      <c r="L253" s="89"/>
      <c r="M253" s="89"/>
      <c r="N253" s="89"/>
      <c r="O253" s="89"/>
      <c r="P253" s="89"/>
      <c r="Q253" s="89"/>
      <c r="R253" s="89"/>
      <c r="S253" s="89"/>
      <c r="T253" s="89"/>
    </row>
    <row r="254" spans="2:20" ht="30" customHeight="1" x14ac:dyDescent="0.15">
      <c r="B254" s="89"/>
      <c r="C254" s="89"/>
      <c r="D254" s="89"/>
      <c r="E254" s="89"/>
      <c r="F254" s="89"/>
      <c r="G254" s="89"/>
      <c r="H254" s="89"/>
      <c r="I254" s="89"/>
      <c r="J254" s="89"/>
      <c r="K254" s="89"/>
      <c r="L254" s="89"/>
      <c r="M254" s="89"/>
      <c r="N254" s="89"/>
      <c r="O254" s="89"/>
      <c r="P254" s="89"/>
      <c r="Q254" s="89"/>
      <c r="R254" s="89"/>
      <c r="S254" s="89"/>
      <c r="T254" s="89"/>
    </row>
    <row r="255" spans="2:20" ht="30" customHeight="1" x14ac:dyDescent="0.15">
      <c r="B255" s="89"/>
      <c r="C255" s="89"/>
      <c r="D255" s="89"/>
      <c r="E255" s="89"/>
      <c r="F255" s="89"/>
      <c r="G255" s="89"/>
      <c r="H255" s="89"/>
      <c r="I255" s="89"/>
      <c r="J255" s="89"/>
      <c r="K255" s="89"/>
      <c r="L255" s="89"/>
      <c r="M255" s="89"/>
      <c r="N255" s="89"/>
      <c r="O255" s="89"/>
      <c r="P255" s="89"/>
      <c r="Q255" s="89"/>
      <c r="R255" s="89"/>
      <c r="S255" s="89"/>
      <c r="T255" s="89"/>
    </row>
    <row r="256" spans="2:20" ht="30" customHeight="1" x14ac:dyDescent="0.15">
      <c r="B256" s="89"/>
      <c r="C256" s="89"/>
      <c r="D256" s="89"/>
      <c r="E256" s="89"/>
      <c r="F256" s="89"/>
      <c r="G256" s="89"/>
      <c r="H256" s="89"/>
      <c r="I256" s="89"/>
      <c r="J256" s="89"/>
      <c r="K256" s="89"/>
      <c r="L256" s="89"/>
      <c r="M256" s="89"/>
      <c r="N256" s="89"/>
      <c r="O256" s="89"/>
      <c r="P256" s="89"/>
      <c r="Q256" s="89"/>
      <c r="R256" s="89"/>
      <c r="S256" s="89"/>
      <c r="T256" s="89"/>
    </row>
    <row r="257" spans="2:20" ht="30" customHeight="1" x14ac:dyDescent="0.15">
      <c r="B257" s="89"/>
      <c r="C257" s="89"/>
      <c r="D257" s="89"/>
      <c r="E257" s="89"/>
      <c r="F257" s="89"/>
      <c r="G257" s="89"/>
      <c r="H257" s="89"/>
      <c r="I257" s="89"/>
      <c r="J257" s="89"/>
      <c r="K257" s="89"/>
      <c r="L257" s="89"/>
      <c r="M257" s="89"/>
      <c r="N257" s="89"/>
      <c r="O257" s="89"/>
      <c r="P257" s="89"/>
      <c r="Q257" s="89"/>
      <c r="R257" s="89"/>
      <c r="S257" s="89"/>
      <c r="T257" s="89"/>
    </row>
    <row r="258" spans="2:20" ht="30" customHeight="1" x14ac:dyDescent="0.15">
      <c r="B258" s="89"/>
      <c r="C258" s="89"/>
      <c r="D258" s="89"/>
      <c r="E258" s="89"/>
      <c r="F258" s="89"/>
      <c r="G258" s="89"/>
      <c r="H258" s="89"/>
      <c r="I258" s="89"/>
      <c r="J258" s="89"/>
      <c r="K258" s="89"/>
      <c r="L258" s="89"/>
      <c r="M258" s="89"/>
      <c r="N258" s="89"/>
      <c r="O258" s="89"/>
      <c r="P258" s="89"/>
      <c r="Q258" s="89"/>
      <c r="R258" s="89"/>
      <c r="S258" s="89"/>
      <c r="T258" s="89"/>
    </row>
  </sheetData>
  <mergeCells count="187">
    <mergeCell ref="F39:H39"/>
    <mergeCell ref="M39:N39"/>
    <mergeCell ref="O39:P39"/>
    <mergeCell ref="Q39:R39"/>
    <mergeCell ref="D37:E37"/>
    <mergeCell ref="F37:G37"/>
    <mergeCell ref="M37:N37"/>
    <mergeCell ref="O37:P37"/>
    <mergeCell ref="Q37:R37"/>
    <mergeCell ref="D38:E38"/>
    <mergeCell ref="F38:G38"/>
    <mergeCell ref="M38:N38"/>
    <mergeCell ref="O38:P38"/>
    <mergeCell ref="Q38:R38"/>
    <mergeCell ref="D35:E35"/>
    <mergeCell ref="F35:G35"/>
    <mergeCell ref="M35:N35"/>
    <mergeCell ref="O35:P35"/>
    <mergeCell ref="Q35:R35"/>
    <mergeCell ref="D36:E36"/>
    <mergeCell ref="F36:G36"/>
    <mergeCell ref="M36:N36"/>
    <mergeCell ref="O36:P36"/>
    <mergeCell ref="Q36:R36"/>
    <mergeCell ref="D33:E33"/>
    <mergeCell ref="F33:G33"/>
    <mergeCell ref="M33:N33"/>
    <mergeCell ref="O33:P33"/>
    <mergeCell ref="Q33:R33"/>
    <mergeCell ref="D34:E34"/>
    <mergeCell ref="F34:G34"/>
    <mergeCell ref="M34:N34"/>
    <mergeCell ref="O34:P34"/>
    <mergeCell ref="Q34:R34"/>
    <mergeCell ref="D31:E31"/>
    <mergeCell ref="F31:G31"/>
    <mergeCell ref="M31:N31"/>
    <mergeCell ref="O31:P31"/>
    <mergeCell ref="Q31:R31"/>
    <mergeCell ref="D32:E32"/>
    <mergeCell ref="F32:G32"/>
    <mergeCell ref="M32:N32"/>
    <mergeCell ref="O32:P32"/>
    <mergeCell ref="Q32:R32"/>
    <mergeCell ref="D29:E29"/>
    <mergeCell ref="F29:G29"/>
    <mergeCell ref="M29:N29"/>
    <mergeCell ref="O29:P29"/>
    <mergeCell ref="Q29:R29"/>
    <mergeCell ref="D30:E30"/>
    <mergeCell ref="F30:G30"/>
    <mergeCell ref="M30:N30"/>
    <mergeCell ref="O30:P30"/>
    <mergeCell ref="Q30:R30"/>
    <mergeCell ref="D27:E27"/>
    <mergeCell ref="F27:G27"/>
    <mergeCell ref="M27:N27"/>
    <mergeCell ref="O27:P27"/>
    <mergeCell ref="Q27:R27"/>
    <mergeCell ref="D28:E28"/>
    <mergeCell ref="F28:G28"/>
    <mergeCell ref="M28:N28"/>
    <mergeCell ref="O28:P28"/>
    <mergeCell ref="Q28:R28"/>
    <mergeCell ref="D25:E25"/>
    <mergeCell ref="F25:G25"/>
    <mergeCell ref="M25:N25"/>
    <mergeCell ref="O25:P25"/>
    <mergeCell ref="Q25:R25"/>
    <mergeCell ref="D26:E26"/>
    <mergeCell ref="F26:G26"/>
    <mergeCell ref="M26:N26"/>
    <mergeCell ref="O26:P26"/>
    <mergeCell ref="Q26:R26"/>
    <mergeCell ref="D23:E23"/>
    <mergeCell ref="F23:G23"/>
    <mergeCell ref="M23:N23"/>
    <mergeCell ref="O23:P23"/>
    <mergeCell ref="Q23:R23"/>
    <mergeCell ref="D24:E24"/>
    <mergeCell ref="F24:G24"/>
    <mergeCell ref="M24:N24"/>
    <mergeCell ref="O24:P24"/>
    <mergeCell ref="Q24:R24"/>
    <mergeCell ref="D21:E21"/>
    <mergeCell ref="F21:G21"/>
    <mergeCell ref="M21:N21"/>
    <mergeCell ref="O21:P21"/>
    <mergeCell ref="Q21:R21"/>
    <mergeCell ref="D22:E22"/>
    <mergeCell ref="F22:G22"/>
    <mergeCell ref="M22:N22"/>
    <mergeCell ref="O22:P22"/>
    <mergeCell ref="Q22:R22"/>
    <mergeCell ref="D19:E19"/>
    <mergeCell ref="F19:G19"/>
    <mergeCell ref="M19:N19"/>
    <mergeCell ref="O19:P19"/>
    <mergeCell ref="Q19:R19"/>
    <mergeCell ref="D20:E20"/>
    <mergeCell ref="F20:G20"/>
    <mergeCell ref="M20:N20"/>
    <mergeCell ref="O20:P20"/>
    <mergeCell ref="Q20:R20"/>
    <mergeCell ref="D17:E17"/>
    <mergeCell ref="F17:G17"/>
    <mergeCell ref="M17:N17"/>
    <mergeCell ref="O17:P17"/>
    <mergeCell ref="Q17:R17"/>
    <mergeCell ref="D18:E18"/>
    <mergeCell ref="F18:G18"/>
    <mergeCell ref="M18:N18"/>
    <mergeCell ref="O18:P18"/>
    <mergeCell ref="Q18:R18"/>
    <mergeCell ref="D15:E15"/>
    <mergeCell ref="F15:G15"/>
    <mergeCell ref="M15:N15"/>
    <mergeCell ref="O15:P15"/>
    <mergeCell ref="Q15:R15"/>
    <mergeCell ref="D16:E16"/>
    <mergeCell ref="F16:G16"/>
    <mergeCell ref="M16:N16"/>
    <mergeCell ref="O16:P16"/>
    <mergeCell ref="Q16:R16"/>
    <mergeCell ref="D13:E13"/>
    <mergeCell ref="F13:G13"/>
    <mergeCell ref="M13:N13"/>
    <mergeCell ref="O13:P13"/>
    <mergeCell ref="Q13:R13"/>
    <mergeCell ref="D14:E14"/>
    <mergeCell ref="F14:G14"/>
    <mergeCell ref="M14:N14"/>
    <mergeCell ref="O14:P14"/>
    <mergeCell ref="Q14:R14"/>
    <mergeCell ref="D11:E11"/>
    <mergeCell ref="F11:G11"/>
    <mergeCell ref="M11:N11"/>
    <mergeCell ref="O11:P11"/>
    <mergeCell ref="Q11:R11"/>
    <mergeCell ref="D12:E12"/>
    <mergeCell ref="F12:G12"/>
    <mergeCell ref="M12:N12"/>
    <mergeCell ref="O12:P12"/>
    <mergeCell ref="Q12:R12"/>
    <mergeCell ref="D9:E9"/>
    <mergeCell ref="F9:G9"/>
    <mergeCell ref="M9:N9"/>
    <mergeCell ref="O9:P9"/>
    <mergeCell ref="Q9:R9"/>
    <mergeCell ref="D10:E10"/>
    <mergeCell ref="F10:G10"/>
    <mergeCell ref="M10:N10"/>
    <mergeCell ref="O10:P10"/>
    <mergeCell ref="Q10:R10"/>
    <mergeCell ref="O7:P7"/>
    <mergeCell ref="Q7:R7"/>
    <mergeCell ref="S7:S8"/>
    <mergeCell ref="T7:T8"/>
    <mergeCell ref="M8:N8"/>
    <mergeCell ref="O8:P8"/>
    <mergeCell ref="Q8:R8"/>
    <mergeCell ref="J6:L6"/>
    <mergeCell ref="N6:P6"/>
    <mergeCell ref="R6:S6"/>
    <mergeCell ref="B7:B8"/>
    <mergeCell ref="C7:C8"/>
    <mergeCell ref="D7:E8"/>
    <mergeCell ref="F7:G8"/>
    <mergeCell ref="H7:H8"/>
    <mergeCell ref="K7:L7"/>
    <mergeCell ref="M7:N7"/>
    <mergeCell ref="B4:F4"/>
    <mergeCell ref="G4:K4"/>
    <mergeCell ref="L4:N4"/>
    <mergeCell ref="R4:S4"/>
    <mergeCell ref="B5:E6"/>
    <mergeCell ref="G5:I5"/>
    <mergeCell ref="K5:M5"/>
    <mergeCell ref="O5:Q5"/>
    <mergeCell ref="R5:T5"/>
    <mergeCell ref="F6:H6"/>
    <mergeCell ref="P1:T1"/>
    <mergeCell ref="B3:F3"/>
    <mergeCell ref="G3:K3"/>
    <mergeCell ref="L3:N3"/>
    <mergeCell ref="O3:Q3"/>
    <mergeCell ref="R3:T3"/>
  </mergeCells>
  <phoneticPr fontId="2"/>
  <dataValidations count="1">
    <dataValidation imeMode="on" allowBlank="1" showInputMessage="1" showErrorMessage="1" sqref="B4:K4 IX4:JG4 ST4:TC4 ACP4:ACY4 AML4:AMU4 AWH4:AWQ4 BGD4:BGM4 BPZ4:BQI4 BZV4:CAE4 CJR4:CKA4 CTN4:CTW4 DDJ4:DDS4 DNF4:DNO4 DXB4:DXK4 EGX4:EHG4 EQT4:ERC4 FAP4:FAY4 FKL4:FKU4 FUH4:FUQ4 GED4:GEM4 GNZ4:GOI4 GXV4:GYE4 HHR4:HIA4 HRN4:HRW4 IBJ4:IBS4 ILF4:ILO4 IVB4:IVK4 JEX4:JFG4 JOT4:JPC4 JYP4:JYY4 KIL4:KIU4 KSH4:KSQ4 LCD4:LCM4 LLZ4:LMI4 LVV4:LWE4 MFR4:MGA4 MPN4:MPW4 MZJ4:MZS4 NJF4:NJO4 NTB4:NTK4 OCX4:ODG4 OMT4:ONC4 OWP4:OWY4 PGL4:PGU4 PQH4:PQQ4 QAD4:QAM4 QJZ4:QKI4 QTV4:QUE4 RDR4:REA4 RNN4:RNW4 RXJ4:RXS4 SHF4:SHO4 SRB4:SRK4 TAX4:TBG4 TKT4:TLC4 TUP4:TUY4 UEL4:UEU4 UOH4:UOQ4 UYD4:UYM4 VHZ4:VII4 VRV4:VSE4 WBR4:WCA4 WLN4:WLW4 WVJ4:WVS4 B65540:K65540 IX65540:JG65540 ST65540:TC65540 ACP65540:ACY65540 AML65540:AMU65540 AWH65540:AWQ65540 BGD65540:BGM65540 BPZ65540:BQI65540 BZV65540:CAE65540 CJR65540:CKA65540 CTN65540:CTW65540 DDJ65540:DDS65540 DNF65540:DNO65540 DXB65540:DXK65540 EGX65540:EHG65540 EQT65540:ERC65540 FAP65540:FAY65540 FKL65540:FKU65540 FUH65540:FUQ65540 GED65540:GEM65540 GNZ65540:GOI65540 GXV65540:GYE65540 HHR65540:HIA65540 HRN65540:HRW65540 IBJ65540:IBS65540 ILF65540:ILO65540 IVB65540:IVK65540 JEX65540:JFG65540 JOT65540:JPC65540 JYP65540:JYY65540 KIL65540:KIU65540 KSH65540:KSQ65540 LCD65540:LCM65540 LLZ65540:LMI65540 LVV65540:LWE65540 MFR65540:MGA65540 MPN65540:MPW65540 MZJ65540:MZS65540 NJF65540:NJO65540 NTB65540:NTK65540 OCX65540:ODG65540 OMT65540:ONC65540 OWP65540:OWY65540 PGL65540:PGU65540 PQH65540:PQQ65540 QAD65540:QAM65540 QJZ65540:QKI65540 QTV65540:QUE65540 RDR65540:REA65540 RNN65540:RNW65540 RXJ65540:RXS65540 SHF65540:SHO65540 SRB65540:SRK65540 TAX65540:TBG65540 TKT65540:TLC65540 TUP65540:TUY65540 UEL65540:UEU65540 UOH65540:UOQ65540 UYD65540:UYM65540 VHZ65540:VII65540 VRV65540:VSE65540 WBR65540:WCA65540 WLN65540:WLW65540 WVJ65540:WVS65540 B131076:K131076 IX131076:JG131076 ST131076:TC131076 ACP131076:ACY131076 AML131076:AMU131076 AWH131076:AWQ131076 BGD131076:BGM131076 BPZ131076:BQI131076 BZV131076:CAE131076 CJR131076:CKA131076 CTN131076:CTW131076 DDJ131076:DDS131076 DNF131076:DNO131076 DXB131076:DXK131076 EGX131076:EHG131076 EQT131076:ERC131076 FAP131076:FAY131076 FKL131076:FKU131076 FUH131076:FUQ131076 GED131076:GEM131076 GNZ131076:GOI131076 GXV131076:GYE131076 HHR131076:HIA131076 HRN131076:HRW131076 IBJ131076:IBS131076 ILF131076:ILO131076 IVB131076:IVK131076 JEX131076:JFG131076 JOT131076:JPC131076 JYP131076:JYY131076 KIL131076:KIU131076 KSH131076:KSQ131076 LCD131076:LCM131076 LLZ131076:LMI131076 LVV131076:LWE131076 MFR131076:MGA131076 MPN131076:MPW131076 MZJ131076:MZS131076 NJF131076:NJO131076 NTB131076:NTK131076 OCX131076:ODG131076 OMT131076:ONC131076 OWP131076:OWY131076 PGL131076:PGU131076 PQH131076:PQQ131076 QAD131076:QAM131076 QJZ131076:QKI131076 QTV131076:QUE131076 RDR131076:REA131076 RNN131076:RNW131076 RXJ131076:RXS131076 SHF131076:SHO131076 SRB131076:SRK131076 TAX131076:TBG131076 TKT131076:TLC131076 TUP131076:TUY131076 UEL131076:UEU131076 UOH131076:UOQ131076 UYD131076:UYM131076 VHZ131076:VII131076 VRV131076:VSE131076 WBR131076:WCA131076 WLN131076:WLW131076 WVJ131076:WVS131076 B196612:K196612 IX196612:JG196612 ST196612:TC196612 ACP196612:ACY196612 AML196612:AMU196612 AWH196612:AWQ196612 BGD196612:BGM196612 BPZ196612:BQI196612 BZV196612:CAE196612 CJR196612:CKA196612 CTN196612:CTW196612 DDJ196612:DDS196612 DNF196612:DNO196612 DXB196612:DXK196612 EGX196612:EHG196612 EQT196612:ERC196612 FAP196612:FAY196612 FKL196612:FKU196612 FUH196612:FUQ196612 GED196612:GEM196612 GNZ196612:GOI196612 GXV196612:GYE196612 HHR196612:HIA196612 HRN196612:HRW196612 IBJ196612:IBS196612 ILF196612:ILO196612 IVB196612:IVK196612 JEX196612:JFG196612 JOT196612:JPC196612 JYP196612:JYY196612 KIL196612:KIU196612 KSH196612:KSQ196612 LCD196612:LCM196612 LLZ196612:LMI196612 LVV196612:LWE196612 MFR196612:MGA196612 MPN196612:MPW196612 MZJ196612:MZS196612 NJF196612:NJO196612 NTB196612:NTK196612 OCX196612:ODG196612 OMT196612:ONC196612 OWP196612:OWY196612 PGL196612:PGU196612 PQH196612:PQQ196612 QAD196612:QAM196612 QJZ196612:QKI196612 QTV196612:QUE196612 RDR196612:REA196612 RNN196612:RNW196612 RXJ196612:RXS196612 SHF196612:SHO196612 SRB196612:SRK196612 TAX196612:TBG196612 TKT196612:TLC196612 TUP196612:TUY196612 UEL196612:UEU196612 UOH196612:UOQ196612 UYD196612:UYM196612 VHZ196612:VII196612 VRV196612:VSE196612 WBR196612:WCA196612 WLN196612:WLW196612 WVJ196612:WVS196612 B262148:K262148 IX262148:JG262148 ST262148:TC262148 ACP262148:ACY262148 AML262148:AMU262148 AWH262148:AWQ262148 BGD262148:BGM262148 BPZ262148:BQI262148 BZV262148:CAE262148 CJR262148:CKA262148 CTN262148:CTW262148 DDJ262148:DDS262148 DNF262148:DNO262148 DXB262148:DXK262148 EGX262148:EHG262148 EQT262148:ERC262148 FAP262148:FAY262148 FKL262148:FKU262148 FUH262148:FUQ262148 GED262148:GEM262148 GNZ262148:GOI262148 GXV262148:GYE262148 HHR262148:HIA262148 HRN262148:HRW262148 IBJ262148:IBS262148 ILF262148:ILO262148 IVB262148:IVK262148 JEX262148:JFG262148 JOT262148:JPC262148 JYP262148:JYY262148 KIL262148:KIU262148 KSH262148:KSQ262148 LCD262148:LCM262148 LLZ262148:LMI262148 LVV262148:LWE262148 MFR262148:MGA262148 MPN262148:MPW262148 MZJ262148:MZS262148 NJF262148:NJO262148 NTB262148:NTK262148 OCX262148:ODG262148 OMT262148:ONC262148 OWP262148:OWY262148 PGL262148:PGU262148 PQH262148:PQQ262148 QAD262148:QAM262148 QJZ262148:QKI262148 QTV262148:QUE262148 RDR262148:REA262148 RNN262148:RNW262148 RXJ262148:RXS262148 SHF262148:SHO262148 SRB262148:SRK262148 TAX262148:TBG262148 TKT262148:TLC262148 TUP262148:TUY262148 UEL262148:UEU262148 UOH262148:UOQ262148 UYD262148:UYM262148 VHZ262148:VII262148 VRV262148:VSE262148 WBR262148:WCA262148 WLN262148:WLW262148 WVJ262148:WVS262148 B327684:K327684 IX327684:JG327684 ST327684:TC327684 ACP327684:ACY327684 AML327684:AMU327684 AWH327684:AWQ327684 BGD327684:BGM327684 BPZ327684:BQI327684 BZV327684:CAE327684 CJR327684:CKA327684 CTN327684:CTW327684 DDJ327684:DDS327684 DNF327684:DNO327684 DXB327684:DXK327684 EGX327684:EHG327684 EQT327684:ERC327684 FAP327684:FAY327684 FKL327684:FKU327684 FUH327684:FUQ327684 GED327684:GEM327684 GNZ327684:GOI327684 GXV327684:GYE327684 HHR327684:HIA327684 HRN327684:HRW327684 IBJ327684:IBS327684 ILF327684:ILO327684 IVB327684:IVK327684 JEX327684:JFG327684 JOT327684:JPC327684 JYP327684:JYY327684 KIL327684:KIU327684 KSH327684:KSQ327684 LCD327684:LCM327684 LLZ327684:LMI327684 LVV327684:LWE327684 MFR327684:MGA327684 MPN327684:MPW327684 MZJ327684:MZS327684 NJF327684:NJO327684 NTB327684:NTK327684 OCX327684:ODG327684 OMT327684:ONC327684 OWP327684:OWY327684 PGL327684:PGU327684 PQH327684:PQQ327684 QAD327684:QAM327684 QJZ327684:QKI327684 QTV327684:QUE327684 RDR327684:REA327684 RNN327684:RNW327684 RXJ327684:RXS327684 SHF327684:SHO327684 SRB327684:SRK327684 TAX327684:TBG327684 TKT327684:TLC327684 TUP327684:TUY327684 UEL327684:UEU327684 UOH327684:UOQ327684 UYD327684:UYM327684 VHZ327684:VII327684 VRV327684:VSE327684 WBR327684:WCA327684 WLN327684:WLW327684 WVJ327684:WVS327684 B393220:K393220 IX393220:JG393220 ST393220:TC393220 ACP393220:ACY393220 AML393220:AMU393220 AWH393220:AWQ393220 BGD393220:BGM393220 BPZ393220:BQI393220 BZV393220:CAE393220 CJR393220:CKA393220 CTN393220:CTW393220 DDJ393220:DDS393220 DNF393220:DNO393220 DXB393220:DXK393220 EGX393220:EHG393220 EQT393220:ERC393220 FAP393220:FAY393220 FKL393220:FKU393220 FUH393220:FUQ393220 GED393220:GEM393220 GNZ393220:GOI393220 GXV393220:GYE393220 HHR393220:HIA393220 HRN393220:HRW393220 IBJ393220:IBS393220 ILF393220:ILO393220 IVB393220:IVK393220 JEX393220:JFG393220 JOT393220:JPC393220 JYP393220:JYY393220 KIL393220:KIU393220 KSH393220:KSQ393220 LCD393220:LCM393220 LLZ393220:LMI393220 LVV393220:LWE393220 MFR393220:MGA393220 MPN393220:MPW393220 MZJ393220:MZS393220 NJF393220:NJO393220 NTB393220:NTK393220 OCX393220:ODG393220 OMT393220:ONC393220 OWP393220:OWY393220 PGL393220:PGU393220 PQH393220:PQQ393220 QAD393220:QAM393220 QJZ393220:QKI393220 QTV393220:QUE393220 RDR393220:REA393220 RNN393220:RNW393220 RXJ393220:RXS393220 SHF393220:SHO393220 SRB393220:SRK393220 TAX393220:TBG393220 TKT393220:TLC393220 TUP393220:TUY393220 UEL393220:UEU393220 UOH393220:UOQ393220 UYD393220:UYM393220 VHZ393220:VII393220 VRV393220:VSE393220 WBR393220:WCA393220 WLN393220:WLW393220 WVJ393220:WVS393220 B458756:K458756 IX458756:JG458756 ST458756:TC458756 ACP458756:ACY458756 AML458756:AMU458756 AWH458756:AWQ458756 BGD458756:BGM458756 BPZ458756:BQI458756 BZV458756:CAE458756 CJR458756:CKA458756 CTN458756:CTW458756 DDJ458756:DDS458756 DNF458756:DNO458756 DXB458756:DXK458756 EGX458756:EHG458756 EQT458756:ERC458756 FAP458756:FAY458756 FKL458756:FKU458756 FUH458756:FUQ458756 GED458756:GEM458756 GNZ458756:GOI458756 GXV458756:GYE458756 HHR458756:HIA458756 HRN458756:HRW458756 IBJ458756:IBS458756 ILF458756:ILO458756 IVB458756:IVK458756 JEX458756:JFG458756 JOT458756:JPC458756 JYP458756:JYY458756 KIL458756:KIU458756 KSH458756:KSQ458756 LCD458756:LCM458756 LLZ458756:LMI458756 LVV458756:LWE458756 MFR458756:MGA458756 MPN458756:MPW458756 MZJ458756:MZS458756 NJF458756:NJO458756 NTB458756:NTK458756 OCX458756:ODG458756 OMT458756:ONC458756 OWP458756:OWY458756 PGL458756:PGU458756 PQH458756:PQQ458756 QAD458756:QAM458756 QJZ458756:QKI458756 QTV458756:QUE458756 RDR458756:REA458756 RNN458756:RNW458756 RXJ458756:RXS458756 SHF458756:SHO458756 SRB458756:SRK458756 TAX458756:TBG458756 TKT458756:TLC458756 TUP458756:TUY458756 UEL458756:UEU458756 UOH458756:UOQ458756 UYD458756:UYM458756 VHZ458756:VII458756 VRV458756:VSE458756 WBR458756:WCA458756 WLN458756:WLW458756 WVJ458756:WVS458756 B524292:K524292 IX524292:JG524292 ST524292:TC524292 ACP524292:ACY524292 AML524292:AMU524292 AWH524292:AWQ524292 BGD524292:BGM524292 BPZ524292:BQI524292 BZV524292:CAE524292 CJR524292:CKA524292 CTN524292:CTW524292 DDJ524292:DDS524292 DNF524292:DNO524292 DXB524292:DXK524292 EGX524292:EHG524292 EQT524292:ERC524292 FAP524292:FAY524292 FKL524292:FKU524292 FUH524292:FUQ524292 GED524292:GEM524292 GNZ524292:GOI524292 GXV524292:GYE524292 HHR524292:HIA524292 HRN524292:HRW524292 IBJ524292:IBS524292 ILF524292:ILO524292 IVB524292:IVK524292 JEX524292:JFG524292 JOT524292:JPC524292 JYP524292:JYY524292 KIL524292:KIU524292 KSH524292:KSQ524292 LCD524292:LCM524292 LLZ524292:LMI524292 LVV524292:LWE524292 MFR524292:MGA524292 MPN524292:MPW524292 MZJ524292:MZS524292 NJF524292:NJO524292 NTB524292:NTK524292 OCX524292:ODG524292 OMT524292:ONC524292 OWP524292:OWY524292 PGL524292:PGU524292 PQH524292:PQQ524292 QAD524292:QAM524292 QJZ524292:QKI524292 QTV524292:QUE524292 RDR524292:REA524292 RNN524292:RNW524292 RXJ524292:RXS524292 SHF524292:SHO524292 SRB524292:SRK524292 TAX524292:TBG524292 TKT524292:TLC524292 TUP524292:TUY524292 UEL524292:UEU524292 UOH524292:UOQ524292 UYD524292:UYM524292 VHZ524292:VII524292 VRV524292:VSE524292 WBR524292:WCA524292 WLN524292:WLW524292 WVJ524292:WVS524292 B589828:K589828 IX589828:JG589828 ST589828:TC589828 ACP589828:ACY589828 AML589828:AMU589828 AWH589828:AWQ589828 BGD589828:BGM589828 BPZ589828:BQI589828 BZV589828:CAE589828 CJR589828:CKA589828 CTN589828:CTW589828 DDJ589828:DDS589828 DNF589828:DNO589828 DXB589828:DXK589828 EGX589828:EHG589828 EQT589828:ERC589828 FAP589828:FAY589828 FKL589828:FKU589828 FUH589828:FUQ589828 GED589828:GEM589828 GNZ589828:GOI589828 GXV589828:GYE589828 HHR589828:HIA589828 HRN589828:HRW589828 IBJ589828:IBS589828 ILF589828:ILO589828 IVB589828:IVK589828 JEX589828:JFG589828 JOT589828:JPC589828 JYP589828:JYY589828 KIL589828:KIU589828 KSH589828:KSQ589828 LCD589828:LCM589828 LLZ589828:LMI589828 LVV589828:LWE589828 MFR589828:MGA589828 MPN589828:MPW589828 MZJ589828:MZS589828 NJF589828:NJO589828 NTB589828:NTK589828 OCX589828:ODG589828 OMT589828:ONC589828 OWP589828:OWY589828 PGL589828:PGU589828 PQH589828:PQQ589828 QAD589828:QAM589828 QJZ589828:QKI589828 QTV589828:QUE589828 RDR589828:REA589828 RNN589828:RNW589828 RXJ589828:RXS589828 SHF589828:SHO589828 SRB589828:SRK589828 TAX589828:TBG589828 TKT589828:TLC589828 TUP589828:TUY589828 UEL589828:UEU589828 UOH589828:UOQ589828 UYD589828:UYM589828 VHZ589828:VII589828 VRV589828:VSE589828 WBR589828:WCA589828 WLN589828:WLW589828 WVJ589828:WVS589828 B655364:K655364 IX655364:JG655364 ST655364:TC655364 ACP655364:ACY655364 AML655364:AMU655364 AWH655364:AWQ655364 BGD655364:BGM655364 BPZ655364:BQI655364 BZV655364:CAE655364 CJR655364:CKA655364 CTN655364:CTW655364 DDJ655364:DDS655364 DNF655364:DNO655364 DXB655364:DXK655364 EGX655364:EHG655364 EQT655364:ERC655364 FAP655364:FAY655364 FKL655364:FKU655364 FUH655364:FUQ655364 GED655364:GEM655364 GNZ655364:GOI655364 GXV655364:GYE655364 HHR655364:HIA655364 HRN655364:HRW655364 IBJ655364:IBS655364 ILF655364:ILO655364 IVB655364:IVK655364 JEX655364:JFG655364 JOT655364:JPC655364 JYP655364:JYY655364 KIL655364:KIU655364 KSH655364:KSQ655364 LCD655364:LCM655364 LLZ655364:LMI655364 LVV655364:LWE655364 MFR655364:MGA655364 MPN655364:MPW655364 MZJ655364:MZS655364 NJF655364:NJO655364 NTB655364:NTK655364 OCX655364:ODG655364 OMT655364:ONC655364 OWP655364:OWY655364 PGL655364:PGU655364 PQH655364:PQQ655364 QAD655364:QAM655364 QJZ655364:QKI655364 QTV655364:QUE655364 RDR655364:REA655364 RNN655364:RNW655364 RXJ655364:RXS655364 SHF655364:SHO655364 SRB655364:SRK655364 TAX655364:TBG655364 TKT655364:TLC655364 TUP655364:TUY655364 UEL655364:UEU655364 UOH655364:UOQ655364 UYD655364:UYM655364 VHZ655364:VII655364 VRV655364:VSE655364 WBR655364:WCA655364 WLN655364:WLW655364 WVJ655364:WVS655364 B720900:K720900 IX720900:JG720900 ST720900:TC720900 ACP720900:ACY720900 AML720900:AMU720900 AWH720900:AWQ720900 BGD720900:BGM720900 BPZ720900:BQI720900 BZV720900:CAE720900 CJR720900:CKA720900 CTN720900:CTW720900 DDJ720900:DDS720900 DNF720900:DNO720900 DXB720900:DXK720900 EGX720900:EHG720900 EQT720900:ERC720900 FAP720900:FAY720900 FKL720900:FKU720900 FUH720900:FUQ720900 GED720900:GEM720900 GNZ720900:GOI720900 GXV720900:GYE720900 HHR720900:HIA720900 HRN720900:HRW720900 IBJ720900:IBS720900 ILF720900:ILO720900 IVB720900:IVK720900 JEX720900:JFG720900 JOT720900:JPC720900 JYP720900:JYY720900 KIL720900:KIU720900 KSH720900:KSQ720900 LCD720900:LCM720900 LLZ720900:LMI720900 LVV720900:LWE720900 MFR720900:MGA720900 MPN720900:MPW720900 MZJ720900:MZS720900 NJF720900:NJO720900 NTB720900:NTK720900 OCX720900:ODG720900 OMT720900:ONC720900 OWP720900:OWY720900 PGL720900:PGU720900 PQH720900:PQQ720900 QAD720900:QAM720900 QJZ720900:QKI720900 QTV720900:QUE720900 RDR720900:REA720900 RNN720900:RNW720900 RXJ720900:RXS720900 SHF720900:SHO720900 SRB720900:SRK720900 TAX720900:TBG720900 TKT720900:TLC720900 TUP720900:TUY720900 UEL720900:UEU720900 UOH720900:UOQ720900 UYD720900:UYM720900 VHZ720900:VII720900 VRV720900:VSE720900 WBR720900:WCA720900 WLN720900:WLW720900 WVJ720900:WVS720900 B786436:K786436 IX786436:JG786436 ST786436:TC786436 ACP786436:ACY786436 AML786436:AMU786436 AWH786436:AWQ786436 BGD786436:BGM786436 BPZ786436:BQI786436 BZV786436:CAE786436 CJR786436:CKA786436 CTN786436:CTW786436 DDJ786436:DDS786436 DNF786436:DNO786436 DXB786436:DXK786436 EGX786436:EHG786436 EQT786436:ERC786436 FAP786436:FAY786436 FKL786436:FKU786436 FUH786436:FUQ786436 GED786436:GEM786436 GNZ786436:GOI786436 GXV786436:GYE786436 HHR786436:HIA786436 HRN786436:HRW786436 IBJ786436:IBS786436 ILF786436:ILO786436 IVB786436:IVK786436 JEX786436:JFG786436 JOT786436:JPC786436 JYP786436:JYY786436 KIL786436:KIU786436 KSH786436:KSQ786436 LCD786436:LCM786436 LLZ786436:LMI786436 LVV786436:LWE786436 MFR786436:MGA786436 MPN786436:MPW786436 MZJ786436:MZS786436 NJF786436:NJO786436 NTB786436:NTK786436 OCX786436:ODG786436 OMT786436:ONC786436 OWP786436:OWY786436 PGL786436:PGU786436 PQH786436:PQQ786436 QAD786436:QAM786436 QJZ786436:QKI786436 QTV786436:QUE786436 RDR786436:REA786436 RNN786436:RNW786436 RXJ786436:RXS786436 SHF786436:SHO786436 SRB786436:SRK786436 TAX786436:TBG786436 TKT786436:TLC786436 TUP786436:TUY786436 UEL786436:UEU786436 UOH786436:UOQ786436 UYD786436:UYM786436 VHZ786436:VII786436 VRV786436:VSE786436 WBR786436:WCA786436 WLN786436:WLW786436 WVJ786436:WVS786436 B851972:K851972 IX851972:JG851972 ST851972:TC851972 ACP851972:ACY851972 AML851972:AMU851972 AWH851972:AWQ851972 BGD851972:BGM851972 BPZ851972:BQI851972 BZV851972:CAE851972 CJR851972:CKA851972 CTN851972:CTW851972 DDJ851972:DDS851972 DNF851972:DNO851972 DXB851972:DXK851972 EGX851972:EHG851972 EQT851972:ERC851972 FAP851972:FAY851972 FKL851972:FKU851972 FUH851972:FUQ851972 GED851972:GEM851972 GNZ851972:GOI851972 GXV851972:GYE851972 HHR851972:HIA851972 HRN851972:HRW851972 IBJ851972:IBS851972 ILF851972:ILO851972 IVB851972:IVK851972 JEX851972:JFG851972 JOT851972:JPC851972 JYP851972:JYY851972 KIL851972:KIU851972 KSH851972:KSQ851972 LCD851972:LCM851972 LLZ851972:LMI851972 LVV851972:LWE851972 MFR851972:MGA851972 MPN851972:MPW851972 MZJ851972:MZS851972 NJF851972:NJO851972 NTB851972:NTK851972 OCX851972:ODG851972 OMT851972:ONC851972 OWP851972:OWY851972 PGL851972:PGU851972 PQH851972:PQQ851972 QAD851972:QAM851972 QJZ851972:QKI851972 QTV851972:QUE851972 RDR851972:REA851972 RNN851972:RNW851972 RXJ851972:RXS851972 SHF851972:SHO851972 SRB851972:SRK851972 TAX851972:TBG851972 TKT851972:TLC851972 TUP851972:TUY851972 UEL851972:UEU851972 UOH851972:UOQ851972 UYD851972:UYM851972 VHZ851972:VII851972 VRV851972:VSE851972 WBR851972:WCA851972 WLN851972:WLW851972 WVJ851972:WVS851972 B917508:K917508 IX917508:JG917508 ST917508:TC917508 ACP917508:ACY917508 AML917508:AMU917508 AWH917508:AWQ917508 BGD917508:BGM917508 BPZ917508:BQI917508 BZV917508:CAE917508 CJR917508:CKA917508 CTN917508:CTW917508 DDJ917508:DDS917508 DNF917508:DNO917508 DXB917508:DXK917508 EGX917508:EHG917508 EQT917508:ERC917508 FAP917508:FAY917508 FKL917508:FKU917508 FUH917508:FUQ917508 GED917508:GEM917508 GNZ917508:GOI917508 GXV917508:GYE917508 HHR917508:HIA917508 HRN917508:HRW917508 IBJ917508:IBS917508 ILF917508:ILO917508 IVB917508:IVK917508 JEX917508:JFG917508 JOT917508:JPC917508 JYP917508:JYY917508 KIL917508:KIU917508 KSH917508:KSQ917508 LCD917508:LCM917508 LLZ917508:LMI917508 LVV917508:LWE917508 MFR917508:MGA917508 MPN917508:MPW917508 MZJ917508:MZS917508 NJF917508:NJO917508 NTB917508:NTK917508 OCX917508:ODG917508 OMT917508:ONC917508 OWP917508:OWY917508 PGL917508:PGU917508 PQH917508:PQQ917508 QAD917508:QAM917508 QJZ917508:QKI917508 QTV917508:QUE917508 RDR917508:REA917508 RNN917508:RNW917508 RXJ917508:RXS917508 SHF917508:SHO917508 SRB917508:SRK917508 TAX917508:TBG917508 TKT917508:TLC917508 TUP917508:TUY917508 UEL917508:UEU917508 UOH917508:UOQ917508 UYD917508:UYM917508 VHZ917508:VII917508 VRV917508:VSE917508 WBR917508:WCA917508 WLN917508:WLW917508 WVJ917508:WVS917508 B983044:K983044 IX983044:JG983044 ST983044:TC983044 ACP983044:ACY983044 AML983044:AMU983044 AWH983044:AWQ983044 BGD983044:BGM983044 BPZ983044:BQI983044 BZV983044:CAE983044 CJR983044:CKA983044 CTN983044:CTW983044 DDJ983044:DDS983044 DNF983044:DNO983044 DXB983044:DXK983044 EGX983044:EHG983044 EQT983044:ERC983044 FAP983044:FAY983044 FKL983044:FKU983044 FUH983044:FUQ983044 GED983044:GEM983044 GNZ983044:GOI983044 GXV983044:GYE983044 HHR983044:HIA983044 HRN983044:HRW983044 IBJ983044:IBS983044 ILF983044:ILO983044 IVB983044:IVK983044 JEX983044:JFG983044 JOT983044:JPC983044 JYP983044:JYY983044 KIL983044:KIU983044 KSH983044:KSQ983044 LCD983044:LCM983044 LLZ983044:LMI983044 LVV983044:LWE983044 MFR983044:MGA983044 MPN983044:MPW983044 MZJ983044:MZS983044 NJF983044:NJO983044 NTB983044:NTK983044 OCX983044:ODG983044 OMT983044:ONC983044 OWP983044:OWY983044 PGL983044:PGU983044 PQH983044:PQQ983044 QAD983044:QAM983044 QJZ983044:QKI983044 QTV983044:QUE983044 RDR983044:REA983044 RNN983044:RNW983044 RXJ983044:RXS983044 SHF983044:SHO983044 SRB983044:SRK983044 TAX983044:TBG983044 TKT983044:TLC983044 TUP983044:TUY983044 UEL983044:UEU983044 UOH983044:UOQ983044 UYD983044:UYM983044 VHZ983044:VII983044 VRV983044:VSE983044 WBR983044:WCA983044 WLN983044:WLW983044 WVJ983044:WVS983044 C9:C38 IY9:IY38 SU9:SU38 ACQ9:ACQ38 AMM9:AMM38 AWI9:AWI38 BGE9:BGE38 BQA9:BQA38 BZW9:BZW38 CJS9:CJS38 CTO9:CTO38 DDK9:DDK38 DNG9:DNG38 DXC9:DXC38 EGY9:EGY38 EQU9:EQU38 FAQ9:FAQ38 FKM9:FKM38 FUI9:FUI38 GEE9:GEE38 GOA9:GOA38 GXW9:GXW38 HHS9:HHS38 HRO9:HRO38 IBK9:IBK38 ILG9:ILG38 IVC9:IVC38 JEY9:JEY38 JOU9:JOU38 JYQ9:JYQ38 KIM9:KIM38 KSI9:KSI38 LCE9:LCE38 LMA9:LMA38 LVW9:LVW38 MFS9:MFS38 MPO9:MPO38 MZK9:MZK38 NJG9:NJG38 NTC9:NTC38 OCY9:OCY38 OMU9:OMU38 OWQ9:OWQ38 PGM9:PGM38 PQI9:PQI38 QAE9:QAE38 QKA9:QKA38 QTW9:QTW38 RDS9:RDS38 RNO9:RNO38 RXK9:RXK38 SHG9:SHG38 SRC9:SRC38 TAY9:TAY38 TKU9:TKU38 TUQ9:TUQ38 UEM9:UEM38 UOI9:UOI38 UYE9:UYE38 VIA9:VIA38 VRW9:VRW38 WBS9:WBS38 WLO9:WLO38 WVK9:WVK38 C65545:C65574 IY65545:IY65574 SU65545:SU65574 ACQ65545:ACQ65574 AMM65545:AMM65574 AWI65545:AWI65574 BGE65545:BGE65574 BQA65545:BQA65574 BZW65545:BZW65574 CJS65545:CJS65574 CTO65545:CTO65574 DDK65545:DDK65574 DNG65545:DNG65574 DXC65545:DXC65574 EGY65545:EGY65574 EQU65545:EQU65574 FAQ65545:FAQ65574 FKM65545:FKM65574 FUI65545:FUI65574 GEE65545:GEE65574 GOA65545:GOA65574 GXW65545:GXW65574 HHS65545:HHS65574 HRO65545:HRO65574 IBK65545:IBK65574 ILG65545:ILG65574 IVC65545:IVC65574 JEY65545:JEY65574 JOU65545:JOU65574 JYQ65545:JYQ65574 KIM65545:KIM65574 KSI65545:KSI65574 LCE65545:LCE65574 LMA65545:LMA65574 LVW65545:LVW65574 MFS65545:MFS65574 MPO65545:MPO65574 MZK65545:MZK65574 NJG65545:NJG65574 NTC65545:NTC65574 OCY65545:OCY65574 OMU65545:OMU65574 OWQ65545:OWQ65574 PGM65545:PGM65574 PQI65545:PQI65574 QAE65545:QAE65574 QKA65545:QKA65574 QTW65545:QTW65574 RDS65545:RDS65574 RNO65545:RNO65574 RXK65545:RXK65574 SHG65545:SHG65574 SRC65545:SRC65574 TAY65545:TAY65574 TKU65545:TKU65574 TUQ65545:TUQ65574 UEM65545:UEM65574 UOI65545:UOI65574 UYE65545:UYE65574 VIA65545:VIA65574 VRW65545:VRW65574 WBS65545:WBS65574 WLO65545:WLO65574 WVK65545:WVK65574 C131081:C131110 IY131081:IY131110 SU131081:SU131110 ACQ131081:ACQ131110 AMM131081:AMM131110 AWI131081:AWI131110 BGE131081:BGE131110 BQA131081:BQA131110 BZW131081:BZW131110 CJS131081:CJS131110 CTO131081:CTO131110 DDK131081:DDK131110 DNG131081:DNG131110 DXC131081:DXC131110 EGY131081:EGY131110 EQU131081:EQU131110 FAQ131081:FAQ131110 FKM131081:FKM131110 FUI131081:FUI131110 GEE131081:GEE131110 GOA131081:GOA131110 GXW131081:GXW131110 HHS131081:HHS131110 HRO131081:HRO131110 IBK131081:IBK131110 ILG131081:ILG131110 IVC131081:IVC131110 JEY131081:JEY131110 JOU131081:JOU131110 JYQ131081:JYQ131110 KIM131081:KIM131110 KSI131081:KSI131110 LCE131081:LCE131110 LMA131081:LMA131110 LVW131081:LVW131110 MFS131081:MFS131110 MPO131081:MPO131110 MZK131081:MZK131110 NJG131081:NJG131110 NTC131081:NTC131110 OCY131081:OCY131110 OMU131081:OMU131110 OWQ131081:OWQ131110 PGM131081:PGM131110 PQI131081:PQI131110 QAE131081:QAE131110 QKA131081:QKA131110 QTW131081:QTW131110 RDS131081:RDS131110 RNO131081:RNO131110 RXK131081:RXK131110 SHG131081:SHG131110 SRC131081:SRC131110 TAY131081:TAY131110 TKU131081:TKU131110 TUQ131081:TUQ131110 UEM131081:UEM131110 UOI131081:UOI131110 UYE131081:UYE131110 VIA131081:VIA131110 VRW131081:VRW131110 WBS131081:WBS131110 WLO131081:WLO131110 WVK131081:WVK131110 C196617:C196646 IY196617:IY196646 SU196617:SU196646 ACQ196617:ACQ196646 AMM196617:AMM196646 AWI196617:AWI196646 BGE196617:BGE196646 BQA196617:BQA196646 BZW196617:BZW196646 CJS196617:CJS196646 CTO196617:CTO196646 DDK196617:DDK196646 DNG196617:DNG196646 DXC196617:DXC196646 EGY196617:EGY196646 EQU196617:EQU196646 FAQ196617:FAQ196646 FKM196617:FKM196646 FUI196617:FUI196646 GEE196617:GEE196646 GOA196617:GOA196646 GXW196617:GXW196646 HHS196617:HHS196646 HRO196617:HRO196646 IBK196617:IBK196646 ILG196617:ILG196646 IVC196617:IVC196646 JEY196617:JEY196646 JOU196617:JOU196646 JYQ196617:JYQ196646 KIM196617:KIM196646 KSI196617:KSI196646 LCE196617:LCE196646 LMA196617:LMA196646 LVW196617:LVW196646 MFS196617:MFS196646 MPO196617:MPO196646 MZK196617:MZK196646 NJG196617:NJG196646 NTC196617:NTC196646 OCY196617:OCY196646 OMU196617:OMU196646 OWQ196617:OWQ196646 PGM196617:PGM196646 PQI196617:PQI196646 QAE196617:QAE196646 QKA196617:QKA196646 QTW196617:QTW196646 RDS196617:RDS196646 RNO196617:RNO196646 RXK196617:RXK196646 SHG196617:SHG196646 SRC196617:SRC196646 TAY196617:TAY196646 TKU196617:TKU196646 TUQ196617:TUQ196646 UEM196617:UEM196646 UOI196617:UOI196646 UYE196617:UYE196646 VIA196617:VIA196646 VRW196617:VRW196646 WBS196617:WBS196646 WLO196617:WLO196646 WVK196617:WVK196646 C262153:C262182 IY262153:IY262182 SU262153:SU262182 ACQ262153:ACQ262182 AMM262153:AMM262182 AWI262153:AWI262182 BGE262153:BGE262182 BQA262153:BQA262182 BZW262153:BZW262182 CJS262153:CJS262182 CTO262153:CTO262182 DDK262153:DDK262182 DNG262153:DNG262182 DXC262153:DXC262182 EGY262153:EGY262182 EQU262153:EQU262182 FAQ262153:FAQ262182 FKM262153:FKM262182 FUI262153:FUI262182 GEE262153:GEE262182 GOA262153:GOA262182 GXW262153:GXW262182 HHS262153:HHS262182 HRO262153:HRO262182 IBK262153:IBK262182 ILG262153:ILG262182 IVC262153:IVC262182 JEY262153:JEY262182 JOU262153:JOU262182 JYQ262153:JYQ262182 KIM262153:KIM262182 KSI262153:KSI262182 LCE262153:LCE262182 LMA262153:LMA262182 LVW262153:LVW262182 MFS262153:MFS262182 MPO262153:MPO262182 MZK262153:MZK262182 NJG262153:NJG262182 NTC262153:NTC262182 OCY262153:OCY262182 OMU262153:OMU262182 OWQ262153:OWQ262182 PGM262153:PGM262182 PQI262153:PQI262182 QAE262153:QAE262182 QKA262153:QKA262182 QTW262153:QTW262182 RDS262153:RDS262182 RNO262153:RNO262182 RXK262153:RXK262182 SHG262153:SHG262182 SRC262153:SRC262182 TAY262153:TAY262182 TKU262153:TKU262182 TUQ262153:TUQ262182 UEM262153:UEM262182 UOI262153:UOI262182 UYE262153:UYE262182 VIA262153:VIA262182 VRW262153:VRW262182 WBS262153:WBS262182 WLO262153:WLO262182 WVK262153:WVK262182 C327689:C327718 IY327689:IY327718 SU327689:SU327718 ACQ327689:ACQ327718 AMM327689:AMM327718 AWI327689:AWI327718 BGE327689:BGE327718 BQA327689:BQA327718 BZW327689:BZW327718 CJS327689:CJS327718 CTO327689:CTO327718 DDK327689:DDK327718 DNG327689:DNG327718 DXC327689:DXC327718 EGY327689:EGY327718 EQU327689:EQU327718 FAQ327689:FAQ327718 FKM327689:FKM327718 FUI327689:FUI327718 GEE327689:GEE327718 GOA327689:GOA327718 GXW327689:GXW327718 HHS327689:HHS327718 HRO327689:HRO327718 IBK327689:IBK327718 ILG327689:ILG327718 IVC327689:IVC327718 JEY327689:JEY327718 JOU327689:JOU327718 JYQ327689:JYQ327718 KIM327689:KIM327718 KSI327689:KSI327718 LCE327689:LCE327718 LMA327689:LMA327718 LVW327689:LVW327718 MFS327689:MFS327718 MPO327689:MPO327718 MZK327689:MZK327718 NJG327689:NJG327718 NTC327689:NTC327718 OCY327689:OCY327718 OMU327689:OMU327718 OWQ327689:OWQ327718 PGM327689:PGM327718 PQI327689:PQI327718 QAE327689:QAE327718 QKA327689:QKA327718 QTW327689:QTW327718 RDS327689:RDS327718 RNO327689:RNO327718 RXK327689:RXK327718 SHG327689:SHG327718 SRC327689:SRC327718 TAY327689:TAY327718 TKU327689:TKU327718 TUQ327689:TUQ327718 UEM327689:UEM327718 UOI327689:UOI327718 UYE327689:UYE327718 VIA327689:VIA327718 VRW327689:VRW327718 WBS327689:WBS327718 WLO327689:WLO327718 WVK327689:WVK327718 C393225:C393254 IY393225:IY393254 SU393225:SU393254 ACQ393225:ACQ393254 AMM393225:AMM393254 AWI393225:AWI393254 BGE393225:BGE393254 BQA393225:BQA393254 BZW393225:BZW393254 CJS393225:CJS393254 CTO393225:CTO393254 DDK393225:DDK393254 DNG393225:DNG393254 DXC393225:DXC393254 EGY393225:EGY393254 EQU393225:EQU393254 FAQ393225:FAQ393254 FKM393225:FKM393254 FUI393225:FUI393254 GEE393225:GEE393254 GOA393225:GOA393254 GXW393225:GXW393254 HHS393225:HHS393254 HRO393225:HRO393254 IBK393225:IBK393254 ILG393225:ILG393254 IVC393225:IVC393254 JEY393225:JEY393254 JOU393225:JOU393254 JYQ393225:JYQ393254 KIM393225:KIM393254 KSI393225:KSI393254 LCE393225:LCE393254 LMA393225:LMA393254 LVW393225:LVW393254 MFS393225:MFS393254 MPO393225:MPO393254 MZK393225:MZK393254 NJG393225:NJG393254 NTC393225:NTC393254 OCY393225:OCY393254 OMU393225:OMU393254 OWQ393225:OWQ393254 PGM393225:PGM393254 PQI393225:PQI393254 QAE393225:QAE393254 QKA393225:QKA393254 QTW393225:QTW393254 RDS393225:RDS393254 RNO393225:RNO393254 RXK393225:RXK393254 SHG393225:SHG393254 SRC393225:SRC393254 TAY393225:TAY393254 TKU393225:TKU393254 TUQ393225:TUQ393254 UEM393225:UEM393254 UOI393225:UOI393254 UYE393225:UYE393254 VIA393225:VIA393254 VRW393225:VRW393254 WBS393225:WBS393254 WLO393225:WLO393254 WVK393225:WVK393254 C458761:C458790 IY458761:IY458790 SU458761:SU458790 ACQ458761:ACQ458790 AMM458761:AMM458790 AWI458761:AWI458790 BGE458761:BGE458790 BQA458761:BQA458790 BZW458761:BZW458790 CJS458761:CJS458790 CTO458761:CTO458790 DDK458761:DDK458790 DNG458761:DNG458790 DXC458761:DXC458790 EGY458761:EGY458790 EQU458761:EQU458790 FAQ458761:FAQ458790 FKM458761:FKM458790 FUI458761:FUI458790 GEE458761:GEE458790 GOA458761:GOA458790 GXW458761:GXW458790 HHS458761:HHS458790 HRO458761:HRO458790 IBK458761:IBK458790 ILG458761:ILG458790 IVC458761:IVC458790 JEY458761:JEY458790 JOU458761:JOU458790 JYQ458761:JYQ458790 KIM458761:KIM458790 KSI458761:KSI458790 LCE458761:LCE458790 LMA458761:LMA458790 LVW458761:LVW458790 MFS458761:MFS458790 MPO458761:MPO458790 MZK458761:MZK458790 NJG458761:NJG458790 NTC458761:NTC458790 OCY458761:OCY458790 OMU458761:OMU458790 OWQ458761:OWQ458790 PGM458761:PGM458790 PQI458761:PQI458790 QAE458761:QAE458790 QKA458761:QKA458790 QTW458761:QTW458790 RDS458761:RDS458790 RNO458761:RNO458790 RXK458761:RXK458790 SHG458761:SHG458790 SRC458761:SRC458790 TAY458761:TAY458790 TKU458761:TKU458790 TUQ458761:TUQ458790 UEM458761:UEM458790 UOI458761:UOI458790 UYE458761:UYE458790 VIA458761:VIA458790 VRW458761:VRW458790 WBS458761:WBS458790 WLO458761:WLO458790 WVK458761:WVK458790 C524297:C524326 IY524297:IY524326 SU524297:SU524326 ACQ524297:ACQ524326 AMM524297:AMM524326 AWI524297:AWI524326 BGE524297:BGE524326 BQA524297:BQA524326 BZW524297:BZW524326 CJS524297:CJS524326 CTO524297:CTO524326 DDK524297:DDK524326 DNG524297:DNG524326 DXC524297:DXC524326 EGY524297:EGY524326 EQU524297:EQU524326 FAQ524297:FAQ524326 FKM524297:FKM524326 FUI524297:FUI524326 GEE524297:GEE524326 GOA524297:GOA524326 GXW524297:GXW524326 HHS524297:HHS524326 HRO524297:HRO524326 IBK524297:IBK524326 ILG524297:ILG524326 IVC524297:IVC524326 JEY524297:JEY524326 JOU524297:JOU524326 JYQ524297:JYQ524326 KIM524297:KIM524326 KSI524297:KSI524326 LCE524297:LCE524326 LMA524297:LMA524326 LVW524297:LVW524326 MFS524297:MFS524326 MPO524297:MPO524326 MZK524297:MZK524326 NJG524297:NJG524326 NTC524297:NTC524326 OCY524297:OCY524326 OMU524297:OMU524326 OWQ524297:OWQ524326 PGM524297:PGM524326 PQI524297:PQI524326 QAE524297:QAE524326 QKA524297:QKA524326 QTW524297:QTW524326 RDS524297:RDS524326 RNO524297:RNO524326 RXK524297:RXK524326 SHG524297:SHG524326 SRC524297:SRC524326 TAY524297:TAY524326 TKU524297:TKU524326 TUQ524297:TUQ524326 UEM524297:UEM524326 UOI524297:UOI524326 UYE524297:UYE524326 VIA524297:VIA524326 VRW524297:VRW524326 WBS524297:WBS524326 WLO524297:WLO524326 WVK524297:WVK524326 C589833:C589862 IY589833:IY589862 SU589833:SU589862 ACQ589833:ACQ589862 AMM589833:AMM589862 AWI589833:AWI589862 BGE589833:BGE589862 BQA589833:BQA589862 BZW589833:BZW589862 CJS589833:CJS589862 CTO589833:CTO589862 DDK589833:DDK589862 DNG589833:DNG589862 DXC589833:DXC589862 EGY589833:EGY589862 EQU589833:EQU589862 FAQ589833:FAQ589862 FKM589833:FKM589862 FUI589833:FUI589862 GEE589833:GEE589862 GOA589833:GOA589862 GXW589833:GXW589862 HHS589833:HHS589862 HRO589833:HRO589862 IBK589833:IBK589862 ILG589833:ILG589862 IVC589833:IVC589862 JEY589833:JEY589862 JOU589833:JOU589862 JYQ589833:JYQ589862 KIM589833:KIM589862 KSI589833:KSI589862 LCE589833:LCE589862 LMA589833:LMA589862 LVW589833:LVW589862 MFS589833:MFS589862 MPO589833:MPO589862 MZK589833:MZK589862 NJG589833:NJG589862 NTC589833:NTC589862 OCY589833:OCY589862 OMU589833:OMU589862 OWQ589833:OWQ589862 PGM589833:PGM589862 PQI589833:PQI589862 QAE589833:QAE589862 QKA589833:QKA589862 QTW589833:QTW589862 RDS589833:RDS589862 RNO589833:RNO589862 RXK589833:RXK589862 SHG589833:SHG589862 SRC589833:SRC589862 TAY589833:TAY589862 TKU589833:TKU589862 TUQ589833:TUQ589862 UEM589833:UEM589862 UOI589833:UOI589862 UYE589833:UYE589862 VIA589833:VIA589862 VRW589833:VRW589862 WBS589833:WBS589862 WLO589833:WLO589862 WVK589833:WVK589862 C655369:C655398 IY655369:IY655398 SU655369:SU655398 ACQ655369:ACQ655398 AMM655369:AMM655398 AWI655369:AWI655398 BGE655369:BGE655398 BQA655369:BQA655398 BZW655369:BZW655398 CJS655369:CJS655398 CTO655369:CTO655398 DDK655369:DDK655398 DNG655369:DNG655398 DXC655369:DXC655398 EGY655369:EGY655398 EQU655369:EQU655398 FAQ655369:FAQ655398 FKM655369:FKM655398 FUI655369:FUI655398 GEE655369:GEE655398 GOA655369:GOA655398 GXW655369:GXW655398 HHS655369:HHS655398 HRO655369:HRO655398 IBK655369:IBK655398 ILG655369:ILG655398 IVC655369:IVC655398 JEY655369:JEY655398 JOU655369:JOU655398 JYQ655369:JYQ655398 KIM655369:KIM655398 KSI655369:KSI655398 LCE655369:LCE655398 LMA655369:LMA655398 LVW655369:LVW655398 MFS655369:MFS655398 MPO655369:MPO655398 MZK655369:MZK655398 NJG655369:NJG655398 NTC655369:NTC655398 OCY655369:OCY655398 OMU655369:OMU655398 OWQ655369:OWQ655398 PGM655369:PGM655398 PQI655369:PQI655398 QAE655369:QAE655398 QKA655369:QKA655398 QTW655369:QTW655398 RDS655369:RDS655398 RNO655369:RNO655398 RXK655369:RXK655398 SHG655369:SHG655398 SRC655369:SRC655398 TAY655369:TAY655398 TKU655369:TKU655398 TUQ655369:TUQ655398 UEM655369:UEM655398 UOI655369:UOI655398 UYE655369:UYE655398 VIA655369:VIA655398 VRW655369:VRW655398 WBS655369:WBS655398 WLO655369:WLO655398 WVK655369:WVK655398 C720905:C720934 IY720905:IY720934 SU720905:SU720934 ACQ720905:ACQ720934 AMM720905:AMM720934 AWI720905:AWI720934 BGE720905:BGE720934 BQA720905:BQA720934 BZW720905:BZW720934 CJS720905:CJS720934 CTO720905:CTO720934 DDK720905:DDK720934 DNG720905:DNG720934 DXC720905:DXC720934 EGY720905:EGY720934 EQU720905:EQU720934 FAQ720905:FAQ720934 FKM720905:FKM720934 FUI720905:FUI720934 GEE720905:GEE720934 GOA720905:GOA720934 GXW720905:GXW720934 HHS720905:HHS720934 HRO720905:HRO720934 IBK720905:IBK720934 ILG720905:ILG720934 IVC720905:IVC720934 JEY720905:JEY720934 JOU720905:JOU720934 JYQ720905:JYQ720934 KIM720905:KIM720934 KSI720905:KSI720934 LCE720905:LCE720934 LMA720905:LMA720934 LVW720905:LVW720934 MFS720905:MFS720934 MPO720905:MPO720934 MZK720905:MZK720934 NJG720905:NJG720934 NTC720905:NTC720934 OCY720905:OCY720934 OMU720905:OMU720934 OWQ720905:OWQ720934 PGM720905:PGM720934 PQI720905:PQI720934 QAE720905:QAE720934 QKA720905:QKA720934 QTW720905:QTW720934 RDS720905:RDS720934 RNO720905:RNO720934 RXK720905:RXK720934 SHG720905:SHG720934 SRC720905:SRC720934 TAY720905:TAY720934 TKU720905:TKU720934 TUQ720905:TUQ720934 UEM720905:UEM720934 UOI720905:UOI720934 UYE720905:UYE720934 VIA720905:VIA720934 VRW720905:VRW720934 WBS720905:WBS720934 WLO720905:WLO720934 WVK720905:WVK720934 C786441:C786470 IY786441:IY786470 SU786441:SU786470 ACQ786441:ACQ786470 AMM786441:AMM786470 AWI786441:AWI786470 BGE786441:BGE786470 BQA786441:BQA786470 BZW786441:BZW786470 CJS786441:CJS786470 CTO786441:CTO786470 DDK786441:DDK786470 DNG786441:DNG786470 DXC786441:DXC786470 EGY786441:EGY786470 EQU786441:EQU786470 FAQ786441:FAQ786470 FKM786441:FKM786470 FUI786441:FUI786470 GEE786441:GEE786470 GOA786441:GOA786470 GXW786441:GXW786470 HHS786441:HHS786470 HRO786441:HRO786470 IBK786441:IBK786470 ILG786441:ILG786470 IVC786441:IVC786470 JEY786441:JEY786470 JOU786441:JOU786470 JYQ786441:JYQ786470 KIM786441:KIM786470 KSI786441:KSI786470 LCE786441:LCE786470 LMA786441:LMA786470 LVW786441:LVW786470 MFS786441:MFS786470 MPO786441:MPO786470 MZK786441:MZK786470 NJG786441:NJG786470 NTC786441:NTC786470 OCY786441:OCY786470 OMU786441:OMU786470 OWQ786441:OWQ786470 PGM786441:PGM786470 PQI786441:PQI786470 QAE786441:QAE786470 QKA786441:QKA786470 QTW786441:QTW786470 RDS786441:RDS786470 RNO786441:RNO786470 RXK786441:RXK786470 SHG786441:SHG786470 SRC786441:SRC786470 TAY786441:TAY786470 TKU786441:TKU786470 TUQ786441:TUQ786470 UEM786441:UEM786470 UOI786441:UOI786470 UYE786441:UYE786470 VIA786441:VIA786470 VRW786441:VRW786470 WBS786441:WBS786470 WLO786441:WLO786470 WVK786441:WVK786470 C851977:C852006 IY851977:IY852006 SU851977:SU852006 ACQ851977:ACQ852006 AMM851977:AMM852006 AWI851977:AWI852006 BGE851977:BGE852006 BQA851977:BQA852006 BZW851977:BZW852006 CJS851977:CJS852006 CTO851977:CTO852006 DDK851977:DDK852006 DNG851977:DNG852006 DXC851977:DXC852006 EGY851977:EGY852006 EQU851977:EQU852006 FAQ851977:FAQ852006 FKM851977:FKM852006 FUI851977:FUI852006 GEE851977:GEE852006 GOA851977:GOA852006 GXW851977:GXW852006 HHS851977:HHS852006 HRO851977:HRO852006 IBK851977:IBK852006 ILG851977:ILG852006 IVC851977:IVC852006 JEY851977:JEY852006 JOU851977:JOU852006 JYQ851977:JYQ852006 KIM851977:KIM852006 KSI851977:KSI852006 LCE851977:LCE852006 LMA851977:LMA852006 LVW851977:LVW852006 MFS851977:MFS852006 MPO851977:MPO852006 MZK851977:MZK852006 NJG851977:NJG852006 NTC851977:NTC852006 OCY851977:OCY852006 OMU851977:OMU852006 OWQ851977:OWQ852006 PGM851977:PGM852006 PQI851977:PQI852006 QAE851977:QAE852006 QKA851977:QKA852006 QTW851977:QTW852006 RDS851977:RDS852006 RNO851977:RNO852006 RXK851977:RXK852006 SHG851977:SHG852006 SRC851977:SRC852006 TAY851977:TAY852006 TKU851977:TKU852006 TUQ851977:TUQ852006 UEM851977:UEM852006 UOI851977:UOI852006 UYE851977:UYE852006 VIA851977:VIA852006 VRW851977:VRW852006 WBS851977:WBS852006 WLO851977:WLO852006 WVK851977:WVK852006 C917513:C917542 IY917513:IY917542 SU917513:SU917542 ACQ917513:ACQ917542 AMM917513:AMM917542 AWI917513:AWI917542 BGE917513:BGE917542 BQA917513:BQA917542 BZW917513:BZW917542 CJS917513:CJS917542 CTO917513:CTO917542 DDK917513:DDK917542 DNG917513:DNG917542 DXC917513:DXC917542 EGY917513:EGY917542 EQU917513:EQU917542 FAQ917513:FAQ917542 FKM917513:FKM917542 FUI917513:FUI917542 GEE917513:GEE917542 GOA917513:GOA917542 GXW917513:GXW917542 HHS917513:HHS917542 HRO917513:HRO917542 IBK917513:IBK917542 ILG917513:ILG917542 IVC917513:IVC917542 JEY917513:JEY917542 JOU917513:JOU917542 JYQ917513:JYQ917542 KIM917513:KIM917542 KSI917513:KSI917542 LCE917513:LCE917542 LMA917513:LMA917542 LVW917513:LVW917542 MFS917513:MFS917542 MPO917513:MPO917542 MZK917513:MZK917542 NJG917513:NJG917542 NTC917513:NTC917542 OCY917513:OCY917542 OMU917513:OMU917542 OWQ917513:OWQ917542 PGM917513:PGM917542 PQI917513:PQI917542 QAE917513:QAE917542 QKA917513:QKA917542 QTW917513:QTW917542 RDS917513:RDS917542 RNO917513:RNO917542 RXK917513:RXK917542 SHG917513:SHG917542 SRC917513:SRC917542 TAY917513:TAY917542 TKU917513:TKU917542 TUQ917513:TUQ917542 UEM917513:UEM917542 UOI917513:UOI917542 UYE917513:UYE917542 VIA917513:VIA917542 VRW917513:VRW917542 WBS917513:WBS917542 WLO917513:WLO917542 WVK917513:WVK917542 C983049:C983078 IY983049:IY983078 SU983049:SU983078 ACQ983049:ACQ983078 AMM983049:AMM983078 AWI983049:AWI983078 BGE983049:BGE983078 BQA983049:BQA983078 BZW983049:BZW983078 CJS983049:CJS983078 CTO983049:CTO983078 DDK983049:DDK983078 DNG983049:DNG983078 DXC983049:DXC983078 EGY983049:EGY983078 EQU983049:EQU983078 FAQ983049:FAQ983078 FKM983049:FKM983078 FUI983049:FUI983078 GEE983049:GEE983078 GOA983049:GOA983078 GXW983049:GXW983078 HHS983049:HHS983078 HRO983049:HRO983078 IBK983049:IBK983078 ILG983049:ILG983078 IVC983049:IVC983078 JEY983049:JEY983078 JOU983049:JOU983078 JYQ983049:JYQ983078 KIM983049:KIM983078 KSI983049:KSI983078 LCE983049:LCE983078 LMA983049:LMA983078 LVW983049:LVW983078 MFS983049:MFS983078 MPO983049:MPO983078 MZK983049:MZK983078 NJG983049:NJG983078 NTC983049:NTC983078 OCY983049:OCY983078 OMU983049:OMU983078 OWQ983049:OWQ983078 PGM983049:PGM983078 PQI983049:PQI983078 QAE983049:QAE983078 QKA983049:QKA983078 QTW983049:QTW983078 RDS983049:RDS983078 RNO983049:RNO983078 RXK983049:RXK983078 SHG983049:SHG983078 SRC983049:SRC983078 TAY983049:TAY983078 TKU983049:TKU983078 TUQ983049:TUQ983078 UEM983049:UEM983078 UOI983049:UOI983078 UYE983049:UYE983078 VIA983049:VIA983078 VRW983049:VRW983078 WBS983049:WBS983078 WLO983049:WLO983078 WVK983049:WVK983078" xr:uid="{B1A25015-B96E-4F35-8011-6DED98BEA818}"/>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imeMode="off" allowBlank="1" showInputMessage="1" showErrorMessage="1" xr:uid="{4037E12A-E69C-4CA9-953F-090B6C8864E4}">
          <xm:sqref>I9:I38 JE9:JE38 TA9:TA38 ACW9:ACW38 AMS9:AMS38 AWO9:AWO38 BGK9:BGK38 BQG9:BQG38 CAC9:CAC38 CJY9:CJY38 CTU9:CTU38 DDQ9:DDQ38 DNM9:DNM38 DXI9:DXI38 EHE9:EHE38 ERA9:ERA38 FAW9:FAW38 FKS9:FKS38 FUO9:FUO38 GEK9:GEK38 GOG9:GOG38 GYC9:GYC38 HHY9:HHY38 HRU9:HRU38 IBQ9:IBQ38 ILM9:ILM38 IVI9:IVI38 JFE9:JFE38 JPA9:JPA38 JYW9:JYW38 KIS9:KIS38 KSO9:KSO38 LCK9:LCK38 LMG9:LMG38 LWC9:LWC38 MFY9:MFY38 MPU9:MPU38 MZQ9:MZQ38 NJM9:NJM38 NTI9:NTI38 ODE9:ODE38 ONA9:ONA38 OWW9:OWW38 PGS9:PGS38 PQO9:PQO38 QAK9:QAK38 QKG9:QKG38 QUC9:QUC38 RDY9:RDY38 RNU9:RNU38 RXQ9:RXQ38 SHM9:SHM38 SRI9:SRI38 TBE9:TBE38 TLA9:TLA38 TUW9:TUW38 UES9:UES38 UOO9:UOO38 UYK9:UYK38 VIG9:VIG38 VSC9:VSC38 WBY9:WBY38 WLU9:WLU38 WVQ9:WVQ38 I65545:I65574 JE65545:JE65574 TA65545:TA65574 ACW65545:ACW65574 AMS65545:AMS65574 AWO65545:AWO65574 BGK65545:BGK65574 BQG65545:BQG65574 CAC65545:CAC65574 CJY65545:CJY65574 CTU65545:CTU65574 DDQ65545:DDQ65574 DNM65545:DNM65574 DXI65545:DXI65574 EHE65545:EHE65574 ERA65545:ERA65574 FAW65545:FAW65574 FKS65545:FKS65574 FUO65545:FUO65574 GEK65545:GEK65574 GOG65545:GOG65574 GYC65545:GYC65574 HHY65545:HHY65574 HRU65545:HRU65574 IBQ65545:IBQ65574 ILM65545:ILM65574 IVI65545:IVI65574 JFE65545:JFE65574 JPA65545:JPA65574 JYW65545:JYW65574 KIS65545:KIS65574 KSO65545:KSO65574 LCK65545:LCK65574 LMG65545:LMG65574 LWC65545:LWC65574 MFY65545:MFY65574 MPU65545:MPU65574 MZQ65545:MZQ65574 NJM65545:NJM65574 NTI65545:NTI65574 ODE65545:ODE65574 ONA65545:ONA65574 OWW65545:OWW65574 PGS65545:PGS65574 PQO65545:PQO65574 QAK65545:QAK65574 QKG65545:QKG65574 QUC65545:QUC65574 RDY65545:RDY65574 RNU65545:RNU65574 RXQ65545:RXQ65574 SHM65545:SHM65574 SRI65545:SRI65574 TBE65545:TBE65574 TLA65545:TLA65574 TUW65545:TUW65574 UES65545:UES65574 UOO65545:UOO65574 UYK65545:UYK65574 VIG65545:VIG65574 VSC65545:VSC65574 WBY65545:WBY65574 WLU65545:WLU65574 WVQ65545:WVQ65574 I131081:I131110 JE131081:JE131110 TA131081:TA131110 ACW131081:ACW131110 AMS131081:AMS131110 AWO131081:AWO131110 BGK131081:BGK131110 BQG131081:BQG131110 CAC131081:CAC131110 CJY131081:CJY131110 CTU131081:CTU131110 DDQ131081:DDQ131110 DNM131081:DNM131110 DXI131081:DXI131110 EHE131081:EHE131110 ERA131081:ERA131110 FAW131081:FAW131110 FKS131081:FKS131110 FUO131081:FUO131110 GEK131081:GEK131110 GOG131081:GOG131110 GYC131081:GYC131110 HHY131081:HHY131110 HRU131081:HRU131110 IBQ131081:IBQ131110 ILM131081:ILM131110 IVI131081:IVI131110 JFE131081:JFE131110 JPA131081:JPA131110 JYW131081:JYW131110 KIS131081:KIS131110 KSO131081:KSO131110 LCK131081:LCK131110 LMG131081:LMG131110 LWC131081:LWC131110 MFY131081:MFY131110 MPU131081:MPU131110 MZQ131081:MZQ131110 NJM131081:NJM131110 NTI131081:NTI131110 ODE131081:ODE131110 ONA131081:ONA131110 OWW131081:OWW131110 PGS131081:PGS131110 PQO131081:PQO131110 QAK131081:QAK131110 QKG131081:QKG131110 QUC131081:QUC131110 RDY131081:RDY131110 RNU131081:RNU131110 RXQ131081:RXQ131110 SHM131081:SHM131110 SRI131081:SRI131110 TBE131081:TBE131110 TLA131081:TLA131110 TUW131081:TUW131110 UES131081:UES131110 UOO131081:UOO131110 UYK131081:UYK131110 VIG131081:VIG131110 VSC131081:VSC131110 WBY131081:WBY131110 WLU131081:WLU131110 WVQ131081:WVQ131110 I196617:I196646 JE196617:JE196646 TA196617:TA196646 ACW196617:ACW196646 AMS196617:AMS196646 AWO196617:AWO196646 BGK196617:BGK196646 BQG196617:BQG196646 CAC196617:CAC196646 CJY196617:CJY196646 CTU196617:CTU196646 DDQ196617:DDQ196646 DNM196617:DNM196646 DXI196617:DXI196646 EHE196617:EHE196646 ERA196617:ERA196646 FAW196617:FAW196646 FKS196617:FKS196646 FUO196617:FUO196646 GEK196617:GEK196646 GOG196617:GOG196646 GYC196617:GYC196646 HHY196617:HHY196646 HRU196617:HRU196646 IBQ196617:IBQ196646 ILM196617:ILM196646 IVI196617:IVI196646 JFE196617:JFE196646 JPA196617:JPA196646 JYW196617:JYW196646 KIS196617:KIS196646 KSO196617:KSO196646 LCK196617:LCK196646 LMG196617:LMG196646 LWC196617:LWC196646 MFY196617:MFY196646 MPU196617:MPU196646 MZQ196617:MZQ196646 NJM196617:NJM196646 NTI196617:NTI196646 ODE196617:ODE196646 ONA196617:ONA196646 OWW196617:OWW196646 PGS196617:PGS196646 PQO196617:PQO196646 QAK196617:QAK196646 QKG196617:QKG196646 QUC196617:QUC196646 RDY196617:RDY196646 RNU196617:RNU196646 RXQ196617:RXQ196646 SHM196617:SHM196646 SRI196617:SRI196646 TBE196617:TBE196646 TLA196617:TLA196646 TUW196617:TUW196646 UES196617:UES196646 UOO196617:UOO196646 UYK196617:UYK196646 VIG196617:VIG196646 VSC196617:VSC196646 WBY196617:WBY196646 WLU196617:WLU196646 WVQ196617:WVQ196646 I262153:I262182 JE262153:JE262182 TA262153:TA262182 ACW262153:ACW262182 AMS262153:AMS262182 AWO262153:AWO262182 BGK262153:BGK262182 BQG262153:BQG262182 CAC262153:CAC262182 CJY262153:CJY262182 CTU262153:CTU262182 DDQ262153:DDQ262182 DNM262153:DNM262182 DXI262153:DXI262182 EHE262153:EHE262182 ERA262153:ERA262182 FAW262153:FAW262182 FKS262153:FKS262182 FUO262153:FUO262182 GEK262153:GEK262182 GOG262153:GOG262182 GYC262153:GYC262182 HHY262153:HHY262182 HRU262153:HRU262182 IBQ262153:IBQ262182 ILM262153:ILM262182 IVI262153:IVI262182 JFE262153:JFE262182 JPA262153:JPA262182 JYW262153:JYW262182 KIS262153:KIS262182 KSO262153:KSO262182 LCK262153:LCK262182 LMG262153:LMG262182 LWC262153:LWC262182 MFY262153:MFY262182 MPU262153:MPU262182 MZQ262153:MZQ262182 NJM262153:NJM262182 NTI262153:NTI262182 ODE262153:ODE262182 ONA262153:ONA262182 OWW262153:OWW262182 PGS262153:PGS262182 PQO262153:PQO262182 QAK262153:QAK262182 QKG262153:QKG262182 QUC262153:QUC262182 RDY262153:RDY262182 RNU262153:RNU262182 RXQ262153:RXQ262182 SHM262153:SHM262182 SRI262153:SRI262182 TBE262153:TBE262182 TLA262153:TLA262182 TUW262153:TUW262182 UES262153:UES262182 UOO262153:UOO262182 UYK262153:UYK262182 VIG262153:VIG262182 VSC262153:VSC262182 WBY262153:WBY262182 WLU262153:WLU262182 WVQ262153:WVQ262182 I327689:I327718 JE327689:JE327718 TA327689:TA327718 ACW327689:ACW327718 AMS327689:AMS327718 AWO327689:AWO327718 BGK327689:BGK327718 BQG327689:BQG327718 CAC327689:CAC327718 CJY327689:CJY327718 CTU327689:CTU327718 DDQ327689:DDQ327718 DNM327689:DNM327718 DXI327689:DXI327718 EHE327689:EHE327718 ERA327689:ERA327718 FAW327689:FAW327718 FKS327689:FKS327718 FUO327689:FUO327718 GEK327689:GEK327718 GOG327689:GOG327718 GYC327689:GYC327718 HHY327689:HHY327718 HRU327689:HRU327718 IBQ327689:IBQ327718 ILM327689:ILM327718 IVI327689:IVI327718 JFE327689:JFE327718 JPA327689:JPA327718 JYW327689:JYW327718 KIS327689:KIS327718 KSO327689:KSO327718 LCK327689:LCK327718 LMG327689:LMG327718 LWC327689:LWC327718 MFY327689:MFY327718 MPU327689:MPU327718 MZQ327689:MZQ327718 NJM327689:NJM327718 NTI327689:NTI327718 ODE327689:ODE327718 ONA327689:ONA327718 OWW327689:OWW327718 PGS327689:PGS327718 PQO327689:PQO327718 QAK327689:QAK327718 QKG327689:QKG327718 QUC327689:QUC327718 RDY327689:RDY327718 RNU327689:RNU327718 RXQ327689:RXQ327718 SHM327689:SHM327718 SRI327689:SRI327718 TBE327689:TBE327718 TLA327689:TLA327718 TUW327689:TUW327718 UES327689:UES327718 UOO327689:UOO327718 UYK327689:UYK327718 VIG327689:VIG327718 VSC327689:VSC327718 WBY327689:WBY327718 WLU327689:WLU327718 WVQ327689:WVQ327718 I393225:I393254 JE393225:JE393254 TA393225:TA393254 ACW393225:ACW393254 AMS393225:AMS393254 AWO393225:AWO393254 BGK393225:BGK393254 BQG393225:BQG393254 CAC393225:CAC393254 CJY393225:CJY393254 CTU393225:CTU393254 DDQ393225:DDQ393254 DNM393225:DNM393254 DXI393225:DXI393254 EHE393225:EHE393254 ERA393225:ERA393254 FAW393225:FAW393254 FKS393225:FKS393254 FUO393225:FUO393254 GEK393225:GEK393254 GOG393225:GOG393254 GYC393225:GYC393254 HHY393225:HHY393254 HRU393225:HRU393254 IBQ393225:IBQ393254 ILM393225:ILM393254 IVI393225:IVI393254 JFE393225:JFE393254 JPA393225:JPA393254 JYW393225:JYW393254 KIS393225:KIS393254 KSO393225:KSO393254 LCK393225:LCK393254 LMG393225:LMG393254 LWC393225:LWC393254 MFY393225:MFY393254 MPU393225:MPU393254 MZQ393225:MZQ393254 NJM393225:NJM393254 NTI393225:NTI393254 ODE393225:ODE393254 ONA393225:ONA393254 OWW393225:OWW393254 PGS393225:PGS393254 PQO393225:PQO393254 QAK393225:QAK393254 QKG393225:QKG393254 QUC393225:QUC393254 RDY393225:RDY393254 RNU393225:RNU393254 RXQ393225:RXQ393254 SHM393225:SHM393254 SRI393225:SRI393254 TBE393225:TBE393254 TLA393225:TLA393254 TUW393225:TUW393254 UES393225:UES393254 UOO393225:UOO393254 UYK393225:UYK393254 VIG393225:VIG393254 VSC393225:VSC393254 WBY393225:WBY393254 WLU393225:WLU393254 WVQ393225:WVQ393254 I458761:I458790 JE458761:JE458790 TA458761:TA458790 ACW458761:ACW458790 AMS458761:AMS458790 AWO458761:AWO458790 BGK458761:BGK458790 BQG458761:BQG458790 CAC458761:CAC458790 CJY458761:CJY458790 CTU458761:CTU458790 DDQ458761:DDQ458790 DNM458761:DNM458790 DXI458761:DXI458790 EHE458761:EHE458790 ERA458761:ERA458790 FAW458761:FAW458790 FKS458761:FKS458790 FUO458761:FUO458790 GEK458761:GEK458790 GOG458761:GOG458790 GYC458761:GYC458790 HHY458761:HHY458790 HRU458761:HRU458790 IBQ458761:IBQ458790 ILM458761:ILM458790 IVI458761:IVI458790 JFE458761:JFE458790 JPA458761:JPA458790 JYW458761:JYW458790 KIS458761:KIS458790 KSO458761:KSO458790 LCK458761:LCK458790 LMG458761:LMG458790 LWC458761:LWC458790 MFY458761:MFY458790 MPU458761:MPU458790 MZQ458761:MZQ458790 NJM458761:NJM458790 NTI458761:NTI458790 ODE458761:ODE458790 ONA458761:ONA458790 OWW458761:OWW458790 PGS458761:PGS458790 PQO458761:PQO458790 QAK458761:QAK458790 QKG458761:QKG458790 QUC458761:QUC458790 RDY458761:RDY458790 RNU458761:RNU458790 RXQ458761:RXQ458790 SHM458761:SHM458790 SRI458761:SRI458790 TBE458761:TBE458790 TLA458761:TLA458790 TUW458761:TUW458790 UES458761:UES458790 UOO458761:UOO458790 UYK458761:UYK458790 VIG458761:VIG458790 VSC458761:VSC458790 WBY458761:WBY458790 WLU458761:WLU458790 WVQ458761:WVQ458790 I524297:I524326 JE524297:JE524326 TA524297:TA524326 ACW524297:ACW524326 AMS524297:AMS524326 AWO524297:AWO524326 BGK524297:BGK524326 BQG524297:BQG524326 CAC524297:CAC524326 CJY524297:CJY524326 CTU524297:CTU524326 DDQ524297:DDQ524326 DNM524297:DNM524326 DXI524297:DXI524326 EHE524297:EHE524326 ERA524297:ERA524326 FAW524297:FAW524326 FKS524297:FKS524326 FUO524297:FUO524326 GEK524297:GEK524326 GOG524297:GOG524326 GYC524297:GYC524326 HHY524297:HHY524326 HRU524297:HRU524326 IBQ524297:IBQ524326 ILM524297:ILM524326 IVI524297:IVI524326 JFE524297:JFE524326 JPA524297:JPA524326 JYW524297:JYW524326 KIS524297:KIS524326 KSO524297:KSO524326 LCK524297:LCK524326 LMG524297:LMG524326 LWC524297:LWC524326 MFY524297:MFY524326 MPU524297:MPU524326 MZQ524297:MZQ524326 NJM524297:NJM524326 NTI524297:NTI524326 ODE524297:ODE524326 ONA524297:ONA524326 OWW524297:OWW524326 PGS524297:PGS524326 PQO524297:PQO524326 QAK524297:QAK524326 QKG524297:QKG524326 QUC524297:QUC524326 RDY524297:RDY524326 RNU524297:RNU524326 RXQ524297:RXQ524326 SHM524297:SHM524326 SRI524297:SRI524326 TBE524297:TBE524326 TLA524297:TLA524326 TUW524297:TUW524326 UES524297:UES524326 UOO524297:UOO524326 UYK524297:UYK524326 VIG524297:VIG524326 VSC524297:VSC524326 WBY524297:WBY524326 WLU524297:WLU524326 WVQ524297:WVQ524326 I589833:I589862 JE589833:JE589862 TA589833:TA589862 ACW589833:ACW589862 AMS589833:AMS589862 AWO589833:AWO589862 BGK589833:BGK589862 BQG589833:BQG589862 CAC589833:CAC589862 CJY589833:CJY589862 CTU589833:CTU589862 DDQ589833:DDQ589862 DNM589833:DNM589862 DXI589833:DXI589862 EHE589833:EHE589862 ERA589833:ERA589862 FAW589833:FAW589862 FKS589833:FKS589862 FUO589833:FUO589862 GEK589833:GEK589862 GOG589833:GOG589862 GYC589833:GYC589862 HHY589833:HHY589862 HRU589833:HRU589862 IBQ589833:IBQ589862 ILM589833:ILM589862 IVI589833:IVI589862 JFE589833:JFE589862 JPA589833:JPA589862 JYW589833:JYW589862 KIS589833:KIS589862 KSO589833:KSO589862 LCK589833:LCK589862 LMG589833:LMG589862 LWC589833:LWC589862 MFY589833:MFY589862 MPU589833:MPU589862 MZQ589833:MZQ589862 NJM589833:NJM589862 NTI589833:NTI589862 ODE589833:ODE589862 ONA589833:ONA589862 OWW589833:OWW589862 PGS589833:PGS589862 PQO589833:PQO589862 QAK589833:QAK589862 QKG589833:QKG589862 QUC589833:QUC589862 RDY589833:RDY589862 RNU589833:RNU589862 RXQ589833:RXQ589862 SHM589833:SHM589862 SRI589833:SRI589862 TBE589833:TBE589862 TLA589833:TLA589862 TUW589833:TUW589862 UES589833:UES589862 UOO589833:UOO589862 UYK589833:UYK589862 VIG589833:VIG589862 VSC589833:VSC589862 WBY589833:WBY589862 WLU589833:WLU589862 WVQ589833:WVQ589862 I655369:I655398 JE655369:JE655398 TA655369:TA655398 ACW655369:ACW655398 AMS655369:AMS655398 AWO655369:AWO655398 BGK655369:BGK655398 BQG655369:BQG655398 CAC655369:CAC655398 CJY655369:CJY655398 CTU655369:CTU655398 DDQ655369:DDQ655398 DNM655369:DNM655398 DXI655369:DXI655398 EHE655369:EHE655398 ERA655369:ERA655398 FAW655369:FAW655398 FKS655369:FKS655398 FUO655369:FUO655398 GEK655369:GEK655398 GOG655369:GOG655398 GYC655369:GYC655398 HHY655369:HHY655398 HRU655369:HRU655398 IBQ655369:IBQ655398 ILM655369:ILM655398 IVI655369:IVI655398 JFE655369:JFE655398 JPA655369:JPA655398 JYW655369:JYW655398 KIS655369:KIS655398 KSO655369:KSO655398 LCK655369:LCK655398 LMG655369:LMG655398 LWC655369:LWC655398 MFY655369:MFY655398 MPU655369:MPU655398 MZQ655369:MZQ655398 NJM655369:NJM655398 NTI655369:NTI655398 ODE655369:ODE655398 ONA655369:ONA655398 OWW655369:OWW655398 PGS655369:PGS655398 PQO655369:PQO655398 QAK655369:QAK655398 QKG655369:QKG655398 QUC655369:QUC655398 RDY655369:RDY655398 RNU655369:RNU655398 RXQ655369:RXQ655398 SHM655369:SHM655398 SRI655369:SRI655398 TBE655369:TBE655398 TLA655369:TLA655398 TUW655369:TUW655398 UES655369:UES655398 UOO655369:UOO655398 UYK655369:UYK655398 VIG655369:VIG655398 VSC655369:VSC655398 WBY655369:WBY655398 WLU655369:WLU655398 WVQ655369:WVQ655398 I720905:I720934 JE720905:JE720934 TA720905:TA720934 ACW720905:ACW720934 AMS720905:AMS720934 AWO720905:AWO720934 BGK720905:BGK720934 BQG720905:BQG720934 CAC720905:CAC720934 CJY720905:CJY720934 CTU720905:CTU720934 DDQ720905:DDQ720934 DNM720905:DNM720934 DXI720905:DXI720934 EHE720905:EHE720934 ERA720905:ERA720934 FAW720905:FAW720934 FKS720905:FKS720934 FUO720905:FUO720934 GEK720905:GEK720934 GOG720905:GOG720934 GYC720905:GYC720934 HHY720905:HHY720934 HRU720905:HRU720934 IBQ720905:IBQ720934 ILM720905:ILM720934 IVI720905:IVI720934 JFE720905:JFE720934 JPA720905:JPA720934 JYW720905:JYW720934 KIS720905:KIS720934 KSO720905:KSO720934 LCK720905:LCK720934 LMG720905:LMG720934 LWC720905:LWC720934 MFY720905:MFY720934 MPU720905:MPU720934 MZQ720905:MZQ720934 NJM720905:NJM720934 NTI720905:NTI720934 ODE720905:ODE720934 ONA720905:ONA720934 OWW720905:OWW720934 PGS720905:PGS720934 PQO720905:PQO720934 QAK720905:QAK720934 QKG720905:QKG720934 QUC720905:QUC720934 RDY720905:RDY720934 RNU720905:RNU720934 RXQ720905:RXQ720934 SHM720905:SHM720934 SRI720905:SRI720934 TBE720905:TBE720934 TLA720905:TLA720934 TUW720905:TUW720934 UES720905:UES720934 UOO720905:UOO720934 UYK720905:UYK720934 VIG720905:VIG720934 VSC720905:VSC720934 WBY720905:WBY720934 WLU720905:WLU720934 WVQ720905:WVQ720934 I786441:I786470 JE786441:JE786470 TA786441:TA786470 ACW786441:ACW786470 AMS786441:AMS786470 AWO786441:AWO786470 BGK786441:BGK786470 BQG786441:BQG786470 CAC786441:CAC786470 CJY786441:CJY786470 CTU786441:CTU786470 DDQ786441:DDQ786470 DNM786441:DNM786470 DXI786441:DXI786470 EHE786441:EHE786470 ERA786441:ERA786470 FAW786441:FAW786470 FKS786441:FKS786470 FUO786441:FUO786470 GEK786441:GEK786470 GOG786441:GOG786470 GYC786441:GYC786470 HHY786441:HHY786470 HRU786441:HRU786470 IBQ786441:IBQ786470 ILM786441:ILM786470 IVI786441:IVI786470 JFE786441:JFE786470 JPA786441:JPA786470 JYW786441:JYW786470 KIS786441:KIS786470 KSO786441:KSO786470 LCK786441:LCK786470 LMG786441:LMG786470 LWC786441:LWC786470 MFY786441:MFY786470 MPU786441:MPU786470 MZQ786441:MZQ786470 NJM786441:NJM786470 NTI786441:NTI786470 ODE786441:ODE786470 ONA786441:ONA786470 OWW786441:OWW786470 PGS786441:PGS786470 PQO786441:PQO786470 QAK786441:QAK786470 QKG786441:QKG786470 QUC786441:QUC786470 RDY786441:RDY786470 RNU786441:RNU786470 RXQ786441:RXQ786470 SHM786441:SHM786470 SRI786441:SRI786470 TBE786441:TBE786470 TLA786441:TLA786470 TUW786441:TUW786470 UES786441:UES786470 UOO786441:UOO786470 UYK786441:UYK786470 VIG786441:VIG786470 VSC786441:VSC786470 WBY786441:WBY786470 WLU786441:WLU786470 WVQ786441:WVQ786470 I851977:I852006 JE851977:JE852006 TA851977:TA852006 ACW851977:ACW852006 AMS851977:AMS852006 AWO851977:AWO852006 BGK851977:BGK852006 BQG851977:BQG852006 CAC851977:CAC852006 CJY851977:CJY852006 CTU851977:CTU852006 DDQ851977:DDQ852006 DNM851977:DNM852006 DXI851977:DXI852006 EHE851977:EHE852006 ERA851977:ERA852006 FAW851977:FAW852006 FKS851977:FKS852006 FUO851977:FUO852006 GEK851977:GEK852006 GOG851977:GOG852006 GYC851977:GYC852006 HHY851977:HHY852006 HRU851977:HRU852006 IBQ851977:IBQ852006 ILM851977:ILM852006 IVI851977:IVI852006 JFE851977:JFE852006 JPA851977:JPA852006 JYW851977:JYW852006 KIS851977:KIS852006 KSO851977:KSO852006 LCK851977:LCK852006 LMG851977:LMG852006 LWC851977:LWC852006 MFY851977:MFY852006 MPU851977:MPU852006 MZQ851977:MZQ852006 NJM851977:NJM852006 NTI851977:NTI852006 ODE851977:ODE852006 ONA851977:ONA852006 OWW851977:OWW852006 PGS851977:PGS852006 PQO851977:PQO852006 QAK851977:QAK852006 QKG851977:QKG852006 QUC851977:QUC852006 RDY851977:RDY852006 RNU851977:RNU852006 RXQ851977:RXQ852006 SHM851977:SHM852006 SRI851977:SRI852006 TBE851977:TBE852006 TLA851977:TLA852006 TUW851977:TUW852006 UES851977:UES852006 UOO851977:UOO852006 UYK851977:UYK852006 VIG851977:VIG852006 VSC851977:VSC852006 WBY851977:WBY852006 WLU851977:WLU852006 WVQ851977:WVQ852006 I917513:I917542 JE917513:JE917542 TA917513:TA917542 ACW917513:ACW917542 AMS917513:AMS917542 AWO917513:AWO917542 BGK917513:BGK917542 BQG917513:BQG917542 CAC917513:CAC917542 CJY917513:CJY917542 CTU917513:CTU917542 DDQ917513:DDQ917542 DNM917513:DNM917542 DXI917513:DXI917542 EHE917513:EHE917542 ERA917513:ERA917542 FAW917513:FAW917542 FKS917513:FKS917542 FUO917513:FUO917542 GEK917513:GEK917542 GOG917513:GOG917542 GYC917513:GYC917542 HHY917513:HHY917542 HRU917513:HRU917542 IBQ917513:IBQ917542 ILM917513:ILM917542 IVI917513:IVI917542 JFE917513:JFE917542 JPA917513:JPA917542 JYW917513:JYW917542 KIS917513:KIS917542 KSO917513:KSO917542 LCK917513:LCK917542 LMG917513:LMG917542 LWC917513:LWC917542 MFY917513:MFY917542 MPU917513:MPU917542 MZQ917513:MZQ917542 NJM917513:NJM917542 NTI917513:NTI917542 ODE917513:ODE917542 ONA917513:ONA917542 OWW917513:OWW917542 PGS917513:PGS917542 PQO917513:PQO917542 QAK917513:QAK917542 QKG917513:QKG917542 QUC917513:QUC917542 RDY917513:RDY917542 RNU917513:RNU917542 RXQ917513:RXQ917542 SHM917513:SHM917542 SRI917513:SRI917542 TBE917513:TBE917542 TLA917513:TLA917542 TUW917513:TUW917542 UES917513:UES917542 UOO917513:UOO917542 UYK917513:UYK917542 VIG917513:VIG917542 VSC917513:VSC917542 WBY917513:WBY917542 WLU917513:WLU917542 WVQ917513:WVQ917542 I983049:I983078 JE983049:JE983078 TA983049:TA983078 ACW983049:ACW983078 AMS983049:AMS983078 AWO983049:AWO983078 BGK983049:BGK983078 BQG983049:BQG983078 CAC983049:CAC983078 CJY983049:CJY983078 CTU983049:CTU983078 DDQ983049:DDQ983078 DNM983049:DNM983078 DXI983049:DXI983078 EHE983049:EHE983078 ERA983049:ERA983078 FAW983049:FAW983078 FKS983049:FKS983078 FUO983049:FUO983078 GEK983049:GEK983078 GOG983049:GOG983078 GYC983049:GYC983078 HHY983049:HHY983078 HRU983049:HRU983078 IBQ983049:IBQ983078 ILM983049:ILM983078 IVI983049:IVI983078 JFE983049:JFE983078 JPA983049:JPA983078 JYW983049:JYW983078 KIS983049:KIS983078 KSO983049:KSO983078 LCK983049:LCK983078 LMG983049:LMG983078 LWC983049:LWC983078 MFY983049:MFY983078 MPU983049:MPU983078 MZQ983049:MZQ983078 NJM983049:NJM983078 NTI983049:NTI983078 ODE983049:ODE983078 ONA983049:ONA983078 OWW983049:OWW983078 PGS983049:PGS983078 PQO983049:PQO983078 QAK983049:QAK983078 QKG983049:QKG983078 QUC983049:QUC983078 RDY983049:RDY983078 RNU983049:RNU983078 RXQ983049:RXQ983078 SHM983049:SHM983078 SRI983049:SRI983078 TBE983049:TBE983078 TLA983049:TLA983078 TUW983049:TUW983078 UES983049:UES983078 UOO983049:UOO983078 UYK983049:UYK983078 VIG983049:VIG983078 VSC983049:VSC983078 WBY983049:WBY983078 WLU983049:WLU983078 WVQ983049:WVQ983078 M9:M38 JI9:JI38 TE9:TE38 ADA9:ADA38 AMW9:AMW38 AWS9:AWS38 BGO9:BGO38 BQK9:BQK38 CAG9:CAG38 CKC9:CKC38 CTY9:CTY38 DDU9:DDU38 DNQ9:DNQ38 DXM9:DXM38 EHI9:EHI38 ERE9:ERE38 FBA9:FBA38 FKW9:FKW38 FUS9:FUS38 GEO9:GEO38 GOK9:GOK38 GYG9:GYG38 HIC9:HIC38 HRY9:HRY38 IBU9:IBU38 ILQ9:ILQ38 IVM9:IVM38 JFI9:JFI38 JPE9:JPE38 JZA9:JZA38 KIW9:KIW38 KSS9:KSS38 LCO9:LCO38 LMK9:LMK38 LWG9:LWG38 MGC9:MGC38 MPY9:MPY38 MZU9:MZU38 NJQ9:NJQ38 NTM9:NTM38 ODI9:ODI38 ONE9:ONE38 OXA9:OXA38 PGW9:PGW38 PQS9:PQS38 QAO9:QAO38 QKK9:QKK38 QUG9:QUG38 REC9:REC38 RNY9:RNY38 RXU9:RXU38 SHQ9:SHQ38 SRM9:SRM38 TBI9:TBI38 TLE9:TLE38 TVA9:TVA38 UEW9:UEW38 UOS9:UOS38 UYO9:UYO38 VIK9:VIK38 VSG9:VSG38 WCC9:WCC38 WLY9:WLY38 WVU9:WVU38 M65545:M65574 JI65545:JI65574 TE65545:TE65574 ADA65545:ADA65574 AMW65545:AMW65574 AWS65545:AWS65574 BGO65545:BGO65574 BQK65545:BQK65574 CAG65545:CAG65574 CKC65545:CKC65574 CTY65545:CTY65574 DDU65545:DDU65574 DNQ65545:DNQ65574 DXM65545:DXM65574 EHI65545:EHI65574 ERE65545:ERE65574 FBA65545:FBA65574 FKW65545:FKW65574 FUS65545:FUS65574 GEO65545:GEO65574 GOK65545:GOK65574 GYG65545:GYG65574 HIC65545:HIC65574 HRY65545:HRY65574 IBU65545:IBU65574 ILQ65545:ILQ65574 IVM65545:IVM65574 JFI65545:JFI65574 JPE65545:JPE65574 JZA65545:JZA65574 KIW65545:KIW65574 KSS65545:KSS65574 LCO65545:LCO65574 LMK65545:LMK65574 LWG65545:LWG65574 MGC65545:MGC65574 MPY65545:MPY65574 MZU65545:MZU65574 NJQ65545:NJQ65574 NTM65545:NTM65574 ODI65545:ODI65574 ONE65545:ONE65574 OXA65545:OXA65574 PGW65545:PGW65574 PQS65545:PQS65574 QAO65545:QAO65574 QKK65545:QKK65574 QUG65545:QUG65574 REC65545:REC65574 RNY65545:RNY65574 RXU65545:RXU65574 SHQ65545:SHQ65574 SRM65545:SRM65574 TBI65545:TBI65574 TLE65545:TLE65574 TVA65545:TVA65574 UEW65545:UEW65574 UOS65545:UOS65574 UYO65545:UYO65574 VIK65545:VIK65574 VSG65545:VSG65574 WCC65545:WCC65574 WLY65545:WLY65574 WVU65545:WVU65574 M131081:M131110 JI131081:JI131110 TE131081:TE131110 ADA131081:ADA131110 AMW131081:AMW131110 AWS131081:AWS131110 BGO131081:BGO131110 BQK131081:BQK131110 CAG131081:CAG131110 CKC131081:CKC131110 CTY131081:CTY131110 DDU131081:DDU131110 DNQ131081:DNQ131110 DXM131081:DXM131110 EHI131081:EHI131110 ERE131081:ERE131110 FBA131081:FBA131110 FKW131081:FKW131110 FUS131081:FUS131110 GEO131081:GEO131110 GOK131081:GOK131110 GYG131081:GYG131110 HIC131081:HIC131110 HRY131081:HRY131110 IBU131081:IBU131110 ILQ131081:ILQ131110 IVM131081:IVM131110 JFI131081:JFI131110 JPE131081:JPE131110 JZA131081:JZA131110 KIW131081:KIW131110 KSS131081:KSS131110 LCO131081:LCO131110 LMK131081:LMK131110 LWG131081:LWG131110 MGC131081:MGC131110 MPY131081:MPY131110 MZU131081:MZU131110 NJQ131081:NJQ131110 NTM131081:NTM131110 ODI131081:ODI131110 ONE131081:ONE131110 OXA131081:OXA131110 PGW131081:PGW131110 PQS131081:PQS131110 QAO131081:QAO131110 QKK131081:QKK131110 QUG131081:QUG131110 REC131081:REC131110 RNY131081:RNY131110 RXU131081:RXU131110 SHQ131081:SHQ131110 SRM131081:SRM131110 TBI131081:TBI131110 TLE131081:TLE131110 TVA131081:TVA131110 UEW131081:UEW131110 UOS131081:UOS131110 UYO131081:UYO131110 VIK131081:VIK131110 VSG131081:VSG131110 WCC131081:WCC131110 WLY131081:WLY131110 WVU131081:WVU131110 M196617:M196646 JI196617:JI196646 TE196617:TE196646 ADA196617:ADA196646 AMW196617:AMW196646 AWS196617:AWS196646 BGO196617:BGO196646 BQK196617:BQK196646 CAG196617:CAG196646 CKC196617:CKC196646 CTY196617:CTY196646 DDU196617:DDU196646 DNQ196617:DNQ196646 DXM196617:DXM196646 EHI196617:EHI196646 ERE196617:ERE196646 FBA196617:FBA196646 FKW196617:FKW196646 FUS196617:FUS196646 GEO196617:GEO196646 GOK196617:GOK196646 GYG196617:GYG196646 HIC196617:HIC196646 HRY196617:HRY196646 IBU196617:IBU196646 ILQ196617:ILQ196646 IVM196617:IVM196646 JFI196617:JFI196646 JPE196617:JPE196646 JZA196617:JZA196646 KIW196617:KIW196646 KSS196617:KSS196646 LCO196617:LCO196646 LMK196617:LMK196646 LWG196617:LWG196646 MGC196617:MGC196646 MPY196617:MPY196646 MZU196617:MZU196646 NJQ196617:NJQ196646 NTM196617:NTM196646 ODI196617:ODI196646 ONE196617:ONE196646 OXA196617:OXA196646 PGW196617:PGW196646 PQS196617:PQS196646 QAO196617:QAO196646 QKK196617:QKK196646 QUG196617:QUG196646 REC196617:REC196646 RNY196617:RNY196646 RXU196617:RXU196646 SHQ196617:SHQ196646 SRM196617:SRM196646 TBI196617:TBI196646 TLE196617:TLE196646 TVA196617:TVA196646 UEW196617:UEW196646 UOS196617:UOS196646 UYO196617:UYO196646 VIK196617:VIK196646 VSG196617:VSG196646 WCC196617:WCC196646 WLY196617:WLY196646 WVU196617:WVU196646 M262153:M262182 JI262153:JI262182 TE262153:TE262182 ADA262153:ADA262182 AMW262153:AMW262182 AWS262153:AWS262182 BGO262153:BGO262182 BQK262153:BQK262182 CAG262153:CAG262182 CKC262153:CKC262182 CTY262153:CTY262182 DDU262153:DDU262182 DNQ262153:DNQ262182 DXM262153:DXM262182 EHI262153:EHI262182 ERE262153:ERE262182 FBA262153:FBA262182 FKW262153:FKW262182 FUS262153:FUS262182 GEO262153:GEO262182 GOK262153:GOK262182 GYG262153:GYG262182 HIC262153:HIC262182 HRY262153:HRY262182 IBU262153:IBU262182 ILQ262153:ILQ262182 IVM262153:IVM262182 JFI262153:JFI262182 JPE262153:JPE262182 JZA262153:JZA262182 KIW262153:KIW262182 KSS262153:KSS262182 LCO262153:LCO262182 LMK262153:LMK262182 LWG262153:LWG262182 MGC262153:MGC262182 MPY262153:MPY262182 MZU262153:MZU262182 NJQ262153:NJQ262182 NTM262153:NTM262182 ODI262153:ODI262182 ONE262153:ONE262182 OXA262153:OXA262182 PGW262153:PGW262182 PQS262153:PQS262182 QAO262153:QAO262182 QKK262153:QKK262182 QUG262153:QUG262182 REC262153:REC262182 RNY262153:RNY262182 RXU262153:RXU262182 SHQ262153:SHQ262182 SRM262153:SRM262182 TBI262153:TBI262182 TLE262153:TLE262182 TVA262153:TVA262182 UEW262153:UEW262182 UOS262153:UOS262182 UYO262153:UYO262182 VIK262153:VIK262182 VSG262153:VSG262182 WCC262153:WCC262182 WLY262153:WLY262182 WVU262153:WVU262182 M327689:M327718 JI327689:JI327718 TE327689:TE327718 ADA327689:ADA327718 AMW327689:AMW327718 AWS327689:AWS327718 BGO327689:BGO327718 BQK327689:BQK327718 CAG327689:CAG327718 CKC327689:CKC327718 CTY327689:CTY327718 DDU327689:DDU327718 DNQ327689:DNQ327718 DXM327689:DXM327718 EHI327689:EHI327718 ERE327689:ERE327718 FBA327689:FBA327718 FKW327689:FKW327718 FUS327689:FUS327718 GEO327689:GEO327718 GOK327689:GOK327718 GYG327689:GYG327718 HIC327689:HIC327718 HRY327689:HRY327718 IBU327689:IBU327718 ILQ327689:ILQ327718 IVM327689:IVM327718 JFI327689:JFI327718 JPE327689:JPE327718 JZA327689:JZA327718 KIW327689:KIW327718 KSS327689:KSS327718 LCO327689:LCO327718 LMK327689:LMK327718 LWG327689:LWG327718 MGC327689:MGC327718 MPY327689:MPY327718 MZU327689:MZU327718 NJQ327689:NJQ327718 NTM327689:NTM327718 ODI327689:ODI327718 ONE327689:ONE327718 OXA327689:OXA327718 PGW327689:PGW327718 PQS327689:PQS327718 QAO327689:QAO327718 QKK327689:QKK327718 QUG327689:QUG327718 REC327689:REC327718 RNY327689:RNY327718 RXU327689:RXU327718 SHQ327689:SHQ327718 SRM327689:SRM327718 TBI327689:TBI327718 TLE327689:TLE327718 TVA327689:TVA327718 UEW327689:UEW327718 UOS327689:UOS327718 UYO327689:UYO327718 VIK327689:VIK327718 VSG327689:VSG327718 WCC327689:WCC327718 WLY327689:WLY327718 WVU327689:WVU327718 M393225:M393254 JI393225:JI393254 TE393225:TE393254 ADA393225:ADA393254 AMW393225:AMW393254 AWS393225:AWS393254 BGO393225:BGO393254 BQK393225:BQK393254 CAG393225:CAG393254 CKC393225:CKC393254 CTY393225:CTY393254 DDU393225:DDU393254 DNQ393225:DNQ393254 DXM393225:DXM393254 EHI393225:EHI393254 ERE393225:ERE393254 FBA393225:FBA393254 FKW393225:FKW393254 FUS393225:FUS393254 GEO393225:GEO393254 GOK393225:GOK393254 GYG393225:GYG393254 HIC393225:HIC393254 HRY393225:HRY393254 IBU393225:IBU393254 ILQ393225:ILQ393254 IVM393225:IVM393254 JFI393225:JFI393254 JPE393225:JPE393254 JZA393225:JZA393254 KIW393225:KIW393254 KSS393225:KSS393254 LCO393225:LCO393254 LMK393225:LMK393254 LWG393225:LWG393254 MGC393225:MGC393254 MPY393225:MPY393254 MZU393225:MZU393254 NJQ393225:NJQ393254 NTM393225:NTM393254 ODI393225:ODI393254 ONE393225:ONE393254 OXA393225:OXA393254 PGW393225:PGW393254 PQS393225:PQS393254 QAO393225:QAO393254 QKK393225:QKK393254 QUG393225:QUG393254 REC393225:REC393254 RNY393225:RNY393254 RXU393225:RXU393254 SHQ393225:SHQ393254 SRM393225:SRM393254 TBI393225:TBI393254 TLE393225:TLE393254 TVA393225:TVA393254 UEW393225:UEW393254 UOS393225:UOS393254 UYO393225:UYO393254 VIK393225:VIK393254 VSG393225:VSG393254 WCC393225:WCC393254 WLY393225:WLY393254 WVU393225:WVU393254 M458761:M458790 JI458761:JI458790 TE458761:TE458790 ADA458761:ADA458790 AMW458761:AMW458790 AWS458761:AWS458790 BGO458761:BGO458790 BQK458761:BQK458790 CAG458761:CAG458790 CKC458761:CKC458790 CTY458761:CTY458790 DDU458761:DDU458790 DNQ458761:DNQ458790 DXM458761:DXM458790 EHI458761:EHI458790 ERE458761:ERE458790 FBA458761:FBA458790 FKW458761:FKW458790 FUS458761:FUS458790 GEO458761:GEO458790 GOK458761:GOK458790 GYG458761:GYG458790 HIC458761:HIC458790 HRY458761:HRY458790 IBU458761:IBU458790 ILQ458761:ILQ458790 IVM458761:IVM458790 JFI458761:JFI458790 JPE458761:JPE458790 JZA458761:JZA458790 KIW458761:KIW458790 KSS458761:KSS458790 LCO458761:LCO458790 LMK458761:LMK458790 LWG458761:LWG458790 MGC458761:MGC458790 MPY458761:MPY458790 MZU458761:MZU458790 NJQ458761:NJQ458790 NTM458761:NTM458790 ODI458761:ODI458790 ONE458761:ONE458790 OXA458761:OXA458790 PGW458761:PGW458790 PQS458761:PQS458790 QAO458761:QAO458790 QKK458761:QKK458790 QUG458761:QUG458790 REC458761:REC458790 RNY458761:RNY458790 RXU458761:RXU458790 SHQ458761:SHQ458790 SRM458761:SRM458790 TBI458761:TBI458790 TLE458761:TLE458790 TVA458761:TVA458790 UEW458761:UEW458790 UOS458761:UOS458790 UYO458761:UYO458790 VIK458761:VIK458790 VSG458761:VSG458790 WCC458761:WCC458790 WLY458761:WLY458790 WVU458761:WVU458790 M524297:M524326 JI524297:JI524326 TE524297:TE524326 ADA524297:ADA524326 AMW524297:AMW524326 AWS524297:AWS524326 BGO524297:BGO524326 BQK524297:BQK524326 CAG524297:CAG524326 CKC524297:CKC524326 CTY524297:CTY524326 DDU524297:DDU524326 DNQ524297:DNQ524326 DXM524297:DXM524326 EHI524297:EHI524326 ERE524297:ERE524326 FBA524297:FBA524326 FKW524297:FKW524326 FUS524297:FUS524326 GEO524297:GEO524326 GOK524297:GOK524326 GYG524297:GYG524326 HIC524297:HIC524326 HRY524297:HRY524326 IBU524297:IBU524326 ILQ524297:ILQ524326 IVM524297:IVM524326 JFI524297:JFI524326 JPE524297:JPE524326 JZA524297:JZA524326 KIW524297:KIW524326 KSS524297:KSS524326 LCO524297:LCO524326 LMK524297:LMK524326 LWG524297:LWG524326 MGC524297:MGC524326 MPY524297:MPY524326 MZU524297:MZU524326 NJQ524297:NJQ524326 NTM524297:NTM524326 ODI524297:ODI524326 ONE524297:ONE524326 OXA524297:OXA524326 PGW524297:PGW524326 PQS524297:PQS524326 QAO524297:QAO524326 QKK524297:QKK524326 QUG524297:QUG524326 REC524297:REC524326 RNY524297:RNY524326 RXU524297:RXU524326 SHQ524297:SHQ524326 SRM524297:SRM524326 TBI524297:TBI524326 TLE524297:TLE524326 TVA524297:TVA524326 UEW524297:UEW524326 UOS524297:UOS524326 UYO524297:UYO524326 VIK524297:VIK524326 VSG524297:VSG524326 WCC524297:WCC524326 WLY524297:WLY524326 WVU524297:WVU524326 M589833:M589862 JI589833:JI589862 TE589833:TE589862 ADA589833:ADA589862 AMW589833:AMW589862 AWS589833:AWS589862 BGO589833:BGO589862 BQK589833:BQK589862 CAG589833:CAG589862 CKC589833:CKC589862 CTY589833:CTY589862 DDU589833:DDU589862 DNQ589833:DNQ589862 DXM589833:DXM589862 EHI589833:EHI589862 ERE589833:ERE589862 FBA589833:FBA589862 FKW589833:FKW589862 FUS589833:FUS589862 GEO589833:GEO589862 GOK589833:GOK589862 GYG589833:GYG589862 HIC589833:HIC589862 HRY589833:HRY589862 IBU589833:IBU589862 ILQ589833:ILQ589862 IVM589833:IVM589862 JFI589833:JFI589862 JPE589833:JPE589862 JZA589833:JZA589862 KIW589833:KIW589862 KSS589833:KSS589862 LCO589833:LCO589862 LMK589833:LMK589862 LWG589833:LWG589862 MGC589833:MGC589862 MPY589833:MPY589862 MZU589833:MZU589862 NJQ589833:NJQ589862 NTM589833:NTM589862 ODI589833:ODI589862 ONE589833:ONE589862 OXA589833:OXA589862 PGW589833:PGW589862 PQS589833:PQS589862 QAO589833:QAO589862 QKK589833:QKK589862 QUG589833:QUG589862 REC589833:REC589862 RNY589833:RNY589862 RXU589833:RXU589862 SHQ589833:SHQ589862 SRM589833:SRM589862 TBI589833:TBI589862 TLE589833:TLE589862 TVA589833:TVA589862 UEW589833:UEW589862 UOS589833:UOS589862 UYO589833:UYO589862 VIK589833:VIK589862 VSG589833:VSG589862 WCC589833:WCC589862 WLY589833:WLY589862 WVU589833:WVU589862 M655369:M655398 JI655369:JI655398 TE655369:TE655398 ADA655369:ADA655398 AMW655369:AMW655398 AWS655369:AWS655398 BGO655369:BGO655398 BQK655369:BQK655398 CAG655369:CAG655398 CKC655369:CKC655398 CTY655369:CTY655398 DDU655369:DDU655398 DNQ655369:DNQ655398 DXM655369:DXM655398 EHI655369:EHI655398 ERE655369:ERE655398 FBA655369:FBA655398 FKW655369:FKW655398 FUS655369:FUS655398 GEO655369:GEO655398 GOK655369:GOK655398 GYG655369:GYG655398 HIC655369:HIC655398 HRY655369:HRY655398 IBU655369:IBU655398 ILQ655369:ILQ655398 IVM655369:IVM655398 JFI655369:JFI655398 JPE655369:JPE655398 JZA655369:JZA655398 KIW655369:KIW655398 KSS655369:KSS655398 LCO655369:LCO655398 LMK655369:LMK655398 LWG655369:LWG655398 MGC655369:MGC655398 MPY655369:MPY655398 MZU655369:MZU655398 NJQ655369:NJQ655398 NTM655369:NTM655398 ODI655369:ODI655398 ONE655369:ONE655398 OXA655369:OXA655398 PGW655369:PGW655398 PQS655369:PQS655398 QAO655369:QAO655398 QKK655369:QKK655398 QUG655369:QUG655398 REC655369:REC655398 RNY655369:RNY655398 RXU655369:RXU655398 SHQ655369:SHQ655398 SRM655369:SRM655398 TBI655369:TBI655398 TLE655369:TLE655398 TVA655369:TVA655398 UEW655369:UEW655398 UOS655369:UOS655398 UYO655369:UYO655398 VIK655369:VIK655398 VSG655369:VSG655398 WCC655369:WCC655398 WLY655369:WLY655398 WVU655369:WVU655398 M720905:M720934 JI720905:JI720934 TE720905:TE720934 ADA720905:ADA720934 AMW720905:AMW720934 AWS720905:AWS720934 BGO720905:BGO720934 BQK720905:BQK720934 CAG720905:CAG720934 CKC720905:CKC720934 CTY720905:CTY720934 DDU720905:DDU720934 DNQ720905:DNQ720934 DXM720905:DXM720934 EHI720905:EHI720934 ERE720905:ERE720934 FBA720905:FBA720934 FKW720905:FKW720934 FUS720905:FUS720934 GEO720905:GEO720934 GOK720905:GOK720934 GYG720905:GYG720934 HIC720905:HIC720934 HRY720905:HRY720934 IBU720905:IBU720934 ILQ720905:ILQ720934 IVM720905:IVM720934 JFI720905:JFI720934 JPE720905:JPE720934 JZA720905:JZA720934 KIW720905:KIW720934 KSS720905:KSS720934 LCO720905:LCO720934 LMK720905:LMK720934 LWG720905:LWG720934 MGC720905:MGC720934 MPY720905:MPY720934 MZU720905:MZU720934 NJQ720905:NJQ720934 NTM720905:NTM720934 ODI720905:ODI720934 ONE720905:ONE720934 OXA720905:OXA720934 PGW720905:PGW720934 PQS720905:PQS720934 QAO720905:QAO720934 QKK720905:QKK720934 QUG720905:QUG720934 REC720905:REC720934 RNY720905:RNY720934 RXU720905:RXU720934 SHQ720905:SHQ720934 SRM720905:SRM720934 TBI720905:TBI720934 TLE720905:TLE720934 TVA720905:TVA720934 UEW720905:UEW720934 UOS720905:UOS720934 UYO720905:UYO720934 VIK720905:VIK720934 VSG720905:VSG720934 WCC720905:WCC720934 WLY720905:WLY720934 WVU720905:WVU720934 M786441:M786470 JI786441:JI786470 TE786441:TE786470 ADA786441:ADA786470 AMW786441:AMW786470 AWS786441:AWS786470 BGO786441:BGO786470 BQK786441:BQK786470 CAG786441:CAG786470 CKC786441:CKC786470 CTY786441:CTY786470 DDU786441:DDU786470 DNQ786441:DNQ786470 DXM786441:DXM786470 EHI786441:EHI786470 ERE786441:ERE786470 FBA786441:FBA786470 FKW786441:FKW786470 FUS786441:FUS786470 GEO786441:GEO786470 GOK786441:GOK786470 GYG786441:GYG786470 HIC786441:HIC786470 HRY786441:HRY786470 IBU786441:IBU786470 ILQ786441:ILQ786470 IVM786441:IVM786470 JFI786441:JFI786470 JPE786441:JPE786470 JZA786441:JZA786470 KIW786441:KIW786470 KSS786441:KSS786470 LCO786441:LCO786470 LMK786441:LMK786470 LWG786441:LWG786470 MGC786441:MGC786470 MPY786441:MPY786470 MZU786441:MZU786470 NJQ786441:NJQ786470 NTM786441:NTM786470 ODI786441:ODI786470 ONE786441:ONE786470 OXA786441:OXA786470 PGW786441:PGW786470 PQS786441:PQS786470 QAO786441:QAO786470 QKK786441:QKK786470 QUG786441:QUG786470 REC786441:REC786470 RNY786441:RNY786470 RXU786441:RXU786470 SHQ786441:SHQ786470 SRM786441:SRM786470 TBI786441:TBI786470 TLE786441:TLE786470 TVA786441:TVA786470 UEW786441:UEW786470 UOS786441:UOS786470 UYO786441:UYO786470 VIK786441:VIK786470 VSG786441:VSG786470 WCC786441:WCC786470 WLY786441:WLY786470 WVU786441:WVU786470 M851977:M852006 JI851977:JI852006 TE851977:TE852006 ADA851977:ADA852006 AMW851977:AMW852006 AWS851977:AWS852006 BGO851977:BGO852006 BQK851977:BQK852006 CAG851977:CAG852006 CKC851977:CKC852006 CTY851977:CTY852006 DDU851977:DDU852006 DNQ851977:DNQ852006 DXM851977:DXM852006 EHI851977:EHI852006 ERE851977:ERE852006 FBA851977:FBA852006 FKW851977:FKW852006 FUS851977:FUS852006 GEO851977:GEO852006 GOK851977:GOK852006 GYG851977:GYG852006 HIC851977:HIC852006 HRY851977:HRY852006 IBU851977:IBU852006 ILQ851977:ILQ852006 IVM851977:IVM852006 JFI851977:JFI852006 JPE851977:JPE852006 JZA851977:JZA852006 KIW851977:KIW852006 KSS851977:KSS852006 LCO851977:LCO852006 LMK851977:LMK852006 LWG851977:LWG852006 MGC851977:MGC852006 MPY851977:MPY852006 MZU851977:MZU852006 NJQ851977:NJQ852006 NTM851977:NTM852006 ODI851977:ODI852006 ONE851977:ONE852006 OXA851977:OXA852006 PGW851977:PGW852006 PQS851977:PQS852006 QAO851977:QAO852006 QKK851977:QKK852006 QUG851977:QUG852006 REC851977:REC852006 RNY851977:RNY852006 RXU851977:RXU852006 SHQ851977:SHQ852006 SRM851977:SRM852006 TBI851977:TBI852006 TLE851977:TLE852006 TVA851977:TVA852006 UEW851977:UEW852006 UOS851977:UOS852006 UYO851977:UYO852006 VIK851977:VIK852006 VSG851977:VSG852006 WCC851977:WCC852006 WLY851977:WLY852006 WVU851977:WVU852006 M917513:M917542 JI917513:JI917542 TE917513:TE917542 ADA917513:ADA917542 AMW917513:AMW917542 AWS917513:AWS917542 BGO917513:BGO917542 BQK917513:BQK917542 CAG917513:CAG917542 CKC917513:CKC917542 CTY917513:CTY917542 DDU917513:DDU917542 DNQ917513:DNQ917542 DXM917513:DXM917542 EHI917513:EHI917542 ERE917513:ERE917542 FBA917513:FBA917542 FKW917513:FKW917542 FUS917513:FUS917542 GEO917513:GEO917542 GOK917513:GOK917542 GYG917513:GYG917542 HIC917513:HIC917542 HRY917513:HRY917542 IBU917513:IBU917542 ILQ917513:ILQ917542 IVM917513:IVM917542 JFI917513:JFI917542 JPE917513:JPE917542 JZA917513:JZA917542 KIW917513:KIW917542 KSS917513:KSS917542 LCO917513:LCO917542 LMK917513:LMK917542 LWG917513:LWG917542 MGC917513:MGC917542 MPY917513:MPY917542 MZU917513:MZU917542 NJQ917513:NJQ917542 NTM917513:NTM917542 ODI917513:ODI917542 ONE917513:ONE917542 OXA917513:OXA917542 PGW917513:PGW917542 PQS917513:PQS917542 QAO917513:QAO917542 QKK917513:QKK917542 QUG917513:QUG917542 REC917513:REC917542 RNY917513:RNY917542 RXU917513:RXU917542 SHQ917513:SHQ917542 SRM917513:SRM917542 TBI917513:TBI917542 TLE917513:TLE917542 TVA917513:TVA917542 UEW917513:UEW917542 UOS917513:UOS917542 UYO917513:UYO917542 VIK917513:VIK917542 VSG917513:VSG917542 WCC917513:WCC917542 WLY917513:WLY917542 WVU917513:WVU917542 M983049:M983078 JI983049:JI983078 TE983049:TE983078 ADA983049:ADA983078 AMW983049:AMW983078 AWS983049:AWS983078 BGO983049:BGO983078 BQK983049:BQK983078 CAG983049:CAG983078 CKC983049:CKC983078 CTY983049:CTY983078 DDU983049:DDU983078 DNQ983049:DNQ983078 DXM983049:DXM983078 EHI983049:EHI983078 ERE983049:ERE983078 FBA983049:FBA983078 FKW983049:FKW983078 FUS983049:FUS983078 GEO983049:GEO983078 GOK983049:GOK983078 GYG983049:GYG983078 HIC983049:HIC983078 HRY983049:HRY983078 IBU983049:IBU983078 ILQ983049:ILQ983078 IVM983049:IVM983078 JFI983049:JFI983078 JPE983049:JPE983078 JZA983049:JZA983078 KIW983049:KIW983078 KSS983049:KSS983078 LCO983049:LCO983078 LMK983049:LMK983078 LWG983049:LWG983078 MGC983049:MGC983078 MPY983049:MPY983078 MZU983049:MZU983078 NJQ983049:NJQ983078 NTM983049:NTM983078 ODI983049:ODI983078 ONE983049:ONE983078 OXA983049:OXA983078 PGW983049:PGW983078 PQS983049:PQS983078 QAO983049:QAO983078 QKK983049:QKK983078 QUG983049:QUG983078 REC983049:REC983078 RNY983049:RNY983078 RXU983049:RXU983078 SHQ983049:SHQ983078 SRM983049:SRM983078 TBI983049:TBI983078 TLE983049:TLE983078 TVA983049:TVA983078 UEW983049:UEW983078 UOS983049:UOS983078 UYO983049:UYO983078 VIK983049:VIK983078 VSG983049:VSG983078 WCC983049:WCC983078 WLY983049:WLY983078 WVU983049:WVU983078 B9:B38 IX9:IX38 ST9:ST38 ACP9:ACP38 AML9:AML38 AWH9:AWH38 BGD9:BGD38 BPZ9:BPZ38 BZV9:BZV38 CJR9:CJR38 CTN9:CTN38 DDJ9:DDJ38 DNF9:DNF38 DXB9:DXB38 EGX9:EGX38 EQT9:EQT38 FAP9:FAP38 FKL9:FKL38 FUH9:FUH38 GED9:GED38 GNZ9:GNZ38 GXV9:GXV38 HHR9:HHR38 HRN9:HRN38 IBJ9:IBJ38 ILF9:ILF38 IVB9:IVB38 JEX9:JEX38 JOT9:JOT38 JYP9:JYP38 KIL9:KIL38 KSH9:KSH38 LCD9:LCD38 LLZ9:LLZ38 LVV9:LVV38 MFR9:MFR38 MPN9:MPN38 MZJ9:MZJ38 NJF9:NJF38 NTB9:NTB38 OCX9:OCX38 OMT9:OMT38 OWP9:OWP38 PGL9:PGL38 PQH9:PQH38 QAD9:QAD38 QJZ9:QJZ38 QTV9:QTV38 RDR9:RDR38 RNN9:RNN38 RXJ9:RXJ38 SHF9:SHF38 SRB9:SRB38 TAX9:TAX38 TKT9:TKT38 TUP9:TUP38 UEL9:UEL38 UOH9:UOH38 UYD9:UYD38 VHZ9:VHZ38 VRV9:VRV38 WBR9:WBR38 WLN9:WLN38 WVJ9:WVJ38 B65545:B65574 IX65545:IX65574 ST65545:ST65574 ACP65545:ACP65574 AML65545:AML65574 AWH65545:AWH65574 BGD65545:BGD65574 BPZ65545:BPZ65574 BZV65545:BZV65574 CJR65545:CJR65574 CTN65545:CTN65574 DDJ65545:DDJ65574 DNF65545:DNF65574 DXB65545:DXB65574 EGX65545:EGX65574 EQT65545:EQT65574 FAP65545:FAP65574 FKL65545:FKL65574 FUH65545:FUH65574 GED65545:GED65574 GNZ65545:GNZ65574 GXV65545:GXV65574 HHR65545:HHR65574 HRN65545:HRN65574 IBJ65545:IBJ65574 ILF65545:ILF65574 IVB65545:IVB65574 JEX65545:JEX65574 JOT65545:JOT65574 JYP65545:JYP65574 KIL65545:KIL65574 KSH65545:KSH65574 LCD65545:LCD65574 LLZ65545:LLZ65574 LVV65545:LVV65574 MFR65545:MFR65574 MPN65545:MPN65574 MZJ65545:MZJ65574 NJF65545:NJF65574 NTB65545:NTB65574 OCX65545:OCX65574 OMT65545:OMT65574 OWP65545:OWP65574 PGL65545:PGL65574 PQH65545:PQH65574 QAD65545:QAD65574 QJZ65545:QJZ65574 QTV65545:QTV65574 RDR65545:RDR65574 RNN65545:RNN65574 RXJ65545:RXJ65574 SHF65545:SHF65574 SRB65545:SRB65574 TAX65545:TAX65574 TKT65545:TKT65574 TUP65545:TUP65574 UEL65545:UEL65574 UOH65545:UOH65574 UYD65545:UYD65574 VHZ65545:VHZ65574 VRV65545:VRV65574 WBR65545:WBR65574 WLN65545:WLN65574 WVJ65545:WVJ65574 B131081:B131110 IX131081:IX131110 ST131081:ST131110 ACP131081:ACP131110 AML131081:AML131110 AWH131081:AWH131110 BGD131081:BGD131110 BPZ131081:BPZ131110 BZV131081:BZV131110 CJR131081:CJR131110 CTN131081:CTN131110 DDJ131081:DDJ131110 DNF131081:DNF131110 DXB131081:DXB131110 EGX131081:EGX131110 EQT131081:EQT131110 FAP131081:FAP131110 FKL131081:FKL131110 FUH131081:FUH131110 GED131081:GED131110 GNZ131081:GNZ131110 GXV131081:GXV131110 HHR131081:HHR131110 HRN131081:HRN131110 IBJ131081:IBJ131110 ILF131081:ILF131110 IVB131081:IVB131110 JEX131081:JEX131110 JOT131081:JOT131110 JYP131081:JYP131110 KIL131081:KIL131110 KSH131081:KSH131110 LCD131081:LCD131110 LLZ131081:LLZ131110 LVV131081:LVV131110 MFR131081:MFR131110 MPN131081:MPN131110 MZJ131081:MZJ131110 NJF131081:NJF131110 NTB131081:NTB131110 OCX131081:OCX131110 OMT131081:OMT131110 OWP131081:OWP131110 PGL131081:PGL131110 PQH131081:PQH131110 QAD131081:QAD131110 QJZ131081:QJZ131110 QTV131081:QTV131110 RDR131081:RDR131110 RNN131081:RNN131110 RXJ131081:RXJ131110 SHF131081:SHF131110 SRB131081:SRB131110 TAX131081:TAX131110 TKT131081:TKT131110 TUP131081:TUP131110 UEL131081:UEL131110 UOH131081:UOH131110 UYD131081:UYD131110 VHZ131081:VHZ131110 VRV131081:VRV131110 WBR131081:WBR131110 WLN131081:WLN131110 WVJ131081:WVJ131110 B196617:B196646 IX196617:IX196646 ST196617:ST196646 ACP196617:ACP196646 AML196617:AML196646 AWH196617:AWH196646 BGD196617:BGD196646 BPZ196617:BPZ196646 BZV196617:BZV196646 CJR196617:CJR196646 CTN196617:CTN196646 DDJ196617:DDJ196646 DNF196617:DNF196646 DXB196617:DXB196646 EGX196617:EGX196646 EQT196617:EQT196646 FAP196617:FAP196646 FKL196617:FKL196646 FUH196617:FUH196646 GED196617:GED196646 GNZ196617:GNZ196646 GXV196617:GXV196646 HHR196617:HHR196646 HRN196617:HRN196646 IBJ196617:IBJ196646 ILF196617:ILF196646 IVB196617:IVB196646 JEX196617:JEX196646 JOT196617:JOT196646 JYP196617:JYP196646 KIL196617:KIL196646 KSH196617:KSH196646 LCD196617:LCD196646 LLZ196617:LLZ196646 LVV196617:LVV196646 MFR196617:MFR196646 MPN196617:MPN196646 MZJ196617:MZJ196646 NJF196617:NJF196646 NTB196617:NTB196646 OCX196617:OCX196646 OMT196617:OMT196646 OWP196617:OWP196646 PGL196617:PGL196646 PQH196617:PQH196646 QAD196617:QAD196646 QJZ196617:QJZ196646 QTV196617:QTV196646 RDR196617:RDR196646 RNN196617:RNN196646 RXJ196617:RXJ196646 SHF196617:SHF196646 SRB196617:SRB196646 TAX196617:TAX196646 TKT196617:TKT196646 TUP196617:TUP196646 UEL196617:UEL196646 UOH196617:UOH196646 UYD196617:UYD196646 VHZ196617:VHZ196646 VRV196617:VRV196646 WBR196617:WBR196646 WLN196617:WLN196646 WVJ196617:WVJ196646 B262153:B262182 IX262153:IX262182 ST262153:ST262182 ACP262153:ACP262182 AML262153:AML262182 AWH262153:AWH262182 BGD262153:BGD262182 BPZ262153:BPZ262182 BZV262153:BZV262182 CJR262153:CJR262182 CTN262153:CTN262182 DDJ262153:DDJ262182 DNF262153:DNF262182 DXB262153:DXB262182 EGX262153:EGX262182 EQT262153:EQT262182 FAP262153:FAP262182 FKL262153:FKL262182 FUH262153:FUH262182 GED262153:GED262182 GNZ262153:GNZ262182 GXV262153:GXV262182 HHR262153:HHR262182 HRN262153:HRN262182 IBJ262153:IBJ262182 ILF262153:ILF262182 IVB262153:IVB262182 JEX262153:JEX262182 JOT262153:JOT262182 JYP262153:JYP262182 KIL262153:KIL262182 KSH262153:KSH262182 LCD262153:LCD262182 LLZ262153:LLZ262182 LVV262153:LVV262182 MFR262153:MFR262182 MPN262153:MPN262182 MZJ262153:MZJ262182 NJF262153:NJF262182 NTB262153:NTB262182 OCX262153:OCX262182 OMT262153:OMT262182 OWP262153:OWP262182 PGL262153:PGL262182 PQH262153:PQH262182 QAD262153:QAD262182 QJZ262153:QJZ262182 QTV262153:QTV262182 RDR262153:RDR262182 RNN262153:RNN262182 RXJ262153:RXJ262182 SHF262153:SHF262182 SRB262153:SRB262182 TAX262153:TAX262182 TKT262153:TKT262182 TUP262153:TUP262182 UEL262153:UEL262182 UOH262153:UOH262182 UYD262153:UYD262182 VHZ262153:VHZ262182 VRV262153:VRV262182 WBR262153:WBR262182 WLN262153:WLN262182 WVJ262153:WVJ262182 B327689:B327718 IX327689:IX327718 ST327689:ST327718 ACP327689:ACP327718 AML327689:AML327718 AWH327689:AWH327718 BGD327689:BGD327718 BPZ327689:BPZ327718 BZV327689:BZV327718 CJR327689:CJR327718 CTN327689:CTN327718 DDJ327689:DDJ327718 DNF327689:DNF327718 DXB327689:DXB327718 EGX327689:EGX327718 EQT327689:EQT327718 FAP327689:FAP327718 FKL327689:FKL327718 FUH327689:FUH327718 GED327689:GED327718 GNZ327689:GNZ327718 GXV327689:GXV327718 HHR327689:HHR327718 HRN327689:HRN327718 IBJ327689:IBJ327718 ILF327689:ILF327718 IVB327689:IVB327718 JEX327689:JEX327718 JOT327689:JOT327718 JYP327689:JYP327718 KIL327689:KIL327718 KSH327689:KSH327718 LCD327689:LCD327718 LLZ327689:LLZ327718 LVV327689:LVV327718 MFR327689:MFR327718 MPN327689:MPN327718 MZJ327689:MZJ327718 NJF327689:NJF327718 NTB327689:NTB327718 OCX327689:OCX327718 OMT327689:OMT327718 OWP327689:OWP327718 PGL327689:PGL327718 PQH327689:PQH327718 QAD327689:QAD327718 QJZ327689:QJZ327718 QTV327689:QTV327718 RDR327689:RDR327718 RNN327689:RNN327718 RXJ327689:RXJ327718 SHF327689:SHF327718 SRB327689:SRB327718 TAX327689:TAX327718 TKT327689:TKT327718 TUP327689:TUP327718 UEL327689:UEL327718 UOH327689:UOH327718 UYD327689:UYD327718 VHZ327689:VHZ327718 VRV327689:VRV327718 WBR327689:WBR327718 WLN327689:WLN327718 WVJ327689:WVJ327718 B393225:B393254 IX393225:IX393254 ST393225:ST393254 ACP393225:ACP393254 AML393225:AML393254 AWH393225:AWH393254 BGD393225:BGD393254 BPZ393225:BPZ393254 BZV393225:BZV393254 CJR393225:CJR393254 CTN393225:CTN393254 DDJ393225:DDJ393254 DNF393225:DNF393254 DXB393225:DXB393254 EGX393225:EGX393254 EQT393225:EQT393254 FAP393225:FAP393254 FKL393225:FKL393254 FUH393225:FUH393254 GED393225:GED393254 GNZ393225:GNZ393254 GXV393225:GXV393254 HHR393225:HHR393254 HRN393225:HRN393254 IBJ393225:IBJ393254 ILF393225:ILF393254 IVB393225:IVB393254 JEX393225:JEX393254 JOT393225:JOT393254 JYP393225:JYP393254 KIL393225:KIL393254 KSH393225:KSH393254 LCD393225:LCD393254 LLZ393225:LLZ393254 LVV393225:LVV393254 MFR393225:MFR393254 MPN393225:MPN393254 MZJ393225:MZJ393254 NJF393225:NJF393254 NTB393225:NTB393254 OCX393225:OCX393254 OMT393225:OMT393254 OWP393225:OWP393254 PGL393225:PGL393254 PQH393225:PQH393254 QAD393225:QAD393254 QJZ393225:QJZ393254 QTV393225:QTV393254 RDR393225:RDR393254 RNN393225:RNN393254 RXJ393225:RXJ393254 SHF393225:SHF393254 SRB393225:SRB393254 TAX393225:TAX393254 TKT393225:TKT393254 TUP393225:TUP393254 UEL393225:UEL393254 UOH393225:UOH393254 UYD393225:UYD393254 VHZ393225:VHZ393254 VRV393225:VRV393254 WBR393225:WBR393254 WLN393225:WLN393254 WVJ393225:WVJ393254 B458761:B458790 IX458761:IX458790 ST458761:ST458790 ACP458761:ACP458790 AML458761:AML458790 AWH458761:AWH458790 BGD458761:BGD458790 BPZ458761:BPZ458790 BZV458761:BZV458790 CJR458761:CJR458790 CTN458761:CTN458790 DDJ458761:DDJ458790 DNF458761:DNF458790 DXB458761:DXB458790 EGX458761:EGX458790 EQT458761:EQT458790 FAP458761:FAP458790 FKL458761:FKL458790 FUH458761:FUH458790 GED458761:GED458790 GNZ458761:GNZ458790 GXV458761:GXV458790 HHR458761:HHR458790 HRN458761:HRN458790 IBJ458761:IBJ458790 ILF458761:ILF458790 IVB458761:IVB458790 JEX458761:JEX458790 JOT458761:JOT458790 JYP458761:JYP458790 KIL458761:KIL458790 KSH458761:KSH458790 LCD458761:LCD458790 LLZ458761:LLZ458790 LVV458761:LVV458790 MFR458761:MFR458790 MPN458761:MPN458790 MZJ458761:MZJ458790 NJF458761:NJF458790 NTB458761:NTB458790 OCX458761:OCX458790 OMT458761:OMT458790 OWP458761:OWP458790 PGL458761:PGL458790 PQH458761:PQH458790 QAD458761:QAD458790 QJZ458761:QJZ458790 QTV458761:QTV458790 RDR458761:RDR458790 RNN458761:RNN458790 RXJ458761:RXJ458790 SHF458761:SHF458790 SRB458761:SRB458790 TAX458761:TAX458790 TKT458761:TKT458790 TUP458761:TUP458790 UEL458761:UEL458790 UOH458761:UOH458790 UYD458761:UYD458790 VHZ458761:VHZ458790 VRV458761:VRV458790 WBR458761:WBR458790 WLN458761:WLN458790 WVJ458761:WVJ458790 B524297:B524326 IX524297:IX524326 ST524297:ST524326 ACP524297:ACP524326 AML524297:AML524326 AWH524297:AWH524326 BGD524297:BGD524326 BPZ524297:BPZ524326 BZV524297:BZV524326 CJR524297:CJR524326 CTN524297:CTN524326 DDJ524297:DDJ524326 DNF524297:DNF524326 DXB524297:DXB524326 EGX524297:EGX524326 EQT524297:EQT524326 FAP524297:FAP524326 FKL524297:FKL524326 FUH524297:FUH524326 GED524297:GED524326 GNZ524297:GNZ524326 GXV524297:GXV524326 HHR524297:HHR524326 HRN524297:HRN524326 IBJ524297:IBJ524326 ILF524297:ILF524326 IVB524297:IVB524326 JEX524297:JEX524326 JOT524297:JOT524326 JYP524297:JYP524326 KIL524297:KIL524326 KSH524297:KSH524326 LCD524297:LCD524326 LLZ524297:LLZ524326 LVV524297:LVV524326 MFR524297:MFR524326 MPN524297:MPN524326 MZJ524297:MZJ524326 NJF524297:NJF524326 NTB524297:NTB524326 OCX524297:OCX524326 OMT524297:OMT524326 OWP524297:OWP524326 PGL524297:PGL524326 PQH524297:PQH524326 QAD524297:QAD524326 QJZ524297:QJZ524326 QTV524297:QTV524326 RDR524297:RDR524326 RNN524297:RNN524326 RXJ524297:RXJ524326 SHF524297:SHF524326 SRB524297:SRB524326 TAX524297:TAX524326 TKT524297:TKT524326 TUP524297:TUP524326 UEL524297:UEL524326 UOH524297:UOH524326 UYD524297:UYD524326 VHZ524297:VHZ524326 VRV524297:VRV524326 WBR524297:WBR524326 WLN524297:WLN524326 WVJ524297:WVJ524326 B589833:B589862 IX589833:IX589862 ST589833:ST589862 ACP589833:ACP589862 AML589833:AML589862 AWH589833:AWH589862 BGD589833:BGD589862 BPZ589833:BPZ589862 BZV589833:BZV589862 CJR589833:CJR589862 CTN589833:CTN589862 DDJ589833:DDJ589862 DNF589833:DNF589862 DXB589833:DXB589862 EGX589833:EGX589862 EQT589833:EQT589862 FAP589833:FAP589862 FKL589833:FKL589862 FUH589833:FUH589862 GED589833:GED589862 GNZ589833:GNZ589862 GXV589833:GXV589862 HHR589833:HHR589862 HRN589833:HRN589862 IBJ589833:IBJ589862 ILF589833:ILF589862 IVB589833:IVB589862 JEX589833:JEX589862 JOT589833:JOT589862 JYP589833:JYP589862 KIL589833:KIL589862 KSH589833:KSH589862 LCD589833:LCD589862 LLZ589833:LLZ589862 LVV589833:LVV589862 MFR589833:MFR589862 MPN589833:MPN589862 MZJ589833:MZJ589862 NJF589833:NJF589862 NTB589833:NTB589862 OCX589833:OCX589862 OMT589833:OMT589862 OWP589833:OWP589862 PGL589833:PGL589862 PQH589833:PQH589862 QAD589833:QAD589862 QJZ589833:QJZ589862 QTV589833:QTV589862 RDR589833:RDR589862 RNN589833:RNN589862 RXJ589833:RXJ589862 SHF589833:SHF589862 SRB589833:SRB589862 TAX589833:TAX589862 TKT589833:TKT589862 TUP589833:TUP589862 UEL589833:UEL589862 UOH589833:UOH589862 UYD589833:UYD589862 VHZ589833:VHZ589862 VRV589833:VRV589862 WBR589833:WBR589862 WLN589833:WLN589862 WVJ589833:WVJ589862 B655369:B655398 IX655369:IX655398 ST655369:ST655398 ACP655369:ACP655398 AML655369:AML655398 AWH655369:AWH655398 BGD655369:BGD655398 BPZ655369:BPZ655398 BZV655369:BZV655398 CJR655369:CJR655398 CTN655369:CTN655398 DDJ655369:DDJ655398 DNF655369:DNF655398 DXB655369:DXB655398 EGX655369:EGX655398 EQT655369:EQT655398 FAP655369:FAP655398 FKL655369:FKL655398 FUH655369:FUH655398 GED655369:GED655398 GNZ655369:GNZ655398 GXV655369:GXV655398 HHR655369:HHR655398 HRN655369:HRN655398 IBJ655369:IBJ655398 ILF655369:ILF655398 IVB655369:IVB655398 JEX655369:JEX655398 JOT655369:JOT655398 JYP655369:JYP655398 KIL655369:KIL655398 KSH655369:KSH655398 LCD655369:LCD655398 LLZ655369:LLZ655398 LVV655369:LVV655398 MFR655369:MFR655398 MPN655369:MPN655398 MZJ655369:MZJ655398 NJF655369:NJF655398 NTB655369:NTB655398 OCX655369:OCX655398 OMT655369:OMT655398 OWP655369:OWP655398 PGL655369:PGL655398 PQH655369:PQH655398 QAD655369:QAD655398 QJZ655369:QJZ655398 QTV655369:QTV655398 RDR655369:RDR655398 RNN655369:RNN655398 RXJ655369:RXJ655398 SHF655369:SHF655398 SRB655369:SRB655398 TAX655369:TAX655398 TKT655369:TKT655398 TUP655369:TUP655398 UEL655369:UEL655398 UOH655369:UOH655398 UYD655369:UYD655398 VHZ655369:VHZ655398 VRV655369:VRV655398 WBR655369:WBR655398 WLN655369:WLN655398 WVJ655369:WVJ655398 B720905:B720934 IX720905:IX720934 ST720905:ST720934 ACP720905:ACP720934 AML720905:AML720934 AWH720905:AWH720934 BGD720905:BGD720934 BPZ720905:BPZ720934 BZV720905:BZV720934 CJR720905:CJR720934 CTN720905:CTN720934 DDJ720905:DDJ720934 DNF720905:DNF720934 DXB720905:DXB720934 EGX720905:EGX720934 EQT720905:EQT720934 FAP720905:FAP720934 FKL720905:FKL720934 FUH720905:FUH720934 GED720905:GED720934 GNZ720905:GNZ720934 GXV720905:GXV720934 HHR720905:HHR720934 HRN720905:HRN720934 IBJ720905:IBJ720934 ILF720905:ILF720934 IVB720905:IVB720934 JEX720905:JEX720934 JOT720905:JOT720934 JYP720905:JYP720934 KIL720905:KIL720934 KSH720905:KSH720934 LCD720905:LCD720934 LLZ720905:LLZ720934 LVV720905:LVV720934 MFR720905:MFR720934 MPN720905:MPN720934 MZJ720905:MZJ720934 NJF720905:NJF720934 NTB720905:NTB720934 OCX720905:OCX720934 OMT720905:OMT720934 OWP720905:OWP720934 PGL720905:PGL720934 PQH720905:PQH720934 QAD720905:QAD720934 QJZ720905:QJZ720934 QTV720905:QTV720934 RDR720905:RDR720934 RNN720905:RNN720934 RXJ720905:RXJ720934 SHF720905:SHF720934 SRB720905:SRB720934 TAX720905:TAX720934 TKT720905:TKT720934 TUP720905:TUP720934 UEL720905:UEL720934 UOH720905:UOH720934 UYD720905:UYD720934 VHZ720905:VHZ720934 VRV720905:VRV720934 WBR720905:WBR720934 WLN720905:WLN720934 WVJ720905:WVJ720934 B786441:B786470 IX786441:IX786470 ST786441:ST786470 ACP786441:ACP786470 AML786441:AML786470 AWH786441:AWH786470 BGD786441:BGD786470 BPZ786441:BPZ786470 BZV786441:BZV786470 CJR786441:CJR786470 CTN786441:CTN786470 DDJ786441:DDJ786470 DNF786441:DNF786470 DXB786441:DXB786470 EGX786441:EGX786470 EQT786441:EQT786470 FAP786441:FAP786470 FKL786441:FKL786470 FUH786441:FUH786470 GED786441:GED786470 GNZ786441:GNZ786470 GXV786441:GXV786470 HHR786441:HHR786470 HRN786441:HRN786470 IBJ786441:IBJ786470 ILF786441:ILF786470 IVB786441:IVB786470 JEX786441:JEX786470 JOT786441:JOT786470 JYP786441:JYP786470 KIL786441:KIL786470 KSH786441:KSH786470 LCD786441:LCD786470 LLZ786441:LLZ786470 LVV786441:LVV786470 MFR786441:MFR786470 MPN786441:MPN786470 MZJ786441:MZJ786470 NJF786441:NJF786470 NTB786441:NTB786470 OCX786441:OCX786470 OMT786441:OMT786470 OWP786441:OWP786470 PGL786441:PGL786470 PQH786441:PQH786470 QAD786441:QAD786470 QJZ786441:QJZ786470 QTV786441:QTV786470 RDR786441:RDR786470 RNN786441:RNN786470 RXJ786441:RXJ786470 SHF786441:SHF786470 SRB786441:SRB786470 TAX786441:TAX786470 TKT786441:TKT786470 TUP786441:TUP786470 UEL786441:UEL786470 UOH786441:UOH786470 UYD786441:UYD786470 VHZ786441:VHZ786470 VRV786441:VRV786470 WBR786441:WBR786470 WLN786441:WLN786470 WVJ786441:WVJ786470 B851977:B852006 IX851977:IX852006 ST851977:ST852006 ACP851977:ACP852006 AML851977:AML852006 AWH851977:AWH852006 BGD851977:BGD852006 BPZ851977:BPZ852006 BZV851977:BZV852006 CJR851977:CJR852006 CTN851977:CTN852006 DDJ851977:DDJ852006 DNF851977:DNF852006 DXB851977:DXB852006 EGX851977:EGX852006 EQT851977:EQT852006 FAP851977:FAP852006 FKL851977:FKL852006 FUH851977:FUH852006 GED851977:GED852006 GNZ851977:GNZ852006 GXV851977:GXV852006 HHR851977:HHR852006 HRN851977:HRN852006 IBJ851977:IBJ852006 ILF851977:ILF852006 IVB851977:IVB852006 JEX851977:JEX852006 JOT851977:JOT852006 JYP851977:JYP852006 KIL851977:KIL852006 KSH851977:KSH852006 LCD851977:LCD852006 LLZ851977:LLZ852006 LVV851977:LVV852006 MFR851977:MFR852006 MPN851977:MPN852006 MZJ851977:MZJ852006 NJF851977:NJF852006 NTB851977:NTB852006 OCX851977:OCX852006 OMT851977:OMT852006 OWP851977:OWP852006 PGL851977:PGL852006 PQH851977:PQH852006 QAD851977:QAD852006 QJZ851977:QJZ852006 QTV851977:QTV852006 RDR851977:RDR852006 RNN851977:RNN852006 RXJ851977:RXJ852006 SHF851977:SHF852006 SRB851977:SRB852006 TAX851977:TAX852006 TKT851977:TKT852006 TUP851977:TUP852006 UEL851977:UEL852006 UOH851977:UOH852006 UYD851977:UYD852006 VHZ851977:VHZ852006 VRV851977:VRV852006 WBR851977:WBR852006 WLN851977:WLN852006 WVJ851977:WVJ852006 B917513:B917542 IX917513:IX917542 ST917513:ST917542 ACP917513:ACP917542 AML917513:AML917542 AWH917513:AWH917542 BGD917513:BGD917542 BPZ917513:BPZ917542 BZV917513:BZV917542 CJR917513:CJR917542 CTN917513:CTN917542 DDJ917513:DDJ917542 DNF917513:DNF917542 DXB917513:DXB917542 EGX917513:EGX917542 EQT917513:EQT917542 FAP917513:FAP917542 FKL917513:FKL917542 FUH917513:FUH917542 GED917513:GED917542 GNZ917513:GNZ917542 GXV917513:GXV917542 HHR917513:HHR917542 HRN917513:HRN917542 IBJ917513:IBJ917542 ILF917513:ILF917542 IVB917513:IVB917542 JEX917513:JEX917542 JOT917513:JOT917542 JYP917513:JYP917542 KIL917513:KIL917542 KSH917513:KSH917542 LCD917513:LCD917542 LLZ917513:LLZ917542 LVV917513:LVV917542 MFR917513:MFR917542 MPN917513:MPN917542 MZJ917513:MZJ917542 NJF917513:NJF917542 NTB917513:NTB917542 OCX917513:OCX917542 OMT917513:OMT917542 OWP917513:OWP917542 PGL917513:PGL917542 PQH917513:PQH917542 QAD917513:QAD917542 QJZ917513:QJZ917542 QTV917513:QTV917542 RDR917513:RDR917542 RNN917513:RNN917542 RXJ917513:RXJ917542 SHF917513:SHF917542 SRB917513:SRB917542 TAX917513:TAX917542 TKT917513:TKT917542 TUP917513:TUP917542 UEL917513:UEL917542 UOH917513:UOH917542 UYD917513:UYD917542 VHZ917513:VHZ917542 VRV917513:VRV917542 WBR917513:WBR917542 WLN917513:WLN917542 WVJ917513:WVJ917542 B983049:B983078 IX983049:IX983078 ST983049:ST983078 ACP983049:ACP983078 AML983049:AML983078 AWH983049:AWH983078 BGD983049:BGD983078 BPZ983049:BPZ983078 BZV983049:BZV983078 CJR983049:CJR983078 CTN983049:CTN983078 DDJ983049:DDJ983078 DNF983049:DNF983078 DXB983049:DXB983078 EGX983049:EGX983078 EQT983049:EQT983078 FAP983049:FAP983078 FKL983049:FKL983078 FUH983049:FUH983078 GED983049:GED983078 GNZ983049:GNZ983078 GXV983049:GXV983078 HHR983049:HHR983078 HRN983049:HRN983078 IBJ983049:IBJ983078 ILF983049:ILF983078 IVB983049:IVB983078 JEX983049:JEX983078 JOT983049:JOT983078 JYP983049:JYP983078 KIL983049:KIL983078 KSH983049:KSH983078 LCD983049:LCD983078 LLZ983049:LLZ983078 LVV983049:LVV983078 MFR983049:MFR983078 MPN983049:MPN983078 MZJ983049:MZJ983078 NJF983049:NJF983078 NTB983049:NTB983078 OCX983049:OCX983078 OMT983049:OMT983078 OWP983049:OWP983078 PGL983049:PGL983078 PQH983049:PQH983078 QAD983049:QAD983078 QJZ983049:QJZ983078 QTV983049:QTV983078 RDR983049:RDR983078 RNN983049:RNN983078 RXJ983049:RXJ983078 SHF983049:SHF983078 SRB983049:SRB983078 TAX983049:TAX983078 TKT983049:TKT983078 TUP983049:TUP983078 UEL983049:UEL983078 UOH983049:UOH983078 UYD983049:UYD983078 VHZ983049:VHZ983078 VRV983049:VRV983078 WBR983049:WBR983078 WLN983049:WLN983078 WVJ983049:WVJ983078 K9:K38 JG9:JG38 TC9:TC38 ACY9:ACY38 AMU9:AMU38 AWQ9:AWQ38 BGM9:BGM38 BQI9:BQI38 CAE9:CAE38 CKA9:CKA38 CTW9:CTW38 DDS9:DDS38 DNO9:DNO38 DXK9:DXK38 EHG9:EHG38 ERC9:ERC38 FAY9:FAY38 FKU9:FKU38 FUQ9:FUQ38 GEM9:GEM38 GOI9:GOI38 GYE9:GYE38 HIA9:HIA38 HRW9:HRW38 IBS9:IBS38 ILO9:ILO38 IVK9:IVK38 JFG9:JFG38 JPC9:JPC38 JYY9:JYY38 KIU9:KIU38 KSQ9:KSQ38 LCM9:LCM38 LMI9:LMI38 LWE9:LWE38 MGA9:MGA38 MPW9:MPW38 MZS9:MZS38 NJO9:NJO38 NTK9:NTK38 ODG9:ODG38 ONC9:ONC38 OWY9:OWY38 PGU9:PGU38 PQQ9:PQQ38 QAM9:QAM38 QKI9:QKI38 QUE9:QUE38 REA9:REA38 RNW9:RNW38 RXS9:RXS38 SHO9:SHO38 SRK9:SRK38 TBG9:TBG38 TLC9:TLC38 TUY9:TUY38 UEU9:UEU38 UOQ9:UOQ38 UYM9:UYM38 VII9:VII38 VSE9:VSE38 WCA9:WCA38 WLW9:WLW38 WVS9:WVS38 K65545:K65574 JG65545:JG65574 TC65545:TC65574 ACY65545:ACY65574 AMU65545:AMU65574 AWQ65545:AWQ65574 BGM65545:BGM65574 BQI65545:BQI65574 CAE65545:CAE65574 CKA65545:CKA65574 CTW65545:CTW65574 DDS65545:DDS65574 DNO65545:DNO65574 DXK65545:DXK65574 EHG65545:EHG65574 ERC65545:ERC65574 FAY65545:FAY65574 FKU65545:FKU65574 FUQ65545:FUQ65574 GEM65545:GEM65574 GOI65545:GOI65574 GYE65545:GYE65574 HIA65545:HIA65574 HRW65545:HRW65574 IBS65545:IBS65574 ILO65545:ILO65574 IVK65545:IVK65574 JFG65545:JFG65574 JPC65545:JPC65574 JYY65545:JYY65574 KIU65545:KIU65574 KSQ65545:KSQ65574 LCM65545:LCM65574 LMI65545:LMI65574 LWE65545:LWE65574 MGA65545:MGA65574 MPW65545:MPW65574 MZS65545:MZS65574 NJO65545:NJO65574 NTK65545:NTK65574 ODG65545:ODG65574 ONC65545:ONC65574 OWY65545:OWY65574 PGU65545:PGU65574 PQQ65545:PQQ65574 QAM65545:QAM65574 QKI65545:QKI65574 QUE65545:QUE65574 REA65545:REA65574 RNW65545:RNW65574 RXS65545:RXS65574 SHO65545:SHO65574 SRK65545:SRK65574 TBG65545:TBG65574 TLC65545:TLC65574 TUY65545:TUY65574 UEU65545:UEU65574 UOQ65545:UOQ65574 UYM65545:UYM65574 VII65545:VII65574 VSE65545:VSE65574 WCA65545:WCA65574 WLW65545:WLW65574 WVS65545:WVS65574 K131081:K131110 JG131081:JG131110 TC131081:TC131110 ACY131081:ACY131110 AMU131081:AMU131110 AWQ131081:AWQ131110 BGM131081:BGM131110 BQI131081:BQI131110 CAE131081:CAE131110 CKA131081:CKA131110 CTW131081:CTW131110 DDS131081:DDS131110 DNO131081:DNO131110 DXK131081:DXK131110 EHG131081:EHG131110 ERC131081:ERC131110 FAY131081:FAY131110 FKU131081:FKU131110 FUQ131081:FUQ131110 GEM131081:GEM131110 GOI131081:GOI131110 GYE131081:GYE131110 HIA131081:HIA131110 HRW131081:HRW131110 IBS131081:IBS131110 ILO131081:ILO131110 IVK131081:IVK131110 JFG131081:JFG131110 JPC131081:JPC131110 JYY131081:JYY131110 KIU131081:KIU131110 KSQ131081:KSQ131110 LCM131081:LCM131110 LMI131081:LMI131110 LWE131081:LWE131110 MGA131081:MGA131110 MPW131081:MPW131110 MZS131081:MZS131110 NJO131081:NJO131110 NTK131081:NTK131110 ODG131081:ODG131110 ONC131081:ONC131110 OWY131081:OWY131110 PGU131081:PGU131110 PQQ131081:PQQ131110 QAM131081:QAM131110 QKI131081:QKI131110 QUE131081:QUE131110 REA131081:REA131110 RNW131081:RNW131110 RXS131081:RXS131110 SHO131081:SHO131110 SRK131081:SRK131110 TBG131081:TBG131110 TLC131081:TLC131110 TUY131081:TUY131110 UEU131081:UEU131110 UOQ131081:UOQ131110 UYM131081:UYM131110 VII131081:VII131110 VSE131081:VSE131110 WCA131081:WCA131110 WLW131081:WLW131110 WVS131081:WVS131110 K196617:K196646 JG196617:JG196646 TC196617:TC196646 ACY196617:ACY196646 AMU196617:AMU196646 AWQ196617:AWQ196646 BGM196617:BGM196646 BQI196617:BQI196646 CAE196617:CAE196646 CKA196617:CKA196646 CTW196617:CTW196646 DDS196617:DDS196646 DNO196617:DNO196646 DXK196617:DXK196646 EHG196617:EHG196646 ERC196617:ERC196646 FAY196617:FAY196646 FKU196617:FKU196646 FUQ196617:FUQ196646 GEM196617:GEM196646 GOI196617:GOI196646 GYE196617:GYE196646 HIA196617:HIA196646 HRW196617:HRW196646 IBS196617:IBS196646 ILO196617:ILO196646 IVK196617:IVK196646 JFG196617:JFG196646 JPC196617:JPC196646 JYY196617:JYY196646 KIU196617:KIU196646 KSQ196617:KSQ196646 LCM196617:LCM196646 LMI196617:LMI196646 LWE196617:LWE196646 MGA196617:MGA196646 MPW196617:MPW196646 MZS196617:MZS196646 NJO196617:NJO196646 NTK196617:NTK196646 ODG196617:ODG196646 ONC196617:ONC196646 OWY196617:OWY196646 PGU196617:PGU196646 PQQ196617:PQQ196646 QAM196617:QAM196646 QKI196617:QKI196646 QUE196617:QUE196646 REA196617:REA196646 RNW196617:RNW196646 RXS196617:RXS196646 SHO196617:SHO196646 SRK196617:SRK196646 TBG196617:TBG196646 TLC196617:TLC196646 TUY196617:TUY196646 UEU196617:UEU196646 UOQ196617:UOQ196646 UYM196617:UYM196646 VII196617:VII196646 VSE196617:VSE196646 WCA196617:WCA196646 WLW196617:WLW196646 WVS196617:WVS196646 K262153:K262182 JG262153:JG262182 TC262153:TC262182 ACY262153:ACY262182 AMU262153:AMU262182 AWQ262153:AWQ262182 BGM262153:BGM262182 BQI262153:BQI262182 CAE262153:CAE262182 CKA262153:CKA262182 CTW262153:CTW262182 DDS262153:DDS262182 DNO262153:DNO262182 DXK262153:DXK262182 EHG262153:EHG262182 ERC262153:ERC262182 FAY262153:FAY262182 FKU262153:FKU262182 FUQ262153:FUQ262182 GEM262153:GEM262182 GOI262153:GOI262182 GYE262153:GYE262182 HIA262153:HIA262182 HRW262153:HRW262182 IBS262153:IBS262182 ILO262153:ILO262182 IVK262153:IVK262182 JFG262153:JFG262182 JPC262153:JPC262182 JYY262153:JYY262182 KIU262153:KIU262182 KSQ262153:KSQ262182 LCM262153:LCM262182 LMI262153:LMI262182 LWE262153:LWE262182 MGA262153:MGA262182 MPW262153:MPW262182 MZS262153:MZS262182 NJO262153:NJO262182 NTK262153:NTK262182 ODG262153:ODG262182 ONC262153:ONC262182 OWY262153:OWY262182 PGU262153:PGU262182 PQQ262153:PQQ262182 QAM262153:QAM262182 QKI262153:QKI262182 QUE262153:QUE262182 REA262153:REA262182 RNW262153:RNW262182 RXS262153:RXS262182 SHO262153:SHO262182 SRK262153:SRK262182 TBG262153:TBG262182 TLC262153:TLC262182 TUY262153:TUY262182 UEU262153:UEU262182 UOQ262153:UOQ262182 UYM262153:UYM262182 VII262153:VII262182 VSE262153:VSE262182 WCA262153:WCA262182 WLW262153:WLW262182 WVS262153:WVS262182 K327689:K327718 JG327689:JG327718 TC327689:TC327718 ACY327689:ACY327718 AMU327689:AMU327718 AWQ327689:AWQ327718 BGM327689:BGM327718 BQI327689:BQI327718 CAE327689:CAE327718 CKA327689:CKA327718 CTW327689:CTW327718 DDS327689:DDS327718 DNO327689:DNO327718 DXK327689:DXK327718 EHG327689:EHG327718 ERC327689:ERC327718 FAY327689:FAY327718 FKU327689:FKU327718 FUQ327689:FUQ327718 GEM327689:GEM327718 GOI327689:GOI327718 GYE327689:GYE327718 HIA327689:HIA327718 HRW327689:HRW327718 IBS327689:IBS327718 ILO327689:ILO327718 IVK327689:IVK327718 JFG327689:JFG327718 JPC327689:JPC327718 JYY327689:JYY327718 KIU327689:KIU327718 KSQ327689:KSQ327718 LCM327689:LCM327718 LMI327689:LMI327718 LWE327689:LWE327718 MGA327689:MGA327718 MPW327689:MPW327718 MZS327689:MZS327718 NJO327689:NJO327718 NTK327689:NTK327718 ODG327689:ODG327718 ONC327689:ONC327718 OWY327689:OWY327718 PGU327689:PGU327718 PQQ327689:PQQ327718 QAM327689:QAM327718 QKI327689:QKI327718 QUE327689:QUE327718 REA327689:REA327718 RNW327689:RNW327718 RXS327689:RXS327718 SHO327689:SHO327718 SRK327689:SRK327718 TBG327689:TBG327718 TLC327689:TLC327718 TUY327689:TUY327718 UEU327689:UEU327718 UOQ327689:UOQ327718 UYM327689:UYM327718 VII327689:VII327718 VSE327689:VSE327718 WCA327689:WCA327718 WLW327689:WLW327718 WVS327689:WVS327718 K393225:K393254 JG393225:JG393254 TC393225:TC393254 ACY393225:ACY393254 AMU393225:AMU393254 AWQ393225:AWQ393254 BGM393225:BGM393254 BQI393225:BQI393254 CAE393225:CAE393254 CKA393225:CKA393254 CTW393225:CTW393254 DDS393225:DDS393254 DNO393225:DNO393254 DXK393225:DXK393254 EHG393225:EHG393254 ERC393225:ERC393254 FAY393225:FAY393254 FKU393225:FKU393254 FUQ393225:FUQ393254 GEM393225:GEM393254 GOI393225:GOI393254 GYE393225:GYE393254 HIA393225:HIA393254 HRW393225:HRW393254 IBS393225:IBS393254 ILO393225:ILO393254 IVK393225:IVK393254 JFG393225:JFG393254 JPC393225:JPC393254 JYY393225:JYY393254 KIU393225:KIU393254 KSQ393225:KSQ393254 LCM393225:LCM393254 LMI393225:LMI393254 LWE393225:LWE393254 MGA393225:MGA393254 MPW393225:MPW393254 MZS393225:MZS393254 NJO393225:NJO393254 NTK393225:NTK393254 ODG393225:ODG393254 ONC393225:ONC393254 OWY393225:OWY393254 PGU393225:PGU393254 PQQ393225:PQQ393254 QAM393225:QAM393254 QKI393225:QKI393254 QUE393225:QUE393254 REA393225:REA393254 RNW393225:RNW393254 RXS393225:RXS393254 SHO393225:SHO393254 SRK393225:SRK393254 TBG393225:TBG393254 TLC393225:TLC393254 TUY393225:TUY393254 UEU393225:UEU393254 UOQ393225:UOQ393254 UYM393225:UYM393254 VII393225:VII393254 VSE393225:VSE393254 WCA393225:WCA393254 WLW393225:WLW393254 WVS393225:WVS393254 K458761:K458790 JG458761:JG458790 TC458761:TC458790 ACY458761:ACY458790 AMU458761:AMU458790 AWQ458761:AWQ458790 BGM458761:BGM458790 BQI458761:BQI458790 CAE458761:CAE458790 CKA458761:CKA458790 CTW458761:CTW458790 DDS458761:DDS458790 DNO458761:DNO458790 DXK458761:DXK458790 EHG458761:EHG458790 ERC458761:ERC458790 FAY458761:FAY458790 FKU458761:FKU458790 FUQ458761:FUQ458790 GEM458761:GEM458790 GOI458761:GOI458790 GYE458761:GYE458790 HIA458761:HIA458790 HRW458761:HRW458790 IBS458761:IBS458790 ILO458761:ILO458790 IVK458761:IVK458790 JFG458761:JFG458790 JPC458761:JPC458790 JYY458761:JYY458790 KIU458761:KIU458790 KSQ458761:KSQ458790 LCM458761:LCM458790 LMI458761:LMI458790 LWE458761:LWE458790 MGA458761:MGA458790 MPW458761:MPW458790 MZS458761:MZS458790 NJO458761:NJO458790 NTK458761:NTK458790 ODG458761:ODG458790 ONC458761:ONC458790 OWY458761:OWY458790 PGU458761:PGU458790 PQQ458761:PQQ458790 QAM458761:QAM458790 QKI458761:QKI458790 QUE458761:QUE458790 REA458761:REA458790 RNW458761:RNW458790 RXS458761:RXS458790 SHO458761:SHO458790 SRK458761:SRK458790 TBG458761:TBG458790 TLC458761:TLC458790 TUY458761:TUY458790 UEU458761:UEU458790 UOQ458761:UOQ458790 UYM458761:UYM458790 VII458761:VII458790 VSE458761:VSE458790 WCA458761:WCA458790 WLW458761:WLW458790 WVS458761:WVS458790 K524297:K524326 JG524297:JG524326 TC524297:TC524326 ACY524297:ACY524326 AMU524297:AMU524326 AWQ524297:AWQ524326 BGM524297:BGM524326 BQI524297:BQI524326 CAE524297:CAE524326 CKA524297:CKA524326 CTW524297:CTW524326 DDS524297:DDS524326 DNO524297:DNO524326 DXK524297:DXK524326 EHG524297:EHG524326 ERC524297:ERC524326 FAY524297:FAY524326 FKU524297:FKU524326 FUQ524297:FUQ524326 GEM524297:GEM524326 GOI524297:GOI524326 GYE524297:GYE524326 HIA524297:HIA524326 HRW524297:HRW524326 IBS524297:IBS524326 ILO524297:ILO524326 IVK524297:IVK524326 JFG524297:JFG524326 JPC524297:JPC524326 JYY524297:JYY524326 KIU524297:KIU524326 KSQ524297:KSQ524326 LCM524297:LCM524326 LMI524297:LMI524326 LWE524297:LWE524326 MGA524297:MGA524326 MPW524297:MPW524326 MZS524297:MZS524326 NJO524297:NJO524326 NTK524297:NTK524326 ODG524297:ODG524326 ONC524297:ONC524326 OWY524297:OWY524326 PGU524297:PGU524326 PQQ524297:PQQ524326 QAM524297:QAM524326 QKI524297:QKI524326 QUE524297:QUE524326 REA524297:REA524326 RNW524297:RNW524326 RXS524297:RXS524326 SHO524297:SHO524326 SRK524297:SRK524326 TBG524297:TBG524326 TLC524297:TLC524326 TUY524297:TUY524326 UEU524297:UEU524326 UOQ524297:UOQ524326 UYM524297:UYM524326 VII524297:VII524326 VSE524297:VSE524326 WCA524297:WCA524326 WLW524297:WLW524326 WVS524297:WVS524326 K589833:K589862 JG589833:JG589862 TC589833:TC589862 ACY589833:ACY589862 AMU589833:AMU589862 AWQ589833:AWQ589862 BGM589833:BGM589862 BQI589833:BQI589862 CAE589833:CAE589862 CKA589833:CKA589862 CTW589833:CTW589862 DDS589833:DDS589862 DNO589833:DNO589862 DXK589833:DXK589862 EHG589833:EHG589862 ERC589833:ERC589862 FAY589833:FAY589862 FKU589833:FKU589862 FUQ589833:FUQ589862 GEM589833:GEM589862 GOI589833:GOI589862 GYE589833:GYE589862 HIA589833:HIA589862 HRW589833:HRW589862 IBS589833:IBS589862 ILO589833:ILO589862 IVK589833:IVK589862 JFG589833:JFG589862 JPC589833:JPC589862 JYY589833:JYY589862 KIU589833:KIU589862 KSQ589833:KSQ589862 LCM589833:LCM589862 LMI589833:LMI589862 LWE589833:LWE589862 MGA589833:MGA589862 MPW589833:MPW589862 MZS589833:MZS589862 NJO589833:NJO589862 NTK589833:NTK589862 ODG589833:ODG589862 ONC589833:ONC589862 OWY589833:OWY589862 PGU589833:PGU589862 PQQ589833:PQQ589862 QAM589833:QAM589862 QKI589833:QKI589862 QUE589833:QUE589862 REA589833:REA589862 RNW589833:RNW589862 RXS589833:RXS589862 SHO589833:SHO589862 SRK589833:SRK589862 TBG589833:TBG589862 TLC589833:TLC589862 TUY589833:TUY589862 UEU589833:UEU589862 UOQ589833:UOQ589862 UYM589833:UYM589862 VII589833:VII589862 VSE589833:VSE589862 WCA589833:WCA589862 WLW589833:WLW589862 WVS589833:WVS589862 K655369:K655398 JG655369:JG655398 TC655369:TC655398 ACY655369:ACY655398 AMU655369:AMU655398 AWQ655369:AWQ655398 BGM655369:BGM655398 BQI655369:BQI655398 CAE655369:CAE655398 CKA655369:CKA655398 CTW655369:CTW655398 DDS655369:DDS655398 DNO655369:DNO655398 DXK655369:DXK655398 EHG655369:EHG655398 ERC655369:ERC655398 FAY655369:FAY655398 FKU655369:FKU655398 FUQ655369:FUQ655398 GEM655369:GEM655398 GOI655369:GOI655398 GYE655369:GYE655398 HIA655369:HIA655398 HRW655369:HRW655398 IBS655369:IBS655398 ILO655369:ILO655398 IVK655369:IVK655398 JFG655369:JFG655398 JPC655369:JPC655398 JYY655369:JYY655398 KIU655369:KIU655398 KSQ655369:KSQ655398 LCM655369:LCM655398 LMI655369:LMI655398 LWE655369:LWE655398 MGA655369:MGA655398 MPW655369:MPW655398 MZS655369:MZS655398 NJO655369:NJO655398 NTK655369:NTK655398 ODG655369:ODG655398 ONC655369:ONC655398 OWY655369:OWY655398 PGU655369:PGU655398 PQQ655369:PQQ655398 QAM655369:QAM655398 QKI655369:QKI655398 QUE655369:QUE655398 REA655369:REA655398 RNW655369:RNW655398 RXS655369:RXS655398 SHO655369:SHO655398 SRK655369:SRK655398 TBG655369:TBG655398 TLC655369:TLC655398 TUY655369:TUY655398 UEU655369:UEU655398 UOQ655369:UOQ655398 UYM655369:UYM655398 VII655369:VII655398 VSE655369:VSE655398 WCA655369:WCA655398 WLW655369:WLW655398 WVS655369:WVS655398 K720905:K720934 JG720905:JG720934 TC720905:TC720934 ACY720905:ACY720934 AMU720905:AMU720934 AWQ720905:AWQ720934 BGM720905:BGM720934 BQI720905:BQI720934 CAE720905:CAE720934 CKA720905:CKA720934 CTW720905:CTW720934 DDS720905:DDS720934 DNO720905:DNO720934 DXK720905:DXK720934 EHG720905:EHG720934 ERC720905:ERC720934 FAY720905:FAY720934 FKU720905:FKU720934 FUQ720905:FUQ720934 GEM720905:GEM720934 GOI720905:GOI720934 GYE720905:GYE720934 HIA720905:HIA720934 HRW720905:HRW720934 IBS720905:IBS720934 ILO720905:ILO720934 IVK720905:IVK720934 JFG720905:JFG720934 JPC720905:JPC720934 JYY720905:JYY720934 KIU720905:KIU720934 KSQ720905:KSQ720934 LCM720905:LCM720934 LMI720905:LMI720934 LWE720905:LWE720934 MGA720905:MGA720934 MPW720905:MPW720934 MZS720905:MZS720934 NJO720905:NJO720934 NTK720905:NTK720934 ODG720905:ODG720934 ONC720905:ONC720934 OWY720905:OWY720934 PGU720905:PGU720934 PQQ720905:PQQ720934 QAM720905:QAM720934 QKI720905:QKI720934 QUE720905:QUE720934 REA720905:REA720934 RNW720905:RNW720934 RXS720905:RXS720934 SHO720905:SHO720934 SRK720905:SRK720934 TBG720905:TBG720934 TLC720905:TLC720934 TUY720905:TUY720934 UEU720905:UEU720934 UOQ720905:UOQ720934 UYM720905:UYM720934 VII720905:VII720934 VSE720905:VSE720934 WCA720905:WCA720934 WLW720905:WLW720934 WVS720905:WVS720934 K786441:K786470 JG786441:JG786470 TC786441:TC786470 ACY786441:ACY786470 AMU786441:AMU786470 AWQ786441:AWQ786470 BGM786441:BGM786470 BQI786441:BQI786470 CAE786441:CAE786470 CKA786441:CKA786470 CTW786441:CTW786470 DDS786441:DDS786470 DNO786441:DNO786470 DXK786441:DXK786470 EHG786441:EHG786470 ERC786441:ERC786470 FAY786441:FAY786470 FKU786441:FKU786470 FUQ786441:FUQ786470 GEM786441:GEM786470 GOI786441:GOI786470 GYE786441:GYE786470 HIA786441:HIA786470 HRW786441:HRW786470 IBS786441:IBS786470 ILO786441:ILO786470 IVK786441:IVK786470 JFG786441:JFG786470 JPC786441:JPC786470 JYY786441:JYY786470 KIU786441:KIU786470 KSQ786441:KSQ786470 LCM786441:LCM786470 LMI786441:LMI786470 LWE786441:LWE786470 MGA786441:MGA786470 MPW786441:MPW786470 MZS786441:MZS786470 NJO786441:NJO786470 NTK786441:NTK786470 ODG786441:ODG786470 ONC786441:ONC786470 OWY786441:OWY786470 PGU786441:PGU786470 PQQ786441:PQQ786470 QAM786441:QAM786470 QKI786441:QKI786470 QUE786441:QUE786470 REA786441:REA786470 RNW786441:RNW786470 RXS786441:RXS786470 SHO786441:SHO786470 SRK786441:SRK786470 TBG786441:TBG786470 TLC786441:TLC786470 TUY786441:TUY786470 UEU786441:UEU786470 UOQ786441:UOQ786470 UYM786441:UYM786470 VII786441:VII786470 VSE786441:VSE786470 WCA786441:WCA786470 WLW786441:WLW786470 WVS786441:WVS786470 K851977:K852006 JG851977:JG852006 TC851977:TC852006 ACY851977:ACY852006 AMU851977:AMU852006 AWQ851977:AWQ852006 BGM851977:BGM852006 BQI851977:BQI852006 CAE851977:CAE852006 CKA851977:CKA852006 CTW851977:CTW852006 DDS851977:DDS852006 DNO851977:DNO852006 DXK851977:DXK852006 EHG851977:EHG852006 ERC851977:ERC852006 FAY851977:FAY852006 FKU851977:FKU852006 FUQ851977:FUQ852006 GEM851977:GEM852006 GOI851977:GOI852006 GYE851977:GYE852006 HIA851977:HIA852006 HRW851977:HRW852006 IBS851977:IBS852006 ILO851977:ILO852006 IVK851977:IVK852006 JFG851977:JFG852006 JPC851977:JPC852006 JYY851977:JYY852006 KIU851977:KIU852006 KSQ851977:KSQ852006 LCM851977:LCM852006 LMI851977:LMI852006 LWE851977:LWE852006 MGA851977:MGA852006 MPW851977:MPW852006 MZS851977:MZS852006 NJO851977:NJO852006 NTK851977:NTK852006 ODG851977:ODG852006 ONC851977:ONC852006 OWY851977:OWY852006 PGU851977:PGU852006 PQQ851977:PQQ852006 QAM851977:QAM852006 QKI851977:QKI852006 QUE851977:QUE852006 REA851977:REA852006 RNW851977:RNW852006 RXS851977:RXS852006 SHO851977:SHO852006 SRK851977:SRK852006 TBG851977:TBG852006 TLC851977:TLC852006 TUY851977:TUY852006 UEU851977:UEU852006 UOQ851977:UOQ852006 UYM851977:UYM852006 VII851977:VII852006 VSE851977:VSE852006 WCA851977:WCA852006 WLW851977:WLW852006 WVS851977:WVS852006 K917513:K917542 JG917513:JG917542 TC917513:TC917542 ACY917513:ACY917542 AMU917513:AMU917542 AWQ917513:AWQ917542 BGM917513:BGM917542 BQI917513:BQI917542 CAE917513:CAE917542 CKA917513:CKA917542 CTW917513:CTW917542 DDS917513:DDS917542 DNO917513:DNO917542 DXK917513:DXK917542 EHG917513:EHG917542 ERC917513:ERC917542 FAY917513:FAY917542 FKU917513:FKU917542 FUQ917513:FUQ917542 GEM917513:GEM917542 GOI917513:GOI917542 GYE917513:GYE917542 HIA917513:HIA917542 HRW917513:HRW917542 IBS917513:IBS917542 ILO917513:ILO917542 IVK917513:IVK917542 JFG917513:JFG917542 JPC917513:JPC917542 JYY917513:JYY917542 KIU917513:KIU917542 KSQ917513:KSQ917542 LCM917513:LCM917542 LMI917513:LMI917542 LWE917513:LWE917542 MGA917513:MGA917542 MPW917513:MPW917542 MZS917513:MZS917542 NJO917513:NJO917542 NTK917513:NTK917542 ODG917513:ODG917542 ONC917513:ONC917542 OWY917513:OWY917542 PGU917513:PGU917542 PQQ917513:PQQ917542 QAM917513:QAM917542 QKI917513:QKI917542 QUE917513:QUE917542 REA917513:REA917542 RNW917513:RNW917542 RXS917513:RXS917542 SHO917513:SHO917542 SRK917513:SRK917542 TBG917513:TBG917542 TLC917513:TLC917542 TUY917513:TUY917542 UEU917513:UEU917542 UOQ917513:UOQ917542 UYM917513:UYM917542 VII917513:VII917542 VSE917513:VSE917542 WCA917513:WCA917542 WLW917513:WLW917542 WVS917513:WVS917542 K983049:K983078 JG983049:JG983078 TC983049:TC983078 ACY983049:ACY983078 AMU983049:AMU983078 AWQ983049:AWQ983078 BGM983049:BGM983078 BQI983049:BQI983078 CAE983049:CAE983078 CKA983049:CKA983078 CTW983049:CTW983078 DDS983049:DDS983078 DNO983049:DNO983078 DXK983049:DXK983078 EHG983049:EHG983078 ERC983049:ERC983078 FAY983049:FAY983078 FKU983049:FKU983078 FUQ983049:FUQ983078 GEM983049:GEM983078 GOI983049:GOI983078 GYE983049:GYE983078 HIA983049:HIA983078 HRW983049:HRW983078 IBS983049:IBS983078 ILO983049:ILO983078 IVK983049:IVK983078 JFG983049:JFG983078 JPC983049:JPC983078 JYY983049:JYY983078 KIU983049:KIU983078 KSQ983049:KSQ983078 LCM983049:LCM983078 LMI983049:LMI983078 LWE983049:LWE983078 MGA983049:MGA983078 MPW983049:MPW983078 MZS983049:MZS983078 NJO983049:NJO983078 NTK983049:NTK983078 ODG983049:ODG983078 ONC983049:ONC983078 OWY983049:OWY983078 PGU983049:PGU983078 PQQ983049:PQQ983078 QAM983049:QAM983078 QKI983049:QKI983078 QUE983049:QUE983078 REA983049:REA983078 RNW983049:RNW983078 RXS983049:RXS983078 SHO983049:SHO983078 SRK983049:SRK983078 TBG983049:TBG983078 TLC983049:TLC983078 TUY983049:TUY983078 UEU983049:UEU983078 UOQ983049:UOQ983078 UYM983049:UYM983078 VII983049:VII983078 VSE983049:VSE983078 WCA983049:WCA983078 WLW983049:WLW983078 WVS983049:WVS983078 D9:G38 IZ9:JC38 SV9:SY38 ACR9:ACU38 AMN9:AMQ38 AWJ9:AWM38 BGF9:BGI38 BQB9:BQE38 BZX9:CAA38 CJT9:CJW38 CTP9:CTS38 DDL9:DDO38 DNH9:DNK38 DXD9:DXG38 EGZ9:EHC38 EQV9:EQY38 FAR9:FAU38 FKN9:FKQ38 FUJ9:FUM38 GEF9:GEI38 GOB9:GOE38 GXX9:GYA38 HHT9:HHW38 HRP9:HRS38 IBL9:IBO38 ILH9:ILK38 IVD9:IVG38 JEZ9:JFC38 JOV9:JOY38 JYR9:JYU38 KIN9:KIQ38 KSJ9:KSM38 LCF9:LCI38 LMB9:LME38 LVX9:LWA38 MFT9:MFW38 MPP9:MPS38 MZL9:MZO38 NJH9:NJK38 NTD9:NTG38 OCZ9:ODC38 OMV9:OMY38 OWR9:OWU38 PGN9:PGQ38 PQJ9:PQM38 QAF9:QAI38 QKB9:QKE38 QTX9:QUA38 RDT9:RDW38 RNP9:RNS38 RXL9:RXO38 SHH9:SHK38 SRD9:SRG38 TAZ9:TBC38 TKV9:TKY38 TUR9:TUU38 UEN9:UEQ38 UOJ9:UOM38 UYF9:UYI38 VIB9:VIE38 VRX9:VSA38 WBT9:WBW38 WLP9:WLS38 WVL9:WVO38 D65545:G65574 IZ65545:JC65574 SV65545:SY65574 ACR65545:ACU65574 AMN65545:AMQ65574 AWJ65545:AWM65574 BGF65545:BGI65574 BQB65545:BQE65574 BZX65545:CAA65574 CJT65545:CJW65574 CTP65545:CTS65574 DDL65545:DDO65574 DNH65545:DNK65574 DXD65545:DXG65574 EGZ65545:EHC65574 EQV65545:EQY65574 FAR65545:FAU65574 FKN65545:FKQ65574 FUJ65545:FUM65574 GEF65545:GEI65574 GOB65545:GOE65574 GXX65545:GYA65574 HHT65545:HHW65574 HRP65545:HRS65574 IBL65545:IBO65574 ILH65545:ILK65574 IVD65545:IVG65574 JEZ65545:JFC65574 JOV65545:JOY65574 JYR65545:JYU65574 KIN65545:KIQ65574 KSJ65545:KSM65574 LCF65545:LCI65574 LMB65545:LME65574 LVX65545:LWA65574 MFT65545:MFW65574 MPP65545:MPS65574 MZL65545:MZO65574 NJH65545:NJK65574 NTD65545:NTG65574 OCZ65545:ODC65574 OMV65545:OMY65574 OWR65545:OWU65574 PGN65545:PGQ65574 PQJ65545:PQM65574 QAF65545:QAI65574 QKB65545:QKE65574 QTX65545:QUA65574 RDT65545:RDW65574 RNP65545:RNS65574 RXL65545:RXO65574 SHH65545:SHK65574 SRD65545:SRG65574 TAZ65545:TBC65574 TKV65545:TKY65574 TUR65545:TUU65574 UEN65545:UEQ65574 UOJ65545:UOM65574 UYF65545:UYI65574 VIB65545:VIE65574 VRX65545:VSA65574 WBT65545:WBW65574 WLP65545:WLS65574 WVL65545:WVO65574 D131081:G131110 IZ131081:JC131110 SV131081:SY131110 ACR131081:ACU131110 AMN131081:AMQ131110 AWJ131081:AWM131110 BGF131081:BGI131110 BQB131081:BQE131110 BZX131081:CAA131110 CJT131081:CJW131110 CTP131081:CTS131110 DDL131081:DDO131110 DNH131081:DNK131110 DXD131081:DXG131110 EGZ131081:EHC131110 EQV131081:EQY131110 FAR131081:FAU131110 FKN131081:FKQ131110 FUJ131081:FUM131110 GEF131081:GEI131110 GOB131081:GOE131110 GXX131081:GYA131110 HHT131081:HHW131110 HRP131081:HRS131110 IBL131081:IBO131110 ILH131081:ILK131110 IVD131081:IVG131110 JEZ131081:JFC131110 JOV131081:JOY131110 JYR131081:JYU131110 KIN131081:KIQ131110 KSJ131081:KSM131110 LCF131081:LCI131110 LMB131081:LME131110 LVX131081:LWA131110 MFT131081:MFW131110 MPP131081:MPS131110 MZL131081:MZO131110 NJH131081:NJK131110 NTD131081:NTG131110 OCZ131081:ODC131110 OMV131081:OMY131110 OWR131081:OWU131110 PGN131081:PGQ131110 PQJ131081:PQM131110 QAF131081:QAI131110 QKB131081:QKE131110 QTX131081:QUA131110 RDT131081:RDW131110 RNP131081:RNS131110 RXL131081:RXO131110 SHH131081:SHK131110 SRD131081:SRG131110 TAZ131081:TBC131110 TKV131081:TKY131110 TUR131081:TUU131110 UEN131081:UEQ131110 UOJ131081:UOM131110 UYF131081:UYI131110 VIB131081:VIE131110 VRX131081:VSA131110 WBT131081:WBW131110 WLP131081:WLS131110 WVL131081:WVO131110 D196617:G196646 IZ196617:JC196646 SV196617:SY196646 ACR196617:ACU196646 AMN196617:AMQ196646 AWJ196617:AWM196646 BGF196617:BGI196646 BQB196617:BQE196646 BZX196617:CAA196646 CJT196617:CJW196646 CTP196617:CTS196646 DDL196617:DDO196646 DNH196617:DNK196646 DXD196617:DXG196646 EGZ196617:EHC196646 EQV196617:EQY196646 FAR196617:FAU196646 FKN196617:FKQ196646 FUJ196617:FUM196646 GEF196617:GEI196646 GOB196617:GOE196646 GXX196617:GYA196646 HHT196617:HHW196646 HRP196617:HRS196646 IBL196617:IBO196646 ILH196617:ILK196646 IVD196617:IVG196646 JEZ196617:JFC196646 JOV196617:JOY196646 JYR196617:JYU196646 KIN196617:KIQ196646 KSJ196617:KSM196646 LCF196617:LCI196646 LMB196617:LME196646 LVX196617:LWA196646 MFT196617:MFW196646 MPP196617:MPS196646 MZL196617:MZO196646 NJH196617:NJK196646 NTD196617:NTG196646 OCZ196617:ODC196646 OMV196617:OMY196646 OWR196617:OWU196646 PGN196617:PGQ196646 PQJ196617:PQM196646 QAF196617:QAI196646 QKB196617:QKE196646 QTX196617:QUA196646 RDT196617:RDW196646 RNP196617:RNS196646 RXL196617:RXO196646 SHH196617:SHK196646 SRD196617:SRG196646 TAZ196617:TBC196646 TKV196617:TKY196646 TUR196617:TUU196646 UEN196617:UEQ196646 UOJ196617:UOM196646 UYF196617:UYI196646 VIB196617:VIE196646 VRX196617:VSA196646 WBT196617:WBW196646 WLP196617:WLS196646 WVL196617:WVO196646 D262153:G262182 IZ262153:JC262182 SV262153:SY262182 ACR262153:ACU262182 AMN262153:AMQ262182 AWJ262153:AWM262182 BGF262153:BGI262182 BQB262153:BQE262182 BZX262153:CAA262182 CJT262153:CJW262182 CTP262153:CTS262182 DDL262153:DDO262182 DNH262153:DNK262182 DXD262153:DXG262182 EGZ262153:EHC262182 EQV262153:EQY262182 FAR262153:FAU262182 FKN262153:FKQ262182 FUJ262153:FUM262182 GEF262153:GEI262182 GOB262153:GOE262182 GXX262153:GYA262182 HHT262153:HHW262182 HRP262153:HRS262182 IBL262153:IBO262182 ILH262153:ILK262182 IVD262153:IVG262182 JEZ262153:JFC262182 JOV262153:JOY262182 JYR262153:JYU262182 KIN262153:KIQ262182 KSJ262153:KSM262182 LCF262153:LCI262182 LMB262153:LME262182 LVX262153:LWA262182 MFT262153:MFW262182 MPP262153:MPS262182 MZL262153:MZO262182 NJH262153:NJK262182 NTD262153:NTG262182 OCZ262153:ODC262182 OMV262153:OMY262182 OWR262153:OWU262182 PGN262153:PGQ262182 PQJ262153:PQM262182 QAF262153:QAI262182 QKB262153:QKE262182 QTX262153:QUA262182 RDT262153:RDW262182 RNP262153:RNS262182 RXL262153:RXO262182 SHH262153:SHK262182 SRD262153:SRG262182 TAZ262153:TBC262182 TKV262153:TKY262182 TUR262153:TUU262182 UEN262153:UEQ262182 UOJ262153:UOM262182 UYF262153:UYI262182 VIB262153:VIE262182 VRX262153:VSA262182 WBT262153:WBW262182 WLP262153:WLS262182 WVL262153:WVO262182 D327689:G327718 IZ327689:JC327718 SV327689:SY327718 ACR327689:ACU327718 AMN327689:AMQ327718 AWJ327689:AWM327718 BGF327689:BGI327718 BQB327689:BQE327718 BZX327689:CAA327718 CJT327689:CJW327718 CTP327689:CTS327718 DDL327689:DDO327718 DNH327689:DNK327718 DXD327689:DXG327718 EGZ327689:EHC327718 EQV327689:EQY327718 FAR327689:FAU327718 FKN327689:FKQ327718 FUJ327689:FUM327718 GEF327689:GEI327718 GOB327689:GOE327718 GXX327689:GYA327718 HHT327689:HHW327718 HRP327689:HRS327718 IBL327689:IBO327718 ILH327689:ILK327718 IVD327689:IVG327718 JEZ327689:JFC327718 JOV327689:JOY327718 JYR327689:JYU327718 KIN327689:KIQ327718 KSJ327689:KSM327718 LCF327689:LCI327718 LMB327689:LME327718 LVX327689:LWA327718 MFT327689:MFW327718 MPP327689:MPS327718 MZL327689:MZO327718 NJH327689:NJK327718 NTD327689:NTG327718 OCZ327689:ODC327718 OMV327689:OMY327718 OWR327689:OWU327718 PGN327689:PGQ327718 PQJ327689:PQM327718 QAF327689:QAI327718 QKB327689:QKE327718 QTX327689:QUA327718 RDT327689:RDW327718 RNP327689:RNS327718 RXL327689:RXO327718 SHH327689:SHK327718 SRD327689:SRG327718 TAZ327689:TBC327718 TKV327689:TKY327718 TUR327689:TUU327718 UEN327689:UEQ327718 UOJ327689:UOM327718 UYF327689:UYI327718 VIB327689:VIE327718 VRX327689:VSA327718 WBT327689:WBW327718 WLP327689:WLS327718 WVL327689:WVO327718 D393225:G393254 IZ393225:JC393254 SV393225:SY393254 ACR393225:ACU393254 AMN393225:AMQ393254 AWJ393225:AWM393254 BGF393225:BGI393254 BQB393225:BQE393254 BZX393225:CAA393254 CJT393225:CJW393254 CTP393225:CTS393254 DDL393225:DDO393254 DNH393225:DNK393254 DXD393225:DXG393254 EGZ393225:EHC393254 EQV393225:EQY393254 FAR393225:FAU393254 FKN393225:FKQ393254 FUJ393225:FUM393254 GEF393225:GEI393254 GOB393225:GOE393254 GXX393225:GYA393254 HHT393225:HHW393254 HRP393225:HRS393254 IBL393225:IBO393254 ILH393225:ILK393254 IVD393225:IVG393254 JEZ393225:JFC393254 JOV393225:JOY393254 JYR393225:JYU393254 KIN393225:KIQ393254 KSJ393225:KSM393254 LCF393225:LCI393254 LMB393225:LME393254 LVX393225:LWA393254 MFT393225:MFW393254 MPP393225:MPS393254 MZL393225:MZO393254 NJH393225:NJK393254 NTD393225:NTG393254 OCZ393225:ODC393254 OMV393225:OMY393254 OWR393225:OWU393254 PGN393225:PGQ393254 PQJ393225:PQM393254 QAF393225:QAI393254 QKB393225:QKE393254 QTX393225:QUA393254 RDT393225:RDW393254 RNP393225:RNS393254 RXL393225:RXO393254 SHH393225:SHK393254 SRD393225:SRG393254 TAZ393225:TBC393254 TKV393225:TKY393254 TUR393225:TUU393254 UEN393225:UEQ393254 UOJ393225:UOM393254 UYF393225:UYI393254 VIB393225:VIE393254 VRX393225:VSA393254 WBT393225:WBW393254 WLP393225:WLS393254 WVL393225:WVO393254 D458761:G458790 IZ458761:JC458790 SV458761:SY458790 ACR458761:ACU458790 AMN458761:AMQ458790 AWJ458761:AWM458790 BGF458761:BGI458790 BQB458761:BQE458790 BZX458761:CAA458790 CJT458761:CJW458790 CTP458761:CTS458790 DDL458761:DDO458790 DNH458761:DNK458790 DXD458761:DXG458790 EGZ458761:EHC458790 EQV458761:EQY458790 FAR458761:FAU458790 FKN458761:FKQ458790 FUJ458761:FUM458790 GEF458761:GEI458790 GOB458761:GOE458790 GXX458761:GYA458790 HHT458761:HHW458790 HRP458761:HRS458790 IBL458761:IBO458790 ILH458761:ILK458790 IVD458761:IVG458790 JEZ458761:JFC458790 JOV458761:JOY458790 JYR458761:JYU458790 KIN458761:KIQ458790 KSJ458761:KSM458790 LCF458761:LCI458790 LMB458761:LME458790 LVX458761:LWA458790 MFT458761:MFW458790 MPP458761:MPS458790 MZL458761:MZO458790 NJH458761:NJK458790 NTD458761:NTG458790 OCZ458761:ODC458790 OMV458761:OMY458790 OWR458761:OWU458790 PGN458761:PGQ458790 PQJ458761:PQM458790 QAF458761:QAI458790 QKB458761:QKE458790 QTX458761:QUA458790 RDT458761:RDW458790 RNP458761:RNS458790 RXL458761:RXO458790 SHH458761:SHK458790 SRD458761:SRG458790 TAZ458761:TBC458790 TKV458761:TKY458790 TUR458761:TUU458790 UEN458761:UEQ458790 UOJ458761:UOM458790 UYF458761:UYI458790 VIB458761:VIE458790 VRX458761:VSA458790 WBT458761:WBW458790 WLP458761:WLS458790 WVL458761:WVO458790 D524297:G524326 IZ524297:JC524326 SV524297:SY524326 ACR524297:ACU524326 AMN524297:AMQ524326 AWJ524297:AWM524326 BGF524297:BGI524326 BQB524297:BQE524326 BZX524297:CAA524326 CJT524297:CJW524326 CTP524297:CTS524326 DDL524297:DDO524326 DNH524297:DNK524326 DXD524297:DXG524326 EGZ524297:EHC524326 EQV524297:EQY524326 FAR524297:FAU524326 FKN524297:FKQ524326 FUJ524297:FUM524326 GEF524297:GEI524326 GOB524297:GOE524326 GXX524297:GYA524326 HHT524297:HHW524326 HRP524297:HRS524326 IBL524297:IBO524326 ILH524297:ILK524326 IVD524297:IVG524326 JEZ524297:JFC524326 JOV524297:JOY524326 JYR524297:JYU524326 KIN524297:KIQ524326 KSJ524297:KSM524326 LCF524297:LCI524326 LMB524297:LME524326 LVX524297:LWA524326 MFT524297:MFW524326 MPP524297:MPS524326 MZL524297:MZO524326 NJH524297:NJK524326 NTD524297:NTG524326 OCZ524297:ODC524326 OMV524297:OMY524326 OWR524297:OWU524326 PGN524297:PGQ524326 PQJ524297:PQM524326 QAF524297:QAI524326 QKB524297:QKE524326 QTX524297:QUA524326 RDT524297:RDW524326 RNP524297:RNS524326 RXL524297:RXO524326 SHH524297:SHK524326 SRD524297:SRG524326 TAZ524297:TBC524326 TKV524297:TKY524326 TUR524297:TUU524326 UEN524297:UEQ524326 UOJ524297:UOM524326 UYF524297:UYI524326 VIB524297:VIE524326 VRX524297:VSA524326 WBT524297:WBW524326 WLP524297:WLS524326 WVL524297:WVO524326 D589833:G589862 IZ589833:JC589862 SV589833:SY589862 ACR589833:ACU589862 AMN589833:AMQ589862 AWJ589833:AWM589862 BGF589833:BGI589862 BQB589833:BQE589862 BZX589833:CAA589862 CJT589833:CJW589862 CTP589833:CTS589862 DDL589833:DDO589862 DNH589833:DNK589862 DXD589833:DXG589862 EGZ589833:EHC589862 EQV589833:EQY589862 FAR589833:FAU589862 FKN589833:FKQ589862 FUJ589833:FUM589862 GEF589833:GEI589862 GOB589833:GOE589862 GXX589833:GYA589862 HHT589833:HHW589862 HRP589833:HRS589862 IBL589833:IBO589862 ILH589833:ILK589862 IVD589833:IVG589862 JEZ589833:JFC589862 JOV589833:JOY589862 JYR589833:JYU589862 KIN589833:KIQ589862 KSJ589833:KSM589862 LCF589833:LCI589862 LMB589833:LME589862 LVX589833:LWA589862 MFT589833:MFW589862 MPP589833:MPS589862 MZL589833:MZO589862 NJH589833:NJK589862 NTD589833:NTG589862 OCZ589833:ODC589862 OMV589833:OMY589862 OWR589833:OWU589862 PGN589833:PGQ589862 PQJ589833:PQM589862 QAF589833:QAI589862 QKB589833:QKE589862 QTX589833:QUA589862 RDT589833:RDW589862 RNP589833:RNS589862 RXL589833:RXO589862 SHH589833:SHK589862 SRD589833:SRG589862 TAZ589833:TBC589862 TKV589833:TKY589862 TUR589833:TUU589862 UEN589833:UEQ589862 UOJ589833:UOM589862 UYF589833:UYI589862 VIB589833:VIE589862 VRX589833:VSA589862 WBT589833:WBW589862 WLP589833:WLS589862 WVL589833:WVO589862 D655369:G655398 IZ655369:JC655398 SV655369:SY655398 ACR655369:ACU655398 AMN655369:AMQ655398 AWJ655369:AWM655398 BGF655369:BGI655398 BQB655369:BQE655398 BZX655369:CAA655398 CJT655369:CJW655398 CTP655369:CTS655398 DDL655369:DDO655398 DNH655369:DNK655398 DXD655369:DXG655398 EGZ655369:EHC655398 EQV655369:EQY655398 FAR655369:FAU655398 FKN655369:FKQ655398 FUJ655369:FUM655398 GEF655369:GEI655398 GOB655369:GOE655398 GXX655369:GYA655398 HHT655369:HHW655398 HRP655369:HRS655398 IBL655369:IBO655398 ILH655369:ILK655398 IVD655369:IVG655398 JEZ655369:JFC655398 JOV655369:JOY655398 JYR655369:JYU655398 KIN655369:KIQ655398 KSJ655369:KSM655398 LCF655369:LCI655398 LMB655369:LME655398 LVX655369:LWA655398 MFT655369:MFW655398 MPP655369:MPS655398 MZL655369:MZO655398 NJH655369:NJK655398 NTD655369:NTG655398 OCZ655369:ODC655398 OMV655369:OMY655398 OWR655369:OWU655398 PGN655369:PGQ655398 PQJ655369:PQM655398 QAF655369:QAI655398 QKB655369:QKE655398 QTX655369:QUA655398 RDT655369:RDW655398 RNP655369:RNS655398 RXL655369:RXO655398 SHH655369:SHK655398 SRD655369:SRG655398 TAZ655369:TBC655398 TKV655369:TKY655398 TUR655369:TUU655398 UEN655369:UEQ655398 UOJ655369:UOM655398 UYF655369:UYI655398 VIB655369:VIE655398 VRX655369:VSA655398 WBT655369:WBW655398 WLP655369:WLS655398 WVL655369:WVO655398 D720905:G720934 IZ720905:JC720934 SV720905:SY720934 ACR720905:ACU720934 AMN720905:AMQ720934 AWJ720905:AWM720934 BGF720905:BGI720934 BQB720905:BQE720934 BZX720905:CAA720934 CJT720905:CJW720934 CTP720905:CTS720934 DDL720905:DDO720934 DNH720905:DNK720934 DXD720905:DXG720934 EGZ720905:EHC720934 EQV720905:EQY720934 FAR720905:FAU720934 FKN720905:FKQ720934 FUJ720905:FUM720934 GEF720905:GEI720934 GOB720905:GOE720934 GXX720905:GYA720934 HHT720905:HHW720934 HRP720905:HRS720934 IBL720905:IBO720934 ILH720905:ILK720934 IVD720905:IVG720934 JEZ720905:JFC720934 JOV720905:JOY720934 JYR720905:JYU720934 KIN720905:KIQ720934 KSJ720905:KSM720934 LCF720905:LCI720934 LMB720905:LME720934 LVX720905:LWA720934 MFT720905:MFW720934 MPP720905:MPS720934 MZL720905:MZO720934 NJH720905:NJK720934 NTD720905:NTG720934 OCZ720905:ODC720934 OMV720905:OMY720934 OWR720905:OWU720934 PGN720905:PGQ720934 PQJ720905:PQM720934 QAF720905:QAI720934 QKB720905:QKE720934 QTX720905:QUA720934 RDT720905:RDW720934 RNP720905:RNS720934 RXL720905:RXO720934 SHH720905:SHK720934 SRD720905:SRG720934 TAZ720905:TBC720934 TKV720905:TKY720934 TUR720905:TUU720934 UEN720905:UEQ720934 UOJ720905:UOM720934 UYF720905:UYI720934 VIB720905:VIE720934 VRX720905:VSA720934 WBT720905:WBW720934 WLP720905:WLS720934 WVL720905:WVO720934 D786441:G786470 IZ786441:JC786470 SV786441:SY786470 ACR786441:ACU786470 AMN786441:AMQ786470 AWJ786441:AWM786470 BGF786441:BGI786470 BQB786441:BQE786470 BZX786441:CAA786470 CJT786441:CJW786470 CTP786441:CTS786470 DDL786441:DDO786470 DNH786441:DNK786470 DXD786441:DXG786470 EGZ786441:EHC786470 EQV786441:EQY786470 FAR786441:FAU786470 FKN786441:FKQ786470 FUJ786441:FUM786470 GEF786441:GEI786470 GOB786441:GOE786470 GXX786441:GYA786470 HHT786441:HHW786470 HRP786441:HRS786470 IBL786441:IBO786470 ILH786441:ILK786470 IVD786441:IVG786470 JEZ786441:JFC786470 JOV786441:JOY786470 JYR786441:JYU786470 KIN786441:KIQ786470 KSJ786441:KSM786470 LCF786441:LCI786470 LMB786441:LME786470 LVX786441:LWA786470 MFT786441:MFW786470 MPP786441:MPS786470 MZL786441:MZO786470 NJH786441:NJK786470 NTD786441:NTG786470 OCZ786441:ODC786470 OMV786441:OMY786470 OWR786441:OWU786470 PGN786441:PGQ786470 PQJ786441:PQM786470 QAF786441:QAI786470 QKB786441:QKE786470 QTX786441:QUA786470 RDT786441:RDW786470 RNP786441:RNS786470 RXL786441:RXO786470 SHH786441:SHK786470 SRD786441:SRG786470 TAZ786441:TBC786470 TKV786441:TKY786470 TUR786441:TUU786470 UEN786441:UEQ786470 UOJ786441:UOM786470 UYF786441:UYI786470 VIB786441:VIE786470 VRX786441:VSA786470 WBT786441:WBW786470 WLP786441:WLS786470 WVL786441:WVO786470 D851977:G852006 IZ851977:JC852006 SV851977:SY852006 ACR851977:ACU852006 AMN851977:AMQ852006 AWJ851977:AWM852006 BGF851977:BGI852006 BQB851977:BQE852006 BZX851977:CAA852006 CJT851977:CJW852006 CTP851977:CTS852006 DDL851977:DDO852006 DNH851977:DNK852006 DXD851977:DXG852006 EGZ851977:EHC852006 EQV851977:EQY852006 FAR851977:FAU852006 FKN851977:FKQ852006 FUJ851977:FUM852006 GEF851977:GEI852006 GOB851977:GOE852006 GXX851977:GYA852006 HHT851977:HHW852006 HRP851977:HRS852006 IBL851977:IBO852006 ILH851977:ILK852006 IVD851977:IVG852006 JEZ851977:JFC852006 JOV851977:JOY852006 JYR851977:JYU852006 KIN851977:KIQ852006 KSJ851977:KSM852006 LCF851977:LCI852006 LMB851977:LME852006 LVX851977:LWA852006 MFT851977:MFW852006 MPP851977:MPS852006 MZL851977:MZO852006 NJH851977:NJK852006 NTD851977:NTG852006 OCZ851977:ODC852006 OMV851977:OMY852006 OWR851977:OWU852006 PGN851977:PGQ852006 PQJ851977:PQM852006 QAF851977:QAI852006 QKB851977:QKE852006 QTX851977:QUA852006 RDT851977:RDW852006 RNP851977:RNS852006 RXL851977:RXO852006 SHH851977:SHK852006 SRD851977:SRG852006 TAZ851977:TBC852006 TKV851977:TKY852006 TUR851977:TUU852006 UEN851977:UEQ852006 UOJ851977:UOM852006 UYF851977:UYI852006 VIB851977:VIE852006 VRX851977:VSA852006 WBT851977:WBW852006 WLP851977:WLS852006 WVL851977:WVO852006 D917513:G917542 IZ917513:JC917542 SV917513:SY917542 ACR917513:ACU917542 AMN917513:AMQ917542 AWJ917513:AWM917542 BGF917513:BGI917542 BQB917513:BQE917542 BZX917513:CAA917542 CJT917513:CJW917542 CTP917513:CTS917542 DDL917513:DDO917542 DNH917513:DNK917542 DXD917513:DXG917542 EGZ917513:EHC917542 EQV917513:EQY917542 FAR917513:FAU917542 FKN917513:FKQ917542 FUJ917513:FUM917542 GEF917513:GEI917542 GOB917513:GOE917542 GXX917513:GYA917542 HHT917513:HHW917542 HRP917513:HRS917542 IBL917513:IBO917542 ILH917513:ILK917542 IVD917513:IVG917542 JEZ917513:JFC917542 JOV917513:JOY917542 JYR917513:JYU917542 KIN917513:KIQ917542 KSJ917513:KSM917542 LCF917513:LCI917542 LMB917513:LME917542 LVX917513:LWA917542 MFT917513:MFW917542 MPP917513:MPS917542 MZL917513:MZO917542 NJH917513:NJK917542 NTD917513:NTG917542 OCZ917513:ODC917542 OMV917513:OMY917542 OWR917513:OWU917542 PGN917513:PGQ917542 PQJ917513:PQM917542 QAF917513:QAI917542 QKB917513:QKE917542 QTX917513:QUA917542 RDT917513:RDW917542 RNP917513:RNS917542 RXL917513:RXO917542 SHH917513:SHK917542 SRD917513:SRG917542 TAZ917513:TBC917542 TKV917513:TKY917542 TUR917513:TUU917542 UEN917513:UEQ917542 UOJ917513:UOM917542 UYF917513:UYI917542 VIB917513:VIE917542 VRX917513:VSA917542 WBT917513:WBW917542 WLP917513:WLS917542 WVL917513:WVO917542 D983049:G983078 IZ983049:JC983078 SV983049:SY983078 ACR983049:ACU983078 AMN983049:AMQ983078 AWJ983049:AWM983078 BGF983049:BGI983078 BQB983049:BQE983078 BZX983049:CAA983078 CJT983049:CJW983078 CTP983049:CTS983078 DDL983049:DDO983078 DNH983049:DNK983078 DXD983049:DXG983078 EGZ983049:EHC983078 EQV983049:EQY983078 FAR983049:FAU983078 FKN983049:FKQ983078 FUJ983049:FUM983078 GEF983049:GEI983078 GOB983049:GOE983078 GXX983049:GYA983078 HHT983049:HHW983078 HRP983049:HRS983078 IBL983049:IBO983078 ILH983049:ILK983078 IVD983049:IVG983078 JEZ983049:JFC983078 JOV983049:JOY983078 JYR983049:JYU983078 KIN983049:KIQ983078 KSJ983049:KSM983078 LCF983049:LCI983078 LMB983049:LME983078 LVX983049:LWA983078 MFT983049:MFW983078 MPP983049:MPS983078 MZL983049:MZO983078 NJH983049:NJK983078 NTD983049:NTG983078 OCZ983049:ODC983078 OMV983049:OMY983078 OWR983049:OWU983078 PGN983049:PGQ983078 PQJ983049:PQM983078 QAF983049:QAI983078 QKB983049:QKE983078 QTX983049:QUA983078 RDT983049:RDW983078 RNP983049:RNS983078 RXL983049:RXO983078 SHH983049:SHK983078 SRD983049:SRG983078 TAZ983049:TBC983078 TKV983049:TKY983078 TUR983049:TUU983078 UEN983049:UEQ983078 UOJ983049:UOM983078 UYF983049:UYI983078 VIB983049:VIE983078 VRX983049:VSA983078 WBT983049:WBW983078 WLP983049:WLS983078 WVL983049:WVO983078 Q2:S2 JM2:JO2 TI2:TK2 ADE2:ADG2 ANA2:ANC2 AWW2:AWY2 BGS2:BGU2 BQO2:BQQ2 CAK2:CAM2 CKG2:CKI2 CUC2:CUE2 DDY2:DEA2 DNU2:DNW2 DXQ2:DXS2 EHM2:EHO2 ERI2:ERK2 FBE2:FBG2 FLA2:FLC2 FUW2:FUY2 GES2:GEU2 GOO2:GOQ2 GYK2:GYM2 HIG2:HII2 HSC2:HSE2 IBY2:ICA2 ILU2:ILW2 IVQ2:IVS2 JFM2:JFO2 JPI2:JPK2 JZE2:JZG2 KJA2:KJC2 KSW2:KSY2 LCS2:LCU2 LMO2:LMQ2 LWK2:LWM2 MGG2:MGI2 MQC2:MQE2 MZY2:NAA2 NJU2:NJW2 NTQ2:NTS2 ODM2:ODO2 ONI2:ONK2 OXE2:OXG2 PHA2:PHC2 PQW2:PQY2 QAS2:QAU2 QKO2:QKQ2 QUK2:QUM2 REG2:REI2 ROC2:ROE2 RXY2:RYA2 SHU2:SHW2 SRQ2:SRS2 TBM2:TBO2 TLI2:TLK2 TVE2:TVG2 UFA2:UFC2 UOW2:UOY2 UYS2:UYU2 VIO2:VIQ2 VSK2:VSM2 WCG2:WCI2 WMC2:WME2 WVY2:WWA2 Q65538:S65538 JM65538:JO65538 TI65538:TK65538 ADE65538:ADG65538 ANA65538:ANC65538 AWW65538:AWY65538 BGS65538:BGU65538 BQO65538:BQQ65538 CAK65538:CAM65538 CKG65538:CKI65538 CUC65538:CUE65538 DDY65538:DEA65538 DNU65538:DNW65538 DXQ65538:DXS65538 EHM65538:EHO65538 ERI65538:ERK65538 FBE65538:FBG65538 FLA65538:FLC65538 FUW65538:FUY65538 GES65538:GEU65538 GOO65538:GOQ65538 GYK65538:GYM65538 HIG65538:HII65538 HSC65538:HSE65538 IBY65538:ICA65538 ILU65538:ILW65538 IVQ65538:IVS65538 JFM65538:JFO65538 JPI65538:JPK65538 JZE65538:JZG65538 KJA65538:KJC65538 KSW65538:KSY65538 LCS65538:LCU65538 LMO65538:LMQ65538 LWK65538:LWM65538 MGG65538:MGI65538 MQC65538:MQE65538 MZY65538:NAA65538 NJU65538:NJW65538 NTQ65538:NTS65538 ODM65538:ODO65538 ONI65538:ONK65538 OXE65538:OXG65538 PHA65538:PHC65538 PQW65538:PQY65538 QAS65538:QAU65538 QKO65538:QKQ65538 QUK65538:QUM65538 REG65538:REI65538 ROC65538:ROE65538 RXY65538:RYA65538 SHU65538:SHW65538 SRQ65538:SRS65538 TBM65538:TBO65538 TLI65538:TLK65538 TVE65538:TVG65538 UFA65538:UFC65538 UOW65538:UOY65538 UYS65538:UYU65538 VIO65538:VIQ65538 VSK65538:VSM65538 WCG65538:WCI65538 WMC65538:WME65538 WVY65538:WWA65538 Q131074:S131074 JM131074:JO131074 TI131074:TK131074 ADE131074:ADG131074 ANA131074:ANC131074 AWW131074:AWY131074 BGS131074:BGU131074 BQO131074:BQQ131074 CAK131074:CAM131074 CKG131074:CKI131074 CUC131074:CUE131074 DDY131074:DEA131074 DNU131074:DNW131074 DXQ131074:DXS131074 EHM131074:EHO131074 ERI131074:ERK131074 FBE131074:FBG131074 FLA131074:FLC131074 FUW131074:FUY131074 GES131074:GEU131074 GOO131074:GOQ131074 GYK131074:GYM131074 HIG131074:HII131074 HSC131074:HSE131074 IBY131074:ICA131074 ILU131074:ILW131074 IVQ131074:IVS131074 JFM131074:JFO131074 JPI131074:JPK131074 JZE131074:JZG131074 KJA131074:KJC131074 KSW131074:KSY131074 LCS131074:LCU131074 LMO131074:LMQ131074 LWK131074:LWM131074 MGG131074:MGI131074 MQC131074:MQE131074 MZY131074:NAA131074 NJU131074:NJW131074 NTQ131074:NTS131074 ODM131074:ODO131074 ONI131074:ONK131074 OXE131074:OXG131074 PHA131074:PHC131074 PQW131074:PQY131074 QAS131074:QAU131074 QKO131074:QKQ131074 QUK131074:QUM131074 REG131074:REI131074 ROC131074:ROE131074 RXY131074:RYA131074 SHU131074:SHW131074 SRQ131074:SRS131074 TBM131074:TBO131074 TLI131074:TLK131074 TVE131074:TVG131074 UFA131074:UFC131074 UOW131074:UOY131074 UYS131074:UYU131074 VIO131074:VIQ131074 VSK131074:VSM131074 WCG131074:WCI131074 WMC131074:WME131074 WVY131074:WWA131074 Q196610:S196610 JM196610:JO196610 TI196610:TK196610 ADE196610:ADG196610 ANA196610:ANC196610 AWW196610:AWY196610 BGS196610:BGU196610 BQO196610:BQQ196610 CAK196610:CAM196610 CKG196610:CKI196610 CUC196610:CUE196610 DDY196610:DEA196610 DNU196610:DNW196610 DXQ196610:DXS196610 EHM196610:EHO196610 ERI196610:ERK196610 FBE196610:FBG196610 FLA196610:FLC196610 FUW196610:FUY196610 GES196610:GEU196610 GOO196610:GOQ196610 GYK196610:GYM196610 HIG196610:HII196610 HSC196610:HSE196610 IBY196610:ICA196610 ILU196610:ILW196610 IVQ196610:IVS196610 JFM196610:JFO196610 JPI196610:JPK196610 JZE196610:JZG196610 KJA196610:KJC196610 KSW196610:KSY196610 LCS196610:LCU196610 LMO196610:LMQ196610 LWK196610:LWM196610 MGG196610:MGI196610 MQC196610:MQE196610 MZY196610:NAA196610 NJU196610:NJW196610 NTQ196610:NTS196610 ODM196610:ODO196610 ONI196610:ONK196610 OXE196610:OXG196610 PHA196610:PHC196610 PQW196610:PQY196610 QAS196610:QAU196610 QKO196610:QKQ196610 QUK196610:QUM196610 REG196610:REI196610 ROC196610:ROE196610 RXY196610:RYA196610 SHU196610:SHW196610 SRQ196610:SRS196610 TBM196610:TBO196610 TLI196610:TLK196610 TVE196610:TVG196610 UFA196610:UFC196610 UOW196610:UOY196610 UYS196610:UYU196610 VIO196610:VIQ196610 VSK196610:VSM196610 WCG196610:WCI196610 WMC196610:WME196610 WVY196610:WWA196610 Q262146:S262146 JM262146:JO262146 TI262146:TK262146 ADE262146:ADG262146 ANA262146:ANC262146 AWW262146:AWY262146 BGS262146:BGU262146 BQO262146:BQQ262146 CAK262146:CAM262146 CKG262146:CKI262146 CUC262146:CUE262146 DDY262146:DEA262146 DNU262146:DNW262146 DXQ262146:DXS262146 EHM262146:EHO262146 ERI262146:ERK262146 FBE262146:FBG262146 FLA262146:FLC262146 FUW262146:FUY262146 GES262146:GEU262146 GOO262146:GOQ262146 GYK262146:GYM262146 HIG262146:HII262146 HSC262146:HSE262146 IBY262146:ICA262146 ILU262146:ILW262146 IVQ262146:IVS262146 JFM262146:JFO262146 JPI262146:JPK262146 JZE262146:JZG262146 KJA262146:KJC262146 KSW262146:KSY262146 LCS262146:LCU262146 LMO262146:LMQ262146 LWK262146:LWM262146 MGG262146:MGI262146 MQC262146:MQE262146 MZY262146:NAA262146 NJU262146:NJW262146 NTQ262146:NTS262146 ODM262146:ODO262146 ONI262146:ONK262146 OXE262146:OXG262146 PHA262146:PHC262146 PQW262146:PQY262146 QAS262146:QAU262146 QKO262146:QKQ262146 QUK262146:QUM262146 REG262146:REI262146 ROC262146:ROE262146 RXY262146:RYA262146 SHU262146:SHW262146 SRQ262146:SRS262146 TBM262146:TBO262146 TLI262146:TLK262146 TVE262146:TVG262146 UFA262146:UFC262146 UOW262146:UOY262146 UYS262146:UYU262146 VIO262146:VIQ262146 VSK262146:VSM262146 WCG262146:WCI262146 WMC262146:WME262146 WVY262146:WWA262146 Q327682:S327682 JM327682:JO327682 TI327682:TK327682 ADE327682:ADG327682 ANA327682:ANC327682 AWW327682:AWY327682 BGS327682:BGU327682 BQO327682:BQQ327682 CAK327682:CAM327682 CKG327682:CKI327682 CUC327682:CUE327682 DDY327682:DEA327682 DNU327682:DNW327682 DXQ327682:DXS327682 EHM327682:EHO327682 ERI327682:ERK327682 FBE327682:FBG327682 FLA327682:FLC327682 FUW327682:FUY327682 GES327682:GEU327682 GOO327682:GOQ327682 GYK327682:GYM327682 HIG327682:HII327682 HSC327682:HSE327682 IBY327682:ICA327682 ILU327682:ILW327682 IVQ327682:IVS327682 JFM327682:JFO327682 JPI327682:JPK327682 JZE327682:JZG327682 KJA327682:KJC327682 KSW327682:KSY327682 LCS327682:LCU327682 LMO327682:LMQ327682 LWK327682:LWM327682 MGG327682:MGI327682 MQC327682:MQE327682 MZY327682:NAA327682 NJU327682:NJW327682 NTQ327682:NTS327682 ODM327682:ODO327682 ONI327682:ONK327682 OXE327682:OXG327682 PHA327682:PHC327682 PQW327682:PQY327682 QAS327682:QAU327682 QKO327682:QKQ327682 QUK327682:QUM327682 REG327682:REI327682 ROC327682:ROE327682 RXY327682:RYA327682 SHU327682:SHW327682 SRQ327682:SRS327682 TBM327682:TBO327682 TLI327682:TLK327682 TVE327682:TVG327682 UFA327682:UFC327682 UOW327682:UOY327682 UYS327682:UYU327682 VIO327682:VIQ327682 VSK327682:VSM327682 WCG327682:WCI327682 WMC327682:WME327682 WVY327682:WWA327682 Q393218:S393218 JM393218:JO393218 TI393218:TK393218 ADE393218:ADG393218 ANA393218:ANC393218 AWW393218:AWY393218 BGS393218:BGU393218 BQO393218:BQQ393218 CAK393218:CAM393218 CKG393218:CKI393218 CUC393218:CUE393218 DDY393218:DEA393218 DNU393218:DNW393218 DXQ393218:DXS393218 EHM393218:EHO393218 ERI393218:ERK393218 FBE393218:FBG393218 FLA393218:FLC393218 FUW393218:FUY393218 GES393218:GEU393218 GOO393218:GOQ393218 GYK393218:GYM393218 HIG393218:HII393218 HSC393218:HSE393218 IBY393218:ICA393218 ILU393218:ILW393218 IVQ393218:IVS393218 JFM393218:JFO393218 JPI393218:JPK393218 JZE393218:JZG393218 KJA393218:KJC393218 KSW393218:KSY393218 LCS393218:LCU393218 LMO393218:LMQ393218 LWK393218:LWM393218 MGG393218:MGI393218 MQC393218:MQE393218 MZY393218:NAA393218 NJU393218:NJW393218 NTQ393218:NTS393218 ODM393218:ODO393218 ONI393218:ONK393218 OXE393218:OXG393218 PHA393218:PHC393218 PQW393218:PQY393218 QAS393218:QAU393218 QKO393218:QKQ393218 QUK393218:QUM393218 REG393218:REI393218 ROC393218:ROE393218 RXY393218:RYA393218 SHU393218:SHW393218 SRQ393218:SRS393218 TBM393218:TBO393218 TLI393218:TLK393218 TVE393218:TVG393218 UFA393218:UFC393218 UOW393218:UOY393218 UYS393218:UYU393218 VIO393218:VIQ393218 VSK393218:VSM393218 WCG393218:WCI393218 WMC393218:WME393218 WVY393218:WWA393218 Q458754:S458754 JM458754:JO458754 TI458754:TK458754 ADE458754:ADG458754 ANA458754:ANC458754 AWW458754:AWY458754 BGS458754:BGU458754 BQO458754:BQQ458754 CAK458754:CAM458754 CKG458754:CKI458754 CUC458754:CUE458754 DDY458754:DEA458754 DNU458754:DNW458754 DXQ458754:DXS458754 EHM458754:EHO458754 ERI458754:ERK458754 FBE458754:FBG458754 FLA458754:FLC458754 FUW458754:FUY458754 GES458754:GEU458754 GOO458754:GOQ458754 GYK458754:GYM458754 HIG458754:HII458754 HSC458754:HSE458754 IBY458754:ICA458754 ILU458754:ILW458754 IVQ458754:IVS458754 JFM458754:JFO458754 JPI458754:JPK458754 JZE458754:JZG458754 KJA458754:KJC458754 KSW458754:KSY458754 LCS458754:LCU458754 LMO458754:LMQ458754 LWK458754:LWM458754 MGG458754:MGI458754 MQC458754:MQE458754 MZY458754:NAA458754 NJU458754:NJW458754 NTQ458754:NTS458754 ODM458754:ODO458754 ONI458754:ONK458754 OXE458754:OXG458754 PHA458754:PHC458754 PQW458754:PQY458754 QAS458754:QAU458754 QKO458754:QKQ458754 QUK458754:QUM458754 REG458754:REI458754 ROC458754:ROE458754 RXY458754:RYA458754 SHU458754:SHW458754 SRQ458754:SRS458754 TBM458754:TBO458754 TLI458754:TLK458754 TVE458754:TVG458754 UFA458754:UFC458754 UOW458754:UOY458754 UYS458754:UYU458754 VIO458754:VIQ458754 VSK458754:VSM458754 WCG458754:WCI458754 WMC458754:WME458754 WVY458754:WWA458754 Q524290:S524290 JM524290:JO524290 TI524290:TK524290 ADE524290:ADG524290 ANA524290:ANC524290 AWW524290:AWY524290 BGS524290:BGU524290 BQO524290:BQQ524290 CAK524290:CAM524290 CKG524290:CKI524290 CUC524290:CUE524290 DDY524290:DEA524290 DNU524290:DNW524290 DXQ524290:DXS524290 EHM524290:EHO524290 ERI524290:ERK524290 FBE524290:FBG524290 FLA524290:FLC524290 FUW524290:FUY524290 GES524290:GEU524290 GOO524290:GOQ524290 GYK524290:GYM524290 HIG524290:HII524290 HSC524290:HSE524290 IBY524290:ICA524290 ILU524290:ILW524290 IVQ524290:IVS524290 JFM524290:JFO524290 JPI524290:JPK524290 JZE524290:JZG524290 KJA524290:KJC524290 KSW524290:KSY524290 LCS524290:LCU524290 LMO524290:LMQ524290 LWK524290:LWM524290 MGG524290:MGI524290 MQC524290:MQE524290 MZY524290:NAA524290 NJU524290:NJW524290 NTQ524290:NTS524290 ODM524290:ODO524290 ONI524290:ONK524290 OXE524290:OXG524290 PHA524290:PHC524290 PQW524290:PQY524290 QAS524290:QAU524290 QKO524290:QKQ524290 QUK524290:QUM524290 REG524290:REI524290 ROC524290:ROE524290 RXY524290:RYA524290 SHU524290:SHW524290 SRQ524290:SRS524290 TBM524290:TBO524290 TLI524290:TLK524290 TVE524290:TVG524290 UFA524290:UFC524290 UOW524290:UOY524290 UYS524290:UYU524290 VIO524290:VIQ524290 VSK524290:VSM524290 WCG524290:WCI524290 WMC524290:WME524290 WVY524290:WWA524290 Q589826:S589826 JM589826:JO589826 TI589826:TK589826 ADE589826:ADG589826 ANA589826:ANC589826 AWW589826:AWY589826 BGS589826:BGU589826 BQO589826:BQQ589826 CAK589826:CAM589826 CKG589826:CKI589826 CUC589826:CUE589826 DDY589826:DEA589826 DNU589826:DNW589826 DXQ589826:DXS589826 EHM589826:EHO589826 ERI589826:ERK589826 FBE589826:FBG589826 FLA589826:FLC589826 FUW589826:FUY589826 GES589826:GEU589826 GOO589826:GOQ589826 GYK589826:GYM589826 HIG589826:HII589826 HSC589826:HSE589826 IBY589826:ICA589826 ILU589826:ILW589826 IVQ589826:IVS589826 JFM589826:JFO589826 JPI589826:JPK589826 JZE589826:JZG589826 KJA589826:KJC589826 KSW589826:KSY589826 LCS589826:LCU589826 LMO589826:LMQ589826 LWK589826:LWM589826 MGG589826:MGI589826 MQC589826:MQE589826 MZY589826:NAA589826 NJU589826:NJW589826 NTQ589826:NTS589826 ODM589826:ODO589826 ONI589826:ONK589826 OXE589826:OXG589826 PHA589826:PHC589826 PQW589826:PQY589826 QAS589826:QAU589826 QKO589826:QKQ589826 QUK589826:QUM589826 REG589826:REI589826 ROC589826:ROE589826 RXY589826:RYA589826 SHU589826:SHW589826 SRQ589826:SRS589826 TBM589826:TBO589826 TLI589826:TLK589826 TVE589826:TVG589826 UFA589826:UFC589826 UOW589826:UOY589826 UYS589826:UYU589826 VIO589826:VIQ589826 VSK589826:VSM589826 WCG589826:WCI589826 WMC589826:WME589826 WVY589826:WWA589826 Q655362:S655362 JM655362:JO655362 TI655362:TK655362 ADE655362:ADG655362 ANA655362:ANC655362 AWW655362:AWY655362 BGS655362:BGU655362 BQO655362:BQQ655362 CAK655362:CAM655362 CKG655362:CKI655362 CUC655362:CUE655362 DDY655362:DEA655362 DNU655362:DNW655362 DXQ655362:DXS655362 EHM655362:EHO655362 ERI655362:ERK655362 FBE655362:FBG655362 FLA655362:FLC655362 FUW655362:FUY655362 GES655362:GEU655362 GOO655362:GOQ655362 GYK655362:GYM655362 HIG655362:HII655362 HSC655362:HSE655362 IBY655362:ICA655362 ILU655362:ILW655362 IVQ655362:IVS655362 JFM655362:JFO655362 JPI655362:JPK655362 JZE655362:JZG655362 KJA655362:KJC655362 KSW655362:KSY655362 LCS655362:LCU655362 LMO655362:LMQ655362 LWK655362:LWM655362 MGG655362:MGI655362 MQC655362:MQE655362 MZY655362:NAA655362 NJU655362:NJW655362 NTQ655362:NTS655362 ODM655362:ODO655362 ONI655362:ONK655362 OXE655362:OXG655362 PHA655362:PHC655362 PQW655362:PQY655362 QAS655362:QAU655362 QKO655362:QKQ655362 QUK655362:QUM655362 REG655362:REI655362 ROC655362:ROE655362 RXY655362:RYA655362 SHU655362:SHW655362 SRQ655362:SRS655362 TBM655362:TBO655362 TLI655362:TLK655362 TVE655362:TVG655362 UFA655362:UFC655362 UOW655362:UOY655362 UYS655362:UYU655362 VIO655362:VIQ655362 VSK655362:VSM655362 WCG655362:WCI655362 WMC655362:WME655362 WVY655362:WWA655362 Q720898:S720898 JM720898:JO720898 TI720898:TK720898 ADE720898:ADG720898 ANA720898:ANC720898 AWW720898:AWY720898 BGS720898:BGU720898 BQO720898:BQQ720898 CAK720898:CAM720898 CKG720898:CKI720898 CUC720898:CUE720898 DDY720898:DEA720898 DNU720898:DNW720898 DXQ720898:DXS720898 EHM720898:EHO720898 ERI720898:ERK720898 FBE720898:FBG720898 FLA720898:FLC720898 FUW720898:FUY720898 GES720898:GEU720898 GOO720898:GOQ720898 GYK720898:GYM720898 HIG720898:HII720898 HSC720898:HSE720898 IBY720898:ICA720898 ILU720898:ILW720898 IVQ720898:IVS720898 JFM720898:JFO720898 JPI720898:JPK720898 JZE720898:JZG720898 KJA720898:KJC720898 KSW720898:KSY720898 LCS720898:LCU720898 LMO720898:LMQ720898 LWK720898:LWM720898 MGG720898:MGI720898 MQC720898:MQE720898 MZY720898:NAA720898 NJU720898:NJW720898 NTQ720898:NTS720898 ODM720898:ODO720898 ONI720898:ONK720898 OXE720898:OXG720898 PHA720898:PHC720898 PQW720898:PQY720898 QAS720898:QAU720898 QKO720898:QKQ720898 QUK720898:QUM720898 REG720898:REI720898 ROC720898:ROE720898 RXY720898:RYA720898 SHU720898:SHW720898 SRQ720898:SRS720898 TBM720898:TBO720898 TLI720898:TLK720898 TVE720898:TVG720898 UFA720898:UFC720898 UOW720898:UOY720898 UYS720898:UYU720898 VIO720898:VIQ720898 VSK720898:VSM720898 WCG720898:WCI720898 WMC720898:WME720898 WVY720898:WWA720898 Q786434:S786434 JM786434:JO786434 TI786434:TK786434 ADE786434:ADG786434 ANA786434:ANC786434 AWW786434:AWY786434 BGS786434:BGU786434 BQO786434:BQQ786434 CAK786434:CAM786434 CKG786434:CKI786434 CUC786434:CUE786434 DDY786434:DEA786434 DNU786434:DNW786434 DXQ786434:DXS786434 EHM786434:EHO786434 ERI786434:ERK786434 FBE786434:FBG786434 FLA786434:FLC786434 FUW786434:FUY786434 GES786434:GEU786434 GOO786434:GOQ786434 GYK786434:GYM786434 HIG786434:HII786434 HSC786434:HSE786434 IBY786434:ICA786434 ILU786434:ILW786434 IVQ786434:IVS786434 JFM786434:JFO786434 JPI786434:JPK786434 JZE786434:JZG786434 KJA786434:KJC786434 KSW786434:KSY786434 LCS786434:LCU786434 LMO786434:LMQ786434 LWK786434:LWM786434 MGG786434:MGI786434 MQC786434:MQE786434 MZY786434:NAA786434 NJU786434:NJW786434 NTQ786434:NTS786434 ODM786434:ODO786434 ONI786434:ONK786434 OXE786434:OXG786434 PHA786434:PHC786434 PQW786434:PQY786434 QAS786434:QAU786434 QKO786434:QKQ786434 QUK786434:QUM786434 REG786434:REI786434 ROC786434:ROE786434 RXY786434:RYA786434 SHU786434:SHW786434 SRQ786434:SRS786434 TBM786434:TBO786434 TLI786434:TLK786434 TVE786434:TVG786434 UFA786434:UFC786434 UOW786434:UOY786434 UYS786434:UYU786434 VIO786434:VIQ786434 VSK786434:VSM786434 WCG786434:WCI786434 WMC786434:WME786434 WVY786434:WWA786434 Q851970:S851970 JM851970:JO851970 TI851970:TK851970 ADE851970:ADG851970 ANA851970:ANC851970 AWW851970:AWY851970 BGS851970:BGU851970 BQO851970:BQQ851970 CAK851970:CAM851970 CKG851970:CKI851970 CUC851970:CUE851970 DDY851970:DEA851970 DNU851970:DNW851970 DXQ851970:DXS851970 EHM851970:EHO851970 ERI851970:ERK851970 FBE851970:FBG851970 FLA851970:FLC851970 FUW851970:FUY851970 GES851970:GEU851970 GOO851970:GOQ851970 GYK851970:GYM851970 HIG851970:HII851970 HSC851970:HSE851970 IBY851970:ICA851970 ILU851970:ILW851970 IVQ851970:IVS851970 JFM851970:JFO851970 JPI851970:JPK851970 JZE851970:JZG851970 KJA851970:KJC851970 KSW851970:KSY851970 LCS851970:LCU851970 LMO851970:LMQ851970 LWK851970:LWM851970 MGG851970:MGI851970 MQC851970:MQE851970 MZY851970:NAA851970 NJU851970:NJW851970 NTQ851970:NTS851970 ODM851970:ODO851970 ONI851970:ONK851970 OXE851970:OXG851970 PHA851970:PHC851970 PQW851970:PQY851970 QAS851970:QAU851970 QKO851970:QKQ851970 QUK851970:QUM851970 REG851970:REI851970 ROC851970:ROE851970 RXY851970:RYA851970 SHU851970:SHW851970 SRQ851970:SRS851970 TBM851970:TBO851970 TLI851970:TLK851970 TVE851970:TVG851970 UFA851970:UFC851970 UOW851970:UOY851970 UYS851970:UYU851970 VIO851970:VIQ851970 VSK851970:VSM851970 WCG851970:WCI851970 WMC851970:WME851970 WVY851970:WWA851970 Q917506:S917506 JM917506:JO917506 TI917506:TK917506 ADE917506:ADG917506 ANA917506:ANC917506 AWW917506:AWY917506 BGS917506:BGU917506 BQO917506:BQQ917506 CAK917506:CAM917506 CKG917506:CKI917506 CUC917506:CUE917506 DDY917506:DEA917506 DNU917506:DNW917506 DXQ917506:DXS917506 EHM917506:EHO917506 ERI917506:ERK917506 FBE917506:FBG917506 FLA917506:FLC917506 FUW917506:FUY917506 GES917506:GEU917506 GOO917506:GOQ917506 GYK917506:GYM917506 HIG917506:HII917506 HSC917506:HSE917506 IBY917506:ICA917506 ILU917506:ILW917506 IVQ917506:IVS917506 JFM917506:JFO917506 JPI917506:JPK917506 JZE917506:JZG917506 KJA917506:KJC917506 KSW917506:KSY917506 LCS917506:LCU917506 LMO917506:LMQ917506 LWK917506:LWM917506 MGG917506:MGI917506 MQC917506:MQE917506 MZY917506:NAA917506 NJU917506:NJW917506 NTQ917506:NTS917506 ODM917506:ODO917506 ONI917506:ONK917506 OXE917506:OXG917506 PHA917506:PHC917506 PQW917506:PQY917506 QAS917506:QAU917506 QKO917506:QKQ917506 QUK917506:QUM917506 REG917506:REI917506 ROC917506:ROE917506 RXY917506:RYA917506 SHU917506:SHW917506 SRQ917506:SRS917506 TBM917506:TBO917506 TLI917506:TLK917506 TVE917506:TVG917506 UFA917506:UFC917506 UOW917506:UOY917506 UYS917506:UYU917506 VIO917506:VIQ917506 VSK917506:VSM917506 WCG917506:WCI917506 WMC917506:WME917506 WVY917506:WWA917506 Q983042:S983042 JM983042:JO983042 TI983042:TK983042 ADE983042:ADG983042 ANA983042:ANC983042 AWW983042:AWY983042 BGS983042:BGU983042 BQO983042:BQQ983042 CAK983042:CAM983042 CKG983042:CKI983042 CUC983042:CUE983042 DDY983042:DEA983042 DNU983042:DNW983042 DXQ983042:DXS983042 EHM983042:EHO983042 ERI983042:ERK983042 FBE983042:FBG983042 FLA983042:FLC983042 FUW983042:FUY983042 GES983042:GEU983042 GOO983042:GOQ983042 GYK983042:GYM983042 HIG983042:HII983042 HSC983042:HSE983042 IBY983042:ICA983042 ILU983042:ILW983042 IVQ983042:IVS983042 JFM983042:JFO983042 JPI983042:JPK983042 JZE983042:JZG983042 KJA983042:KJC983042 KSW983042:KSY983042 LCS983042:LCU983042 LMO983042:LMQ983042 LWK983042:LWM983042 MGG983042:MGI983042 MQC983042:MQE983042 MZY983042:NAA983042 NJU983042:NJW983042 NTQ983042:NTS983042 ODM983042:ODO983042 ONI983042:ONK983042 OXE983042:OXG983042 PHA983042:PHC983042 PQW983042:PQY983042 QAS983042:QAU983042 QKO983042:QKQ983042 QUK983042:QUM983042 REG983042:REI983042 ROC983042:ROE983042 RXY983042:RYA983042 SHU983042:SHW983042 SRQ983042:SRS983042 TBM983042:TBO983042 TLI983042:TLK983042 TVE983042:TVG983042 UFA983042:UFC983042 UOW983042:UOY983042 UYS983042:UYU983042 VIO983042:VIQ983042 VSK983042:VSM983042 WCG983042:WCI983042 WMC983042:WME983042 WVY983042:WWA983042 P4 JL4 TH4 ADD4 AMZ4 AWV4 BGR4 BQN4 CAJ4 CKF4 CUB4 DDX4 DNT4 DXP4 EHL4 ERH4 FBD4 FKZ4 FUV4 GER4 GON4 GYJ4 HIF4 HSB4 IBX4 ILT4 IVP4 JFL4 JPH4 JZD4 KIZ4 KSV4 LCR4 LMN4 LWJ4 MGF4 MQB4 MZX4 NJT4 NTP4 ODL4 ONH4 OXD4 PGZ4 PQV4 QAR4 QKN4 QUJ4 REF4 ROB4 RXX4 SHT4 SRP4 TBL4 TLH4 TVD4 UEZ4 UOV4 UYR4 VIN4 VSJ4 WCF4 WMB4 WVX4 P65540 JL65540 TH65540 ADD65540 AMZ65540 AWV65540 BGR65540 BQN65540 CAJ65540 CKF65540 CUB65540 DDX65540 DNT65540 DXP65540 EHL65540 ERH65540 FBD65540 FKZ65540 FUV65540 GER65540 GON65540 GYJ65540 HIF65540 HSB65540 IBX65540 ILT65540 IVP65540 JFL65540 JPH65540 JZD65540 KIZ65540 KSV65540 LCR65540 LMN65540 LWJ65540 MGF65540 MQB65540 MZX65540 NJT65540 NTP65540 ODL65540 ONH65540 OXD65540 PGZ65540 PQV65540 QAR65540 QKN65540 QUJ65540 REF65540 ROB65540 RXX65540 SHT65540 SRP65540 TBL65540 TLH65540 TVD65540 UEZ65540 UOV65540 UYR65540 VIN65540 VSJ65540 WCF65540 WMB65540 WVX65540 P131076 JL131076 TH131076 ADD131076 AMZ131076 AWV131076 BGR131076 BQN131076 CAJ131076 CKF131076 CUB131076 DDX131076 DNT131076 DXP131076 EHL131076 ERH131076 FBD131076 FKZ131076 FUV131076 GER131076 GON131076 GYJ131076 HIF131076 HSB131076 IBX131076 ILT131076 IVP131076 JFL131076 JPH131076 JZD131076 KIZ131076 KSV131076 LCR131076 LMN131076 LWJ131076 MGF131076 MQB131076 MZX131076 NJT131076 NTP131076 ODL131076 ONH131076 OXD131076 PGZ131076 PQV131076 QAR131076 QKN131076 QUJ131076 REF131076 ROB131076 RXX131076 SHT131076 SRP131076 TBL131076 TLH131076 TVD131076 UEZ131076 UOV131076 UYR131076 VIN131076 VSJ131076 WCF131076 WMB131076 WVX131076 P196612 JL196612 TH196612 ADD196612 AMZ196612 AWV196612 BGR196612 BQN196612 CAJ196612 CKF196612 CUB196612 DDX196612 DNT196612 DXP196612 EHL196612 ERH196612 FBD196612 FKZ196612 FUV196612 GER196612 GON196612 GYJ196612 HIF196612 HSB196612 IBX196612 ILT196612 IVP196612 JFL196612 JPH196612 JZD196612 KIZ196612 KSV196612 LCR196612 LMN196612 LWJ196612 MGF196612 MQB196612 MZX196612 NJT196612 NTP196612 ODL196612 ONH196612 OXD196612 PGZ196612 PQV196612 QAR196612 QKN196612 QUJ196612 REF196612 ROB196612 RXX196612 SHT196612 SRP196612 TBL196612 TLH196612 TVD196612 UEZ196612 UOV196612 UYR196612 VIN196612 VSJ196612 WCF196612 WMB196612 WVX196612 P262148 JL262148 TH262148 ADD262148 AMZ262148 AWV262148 BGR262148 BQN262148 CAJ262148 CKF262148 CUB262148 DDX262148 DNT262148 DXP262148 EHL262148 ERH262148 FBD262148 FKZ262148 FUV262148 GER262148 GON262148 GYJ262148 HIF262148 HSB262148 IBX262148 ILT262148 IVP262148 JFL262148 JPH262148 JZD262148 KIZ262148 KSV262148 LCR262148 LMN262148 LWJ262148 MGF262148 MQB262148 MZX262148 NJT262148 NTP262148 ODL262148 ONH262148 OXD262148 PGZ262148 PQV262148 QAR262148 QKN262148 QUJ262148 REF262148 ROB262148 RXX262148 SHT262148 SRP262148 TBL262148 TLH262148 TVD262148 UEZ262148 UOV262148 UYR262148 VIN262148 VSJ262148 WCF262148 WMB262148 WVX262148 P327684 JL327684 TH327684 ADD327684 AMZ327684 AWV327684 BGR327684 BQN327684 CAJ327684 CKF327684 CUB327684 DDX327684 DNT327684 DXP327684 EHL327684 ERH327684 FBD327684 FKZ327684 FUV327684 GER327684 GON327684 GYJ327684 HIF327684 HSB327684 IBX327684 ILT327684 IVP327684 JFL327684 JPH327684 JZD327684 KIZ327684 KSV327684 LCR327684 LMN327684 LWJ327684 MGF327684 MQB327684 MZX327684 NJT327684 NTP327684 ODL327684 ONH327684 OXD327684 PGZ327684 PQV327684 QAR327684 QKN327684 QUJ327684 REF327684 ROB327684 RXX327684 SHT327684 SRP327684 TBL327684 TLH327684 TVD327684 UEZ327684 UOV327684 UYR327684 VIN327684 VSJ327684 WCF327684 WMB327684 WVX327684 P393220 JL393220 TH393220 ADD393220 AMZ393220 AWV393220 BGR393220 BQN393220 CAJ393220 CKF393220 CUB393220 DDX393220 DNT393220 DXP393220 EHL393220 ERH393220 FBD393220 FKZ393220 FUV393220 GER393220 GON393220 GYJ393220 HIF393220 HSB393220 IBX393220 ILT393220 IVP393220 JFL393220 JPH393220 JZD393220 KIZ393220 KSV393220 LCR393220 LMN393220 LWJ393220 MGF393220 MQB393220 MZX393220 NJT393220 NTP393220 ODL393220 ONH393220 OXD393220 PGZ393220 PQV393220 QAR393220 QKN393220 QUJ393220 REF393220 ROB393220 RXX393220 SHT393220 SRP393220 TBL393220 TLH393220 TVD393220 UEZ393220 UOV393220 UYR393220 VIN393220 VSJ393220 WCF393220 WMB393220 WVX393220 P458756 JL458756 TH458756 ADD458756 AMZ458756 AWV458756 BGR458756 BQN458756 CAJ458756 CKF458756 CUB458756 DDX458756 DNT458756 DXP458756 EHL458756 ERH458756 FBD458756 FKZ458756 FUV458756 GER458756 GON458756 GYJ458756 HIF458756 HSB458756 IBX458756 ILT458756 IVP458756 JFL458756 JPH458756 JZD458756 KIZ458756 KSV458756 LCR458756 LMN458756 LWJ458756 MGF458756 MQB458756 MZX458756 NJT458756 NTP458756 ODL458756 ONH458756 OXD458756 PGZ458756 PQV458756 QAR458756 QKN458756 QUJ458756 REF458756 ROB458756 RXX458756 SHT458756 SRP458756 TBL458756 TLH458756 TVD458756 UEZ458756 UOV458756 UYR458756 VIN458756 VSJ458756 WCF458756 WMB458756 WVX458756 P524292 JL524292 TH524292 ADD524292 AMZ524292 AWV524292 BGR524292 BQN524292 CAJ524292 CKF524292 CUB524292 DDX524292 DNT524292 DXP524292 EHL524292 ERH524292 FBD524292 FKZ524292 FUV524292 GER524292 GON524292 GYJ524292 HIF524292 HSB524292 IBX524292 ILT524292 IVP524292 JFL524292 JPH524292 JZD524292 KIZ524292 KSV524292 LCR524292 LMN524292 LWJ524292 MGF524292 MQB524292 MZX524292 NJT524292 NTP524292 ODL524292 ONH524292 OXD524292 PGZ524292 PQV524292 QAR524292 QKN524292 QUJ524292 REF524292 ROB524292 RXX524292 SHT524292 SRP524292 TBL524292 TLH524292 TVD524292 UEZ524292 UOV524292 UYR524292 VIN524292 VSJ524292 WCF524292 WMB524292 WVX524292 P589828 JL589828 TH589828 ADD589828 AMZ589828 AWV589828 BGR589828 BQN589828 CAJ589828 CKF589828 CUB589828 DDX589828 DNT589828 DXP589828 EHL589828 ERH589828 FBD589828 FKZ589828 FUV589828 GER589828 GON589828 GYJ589828 HIF589828 HSB589828 IBX589828 ILT589828 IVP589828 JFL589828 JPH589828 JZD589828 KIZ589828 KSV589828 LCR589828 LMN589828 LWJ589828 MGF589828 MQB589828 MZX589828 NJT589828 NTP589828 ODL589828 ONH589828 OXD589828 PGZ589828 PQV589828 QAR589828 QKN589828 QUJ589828 REF589828 ROB589828 RXX589828 SHT589828 SRP589828 TBL589828 TLH589828 TVD589828 UEZ589828 UOV589828 UYR589828 VIN589828 VSJ589828 WCF589828 WMB589828 WVX589828 P655364 JL655364 TH655364 ADD655364 AMZ655364 AWV655364 BGR655364 BQN655364 CAJ655364 CKF655364 CUB655364 DDX655364 DNT655364 DXP655364 EHL655364 ERH655364 FBD655364 FKZ655364 FUV655364 GER655364 GON655364 GYJ655364 HIF655364 HSB655364 IBX655364 ILT655364 IVP655364 JFL655364 JPH655364 JZD655364 KIZ655364 KSV655364 LCR655364 LMN655364 LWJ655364 MGF655364 MQB655364 MZX655364 NJT655364 NTP655364 ODL655364 ONH655364 OXD655364 PGZ655364 PQV655364 QAR655364 QKN655364 QUJ655364 REF655364 ROB655364 RXX655364 SHT655364 SRP655364 TBL655364 TLH655364 TVD655364 UEZ655364 UOV655364 UYR655364 VIN655364 VSJ655364 WCF655364 WMB655364 WVX655364 P720900 JL720900 TH720900 ADD720900 AMZ720900 AWV720900 BGR720900 BQN720900 CAJ720900 CKF720900 CUB720900 DDX720900 DNT720900 DXP720900 EHL720900 ERH720900 FBD720900 FKZ720900 FUV720900 GER720900 GON720900 GYJ720900 HIF720900 HSB720900 IBX720900 ILT720900 IVP720900 JFL720900 JPH720900 JZD720900 KIZ720900 KSV720900 LCR720900 LMN720900 LWJ720900 MGF720900 MQB720900 MZX720900 NJT720900 NTP720900 ODL720900 ONH720900 OXD720900 PGZ720900 PQV720900 QAR720900 QKN720900 QUJ720900 REF720900 ROB720900 RXX720900 SHT720900 SRP720900 TBL720900 TLH720900 TVD720900 UEZ720900 UOV720900 UYR720900 VIN720900 VSJ720900 WCF720900 WMB720900 WVX720900 P786436 JL786436 TH786436 ADD786436 AMZ786436 AWV786436 BGR786436 BQN786436 CAJ786436 CKF786436 CUB786436 DDX786436 DNT786436 DXP786436 EHL786436 ERH786436 FBD786436 FKZ786436 FUV786436 GER786436 GON786436 GYJ786436 HIF786436 HSB786436 IBX786436 ILT786436 IVP786436 JFL786436 JPH786436 JZD786436 KIZ786436 KSV786436 LCR786436 LMN786436 LWJ786436 MGF786436 MQB786436 MZX786436 NJT786436 NTP786436 ODL786436 ONH786436 OXD786436 PGZ786436 PQV786436 QAR786436 QKN786436 QUJ786436 REF786436 ROB786436 RXX786436 SHT786436 SRP786436 TBL786436 TLH786436 TVD786436 UEZ786436 UOV786436 UYR786436 VIN786436 VSJ786436 WCF786436 WMB786436 WVX786436 P851972 JL851972 TH851972 ADD851972 AMZ851972 AWV851972 BGR851972 BQN851972 CAJ851972 CKF851972 CUB851972 DDX851972 DNT851972 DXP851972 EHL851972 ERH851972 FBD851972 FKZ851972 FUV851972 GER851972 GON851972 GYJ851972 HIF851972 HSB851972 IBX851972 ILT851972 IVP851972 JFL851972 JPH851972 JZD851972 KIZ851972 KSV851972 LCR851972 LMN851972 LWJ851972 MGF851972 MQB851972 MZX851972 NJT851972 NTP851972 ODL851972 ONH851972 OXD851972 PGZ851972 PQV851972 QAR851972 QKN851972 QUJ851972 REF851972 ROB851972 RXX851972 SHT851972 SRP851972 TBL851972 TLH851972 TVD851972 UEZ851972 UOV851972 UYR851972 VIN851972 VSJ851972 WCF851972 WMB851972 WVX851972 P917508 JL917508 TH917508 ADD917508 AMZ917508 AWV917508 BGR917508 BQN917508 CAJ917508 CKF917508 CUB917508 DDX917508 DNT917508 DXP917508 EHL917508 ERH917508 FBD917508 FKZ917508 FUV917508 GER917508 GON917508 GYJ917508 HIF917508 HSB917508 IBX917508 ILT917508 IVP917508 JFL917508 JPH917508 JZD917508 KIZ917508 KSV917508 LCR917508 LMN917508 LWJ917508 MGF917508 MQB917508 MZX917508 NJT917508 NTP917508 ODL917508 ONH917508 OXD917508 PGZ917508 PQV917508 QAR917508 QKN917508 QUJ917508 REF917508 ROB917508 RXX917508 SHT917508 SRP917508 TBL917508 TLH917508 TVD917508 UEZ917508 UOV917508 UYR917508 VIN917508 VSJ917508 WCF917508 WMB917508 WVX917508 P983044 JL983044 TH983044 ADD983044 AMZ983044 AWV983044 BGR983044 BQN983044 CAJ983044 CKF983044 CUB983044 DDX983044 DNT983044 DXP983044 EHL983044 ERH983044 FBD983044 FKZ983044 FUV983044 GER983044 GON983044 GYJ983044 HIF983044 HSB983044 IBX983044 ILT983044 IVP983044 JFL983044 JPH983044 JZD983044 KIZ983044 KSV983044 LCR983044 LMN983044 LWJ983044 MGF983044 MQB983044 MZX983044 NJT983044 NTP983044 ODL983044 ONH983044 OXD983044 PGZ983044 PQV983044 QAR983044 QKN983044 QUJ983044 REF983044 ROB983044 RXX983044 SHT983044 SRP983044 TBL983044 TLH983044 TVD983044 UEZ983044 UOV983044 UYR983044 VIN983044 VSJ983044 WCF983044 WMB983044 WVX983044 R4:S4 JN4:JO4 TJ4:TK4 ADF4:ADG4 ANB4:ANC4 AWX4:AWY4 BGT4:BGU4 BQP4:BQQ4 CAL4:CAM4 CKH4:CKI4 CUD4:CUE4 DDZ4:DEA4 DNV4:DNW4 DXR4:DXS4 EHN4:EHO4 ERJ4:ERK4 FBF4:FBG4 FLB4:FLC4 FUX4:FUY4 GET4:GEU4 GOP4:GOQ4 GYL4:GYM4 HIH4:HII4 HSD4:HSE4 IBZ4:ICA4 ILV4:ILW4 IVR4:IVS4 JFN4:JFO4 JPJ4:JPK4 JZF4:JZG4 KJB4:KJC4 KSX4:KSY4 LCT4:LCU4 LMP4:LMQ4 LWL4:LWM4 MGH4:MGI4 MQD4:MQE4 MZZ4:NAA4 NJV4:NJW4 NTR4:NTS4 ODN4:ODO4 ONJ4:ONK4 OXF4:OXG4 PHB4:PHC4 PQX4:PQY4 QAT4:QAU4 QKP4:QKQ4 QUL4:QUM4 REH4:REI4 ROD4:ROE4 RXZ4:RYA4 SHV4:SHW4 SRR4:SRS4 TBN4:TBO4 TLJ4:TLK4 TVF4:TVG4 UFB4:UFC4 UOX4:UOY4 UYT4:UYU4 VIP4:VIQ4 VSL4:VSM4 WCH4:WCI4 WMD4:WME4 WVZ4:WWA4 R65540:S65540 JN65540:JO65540 TJ65540:TK65540 ADF65540:ADG65540 ANB65540:ANC65540 AWX65540:AWY65540 BGT65540:BGU65540 BQP65540:BQQ65540 CAL65540:CAM65540 CKH65540:CKI65540 CUD65540:CUE65540 DDZ65540:DEA65540 DNV65540:DNW65540 DXR65540:DXS65540 EHN65540:EHO65540 ERJ65540:ERK65540 FBF65540:FBG65540 FLB65540:FLC65540 FUX65540:FUY65540 GET65540:GEU65540 GOP65540:GOQ65540 GYL65540:GYM65540 HIH65540:HII65540 HSD65540:HSE65540 IBZ65540:ICA65540 ILV65540:ILW65540 IVR65540:IVS65540 JFN65540:JFO65540 JPJ65540:JPK65540 JZF65540:JZG65540 KJB65540:KJC65540 KSX65540:KSY65540 LCT65540:LCU65540 LMP65540:LMQ65540 LWL65540:LWM65540 MGH65540:MGI65540 MQD65540:MQE65540 MZZ65540:NAA65540 NJV65540:NJW65540 NTR65540:NTS65540 ODN65540:ODO65540 ONJ65540:ONK65540 OXF65540:OXG65540 PHB65540:PHC65540 PQX65540:PQY65540 QAT65540:QAU65540 QKP65540:QKQ65540 QUL65540:QUM65540 REH65540:REI65540 ROD65540:ROE65540 RXZ65540:RYA65540 SHV65540:SHW65540 SRR65540:SRS65540 TBN65540:TBO65540 TLJ65540:TLK65540 TVF65540:TVG65540 UFB65540:UFC65540 UOX65540:UOY65540 UYT65540:UYU65540 VIP65540:VIQ65540 VSL65540:VSM65540 WCH65540:WCI65540 WMD65540:WME65540 WVZ65540:WWA65540 R131076:S131076 JN131076:JO131076 TJ131076:TK131076 ADF131076:ADG131076 ANB131076:ANC131076 AWX131076:AWY131076 BGT131076:BGU131076 BQP131076:BQQ131076 CAL131076:CAM131076 CKH131076:CKI131076 CUD131076:CUE131076 DDZ131076:DEA131076 DNV131076:DNW131076 DXR131076:DXS131076 EHN131076:EHO131076 ERJ131076:ERK131076 FBF131076:FBG131076 FLB131076:FLC131076 FUX131076:FUY131076 GET131076:GEU131076 GOP131076:GOQ131076 GYL131076:GYM131076 HIH131076:HII131076 HSD131076:HSE131076 IBZ131076:ICA131076 ILV131076:ILW131076 IVR131076:IVS131076 JFN131076:JFO131076 JPJ131076:JPK131076 JZF131076:JZG131076 KJB131076:KJC131076 KSX131076:KSY131076 LCT131076:LCU131076 LMP131076:LMQ131076 LWL131076:LWM131076 MGH131076:MGI131076 MQD131076:MQE131076 MZZ131076:NAA131076 NJV131076:NJW131076 NTR131076:NTS131076 ODN131076:ODO131076 ONJ131076:ONK131076 OXF131076:OXG131076 PHB131076:PHC131076 PQX131076:PQY131076 QAT131076:QAU131076 QKP131076:QKQ131076 QUL131076:QUM131076 REH131076:REI131076 ROD131076:ROE131076 RXZ131076:RYA131076 SHV131076:SHW131076 SRR131076:SRS131076 TBN131076:TBO131076 TLJ131076:TLK131076 TVF131076:TVG131076 UFB131076:UFC131076 UOX131076:UOY131076 UYT131076:UYU131076 VIP131076:VIQ131076 VSL131076:VSM131076 WCH131076:WCI131076 WMD131076:WME131076 WVZ131076:WWA131076 R196612:S196612 JN196612:JO196612 TJ196612:TK196612 ADF196612:ADG196612 ANB196612:ANC196612 AWX196612:AWY196612 BGT196612:BGU196612 BQP196612:BQQ196612 CAL196612:CAM196612 CKH196612:CKI196612 CUD196612:CUE196612 DDZ196612:DEA196612 DNV196612:DNW196612 DXR196612:DXS196612 EHN196612:EHO196612 ERJ196612:ERK196612 FBF196612:FBG196612 FLB196612:FLC196612 FUX196612:FUY196612 GET196612:GEU196612 GOP196612:GOQ196612 GYL196612:GYM196612 HIH196612:HII196612 HSD196612:HSE196612 IBZ196612:ICA196612 ILV196612:ILW196612 IVR196612:IVS196612 JFN196612:JFO196612 JPJ196612:JPK196612 JZF196612:JZG196612 KJB196612:KJC196612 KSX196612:KSY196612 LCT196612:LCU196612 LMP196612:LMQ196612 LWL196612:LWM196612 MGH196612:MGI196612 MQD196612:MQE196612 MZZ196612:NAA196612 NJV196612:NJW196612 NTR196612:NTS196612 ODN196612:ODO196612 ONJ196612:ONK196612 OXF196612:OXG196612 PHB196612:PHC196612 PQX196612:PQY196612 QAT196612:QAU196612 QKP196612:QKQ196612 QUL196612:QUM196612 REH196612:REI196612 ROD196612:ROE196612 RXZ196612:RYA196612 SHV196612:SHW196612 SRR196612:SRS196612 TBN196612:TBO196612 TLJ196612:TLK196612 TVF196612:TVG196612 UFB196612:UFC196612 UOX196612:UOY196612 UYT196612:UYU196612 VIP196612:VIQ196612 VSL196612:VSM196612 WCH196612:WCI196612 WMD196612:WME196612 WVZ196612:WWA196612 R262148:S262148 JN262148:JO262148 TJ262148:TK262148 ADF262148:ADG262148 ANB262148:ANC262148 AWX262148:AWY262148 BGT262148:BGU262148 BQP262148:BQQ262148 CAL262148:CAM262148 CKH262148:CKI262148 CUD262148:CUE262148 DDZ262148:DEA262148 DNV262148:DNW262148 DXR262148:DXS262148 EHN262148:EHO262148 ERJ262148:ERK262148 FBF262148:FBG262148 FLB262148:FLC262148 FUX262148:FUY262148 GET262148:GEU262148 GOP262148:GOQ262148 GYL262148:GYM262148 HIH262148:HII262148 HSD262148:HSE262148 IBZ262148:ICA262148 ILV262148:ILW262148 IVR262148:IVS262148 JFN262148:JFO262148 JPJ262148:JPK262148 JZF262148:JZG262148 KJB262148:KJC262148 KSX262148:KSY262148 LCT262148:LCU262148 LMP262148:LMQ262148 LWL262148:LWM262148 MGH262148:MGI262148 MQD262148:MQE262148 MZZ262148:NAA262148 NJV262148:NJW262148 NTR262148:NTS262148 ODN262148:ODO262148 ONJ262148:ONK262148 OXF262148:OXG262148 PHB262148:PHC262148 PQX262148:PQY262148 QAT262148:QAU262148 QKP262148:QKQ262148 QUL262148:QUM262148 REH262148:REI262148 ROD262148:ROE262148 RXZ262148:RYA262148 SHV262148:SHW262148 SRR262148:SRS262148 TBN262148:TBO262148 TLJ262148:TLK262148 TVF262148:TVG262148 UFB262148:UFC262148 UOX262148:UOY262148 UYT262148:UYU262148 VIP262148:VIQ262148 VSL262148:VSM262148 WCH262148:WCI262148 WMD262148:WME262148 WVZ262148:WWA262148 R327684:S327684 JN327684:JO327684 TJ327684:TK327684 ADF327684:ADG327684 ANB327684:ANC327684 AWX327684:AWY327684 BGT327684:BGU327684 BQP327684:BQQ327684 CAL327684:CAM327684 CKH327684:CKI327684 CUD327684:CUE327684 DDZ327684:DEA327684 DNV327684:DNW327684 DXR327684:DXS327684 EHN327684:EHO327684 ERJ327684:ERK327684 FBF327684:FBG327684 FLB327684:FLC327684 FUX327684:FUY327684 GET327684:GEU327684 GOP327684:GOQ327684 GYL327684:GYM327684 HIH327684:HII327684 HSD327684:HSE327684 IBZ327684:ICA327684 ILV327684:ILW327684 IVR327684:IVS327684 JFN327684:JFO327684 JPJ327684:JPK327684 JZF327684:JZG327684 KJB327684:KJC327684 KSX327684:KSY327684 LCT327684:LCU327684 LMP327684:LMQ327684 LWL327684:LWM327684 MGH327684:MGI327684 MQD327684:MQE327684 MZZ327684:NAA327684 NJV327684:NJW327684 NTR327684:NTS327684 ODN327684:ODO327684 ONJ327684:ONK327684 OXF327684:OXG327684 PHB327684:PHC327684 PQX327684:PQY327684 QAT327684:QAU327684 QKP327684:QKQ327684 QUL327684:QUM327684 REH327684:REI327684 ROD327684:ROE327684 RXZ327684:RYA327684 SHV327684:SHW327684 SRR327684:SRS327684 TBN327684:TBO327684 TLJ327684:TLK327684 TVF327684:TVG327684 UFB327684:UFC327684 UOX327684:UOY327684 UYT327684:UYU327684 VIP327684:VIQ327684 VSL327684:VSM327684 WCH327684:WCI327684 WMD327684:WME327684 WVZ327684:WWA327684 R393220:S393220 JN393220:JO393220 TJ393220:TK393220 ADF393220:ADG393220 ANB393220:ANC393220 AWX393220:AWY393220 BGT393220:BGU393220 BQP393220:BQQ393220 CAL393220:CAM393220 CKH393220:CKI393220 CUD393220:CUE393220 DDZ393220:DEA393220 DNV393220:DNW393220 DXR393220:DXS393220 EHN393220:EHO393220 ERJ393220:ERK393220 FBF393220:FBG393220 FLB393220:FLC393220 FUX393220:FUY393220 GET393220:GEU393220 GOP393220:GOQ393220 GYL393220:GYM393220 HIH393220:HII393220 HSD393220:HSE393220 IBZ393220:ICA393220 ILV393220:ILW393220 IVR393220:IVS393220 JFN393220:JFO393220 JPJ393220:JPK393220 JZF393220:JZG393220 KJB393220:KJC393220 KSX393220:KSY393220 LCT393220:LCU393220 LMP393220:LMQ393220 LWL393220:LWM393220 MGH393220:MGI393220 MQD393220:MQE393220 MZZ393220:NAA393220 NJV393220:NJW393220 NTR393220:NTS393220 ODN393220:ODO393220 ONJ393220:ONK393220 OXF393220:OXG393220 PHB393220:PHC393220 PQX393220:PQY393220 QAT393220:QAU393220 QKP393220:QKQ393220 QUL393220:QUM393220 REH393220:REI393220 ROD393220:ROE393220 RXZ393220:RYA393220 SHV393220:SHW393220 SRR393220:SRS393220 TBN393220:TBO393220 TLJ393220:TLK393220 TVF393220:TVG393220 UFB393220:UFC393220 UOX393220:UOY393220 UYT393220:UYU393220 VIP393220:VIQ393220 VSL393220:VSM393220 WCH393220:WCI393220 WMD393220:WME393220 WVZ393220:WWA393220 R458756:S458756 JN458756:JO458756 TJ458756:TK458756 ADF458756:ADG458756 ANB458756:ANC458756 AWX458756:AWY458756 BGT458756:BGU458756 BQP458756:BQQ458756 CAL458756:CAM458756 CKH458756:CKI458756 CUD458756:CUE458756 DDZ458756:DEA458756 DNV458756:DNW458756 DXR458756:DXS458756 EHN458756:EHO458756 ERJ458756:ERK458756 FBF458756:FBG458756 FLB458756:FLC458756 FUX458756:FUY458756 GET458756:GEU458756 GOP458756:GOQ458756 GYL458756:GYM458756 HIH458756:HII458756 HSD458756:HSE458756 IBZ458756:ICA458756 ILV458756:ILW458756 IVR458756:IVS458756 JFN458756:JFO458756 JPJ458756:JPK458756 JZF458756:JZG458756 KJB458756:KJC458756 KSX458756:KSY458756 LCT458756:LCU458756 LMP458756:LMQ458756 LWL458756:LWM458756 MGH458756:MGI458756 MQD458756:MQE458756 MZZ458756:NAA458756 NJV458756:NJW458756 NTR458756:NTS458756 ODN458756:ODO458756 ONJ458756:ONK458756 OXF458756:OXG458756 PHB458756:PHC458756 PQX458756:PQY458756 QAT458756:QAU458756 QKP458756:QKQ458756 QUL458756:QUM458756 REH458756:REI458756 ROD458756:ROE458756 RXZ458756:RYA458756 SHV458756:SHW458756 SRR458756:SRS458756 TBN458756:TBO458756 TLJ458756:TLK458756 TVF458756:TVG458756 UFB458756:UFC458756 UOX458756:UOY458756 UYT458756:UYU458756 VIP458756:VIQ458756 VSL458756:VSM458756 WCH458756:WCI458756 WMD458756:WME458756 WVZ458756:WWA458756 R524292:S524292 JN524292:JO524292 TJ524292:TK524292 ADF524292:ADG524292 ANB524292:ANC524292 AWX524292:AWY524292 BGT524292:BGU524292 BQP524292:BQQ524292 CAL524292:CAM524292 CKH524292:CKI524292 CUD524292:CUE524292 DDZ524292:DEA524292 DNV524292:DNW524292 DXR524292:DXS524292 EHN524292:EHO524292 ERJ524292:ERK524292 FBF524292:FBG524292 FLB524292:FLC524292 FUX524292:FUY524292 GET524292:GEU524292 GOP524292:GOQ524292 GYL524292:GYM524292 HIH524292:HII524292 HSD524292:HSE524292 IBZ524292:ICA524292 ILV524292:ILW524292 IVR524292:IVS524292 JFN524292:JFO524292 JPJ524292:JPK524292 JZF524292:JZG524292 KJB524292:KJC524292 KSX524292:KSY524292 LCT524292:LCU524292 LMP524292:LMQ524292 LWL524292:LWM524292 MGH524292:MGI524292 MQD524292:MQE524292 MZZ524292:NAA524292 NJV524292:NJW524292 NTR524292:NTS524292 ODN524292:ODO524292 ONJ524292:ONK524292 OXF524292:OXG524292 PHB524292:PHC524292 PQX524292:PQY524292 QAT524292:QAU524292 QKP524292:QKQ524292 QUL524292:QUM524292 REH524292:REI524292 ROD524292:ROE524292 RXZ524292:RYA524292 SHV524292:SHW524292 SRR524292:SRS524292 TBN524292:TBO524292 TLJ524292:TLK524292 TVF524292:TVG524292 UFB524292:UFC524292 UOX524292:UOY524292 UYT524292:UYU524292 VIP524292:VIQ524292 VSL524292:VSM524292 WCH524292:WCI524292 WMD524292:WME524292 WVZ524292:WWA524292 R589828:S589828 JN589828:JO589828 TJ589828:TK589828 ADF589828:ADG589828 ANB589828:ANC589828 AWX589828:AWY589828 BGT589828:BGU589828 BQP589828:BQQ589828 CAL589828:CAM589828 CKH589828:CKI589828 CUD589828:CUE589828 DDZ589828:DEA589828 DNV589828:DNW589828 DXR589828:DXS589828 EHN589828:EHO589828 ERJ589828:ERK589828 FBF589828:FBG589828 FLB589828:FLC589828 FUX589828:FUY589828 GET589828:GEU589828 GOP589828:GOQ589828 GYL589828:GYM589828 HIH589828:HII589828 HSD589828:HSE589828 IBZ589828:ICA589828 ILV589828:ILW589828 IVR589828:IVS589828 JFN589828:JFO589828 JPJ589828:JPK589828 JZF589828:JZG589828 KJB589828:KJC589828 KSX589828:KSY589828 LCT589828:LCU589828 LMP589828:LMQ589828 LWL589828:LWM589828 MGH589828:MGI589828 MQD589828:MQE589828 MZZ589828:NAA589828 NJV589828:NJW589828 NTR589828:NTS589828 ODN589828:ODO589828 ONJ589828:ONK589828 OXF589828:OXG589828 PHB589828:PHC589828 PQX589828:PQY589828 QAT589828:QAU589828 QKP589828:QKQ589828 QUL589828:QUM589828 REH589828:REI589828 ROD589828:ROE589828 RXZ589828:RYA589828 SHV589828:SHW589828 SRR589828:SRS589828 TBN589828:TBO589828 TLJ589828:TLK589828 TVF589828:TVG589828 UFB589828:UFC589828 UOX589828:UOY589828 UYT589828:UYU589828 VIP589828:VIQ589828 VSL589828:VSM589828 WCH589828:WCI589828 WMD589828:WME589828 WVZ589828:WWA589828 R655364:S655364 JN655364:JO655364 TJ655364:TK655364 ADF655364:ADG655364 ANB655364:ANC655364 AWX655364:AWY655364 BGT655364:BGU655364 BQP655364:BQQ655364 CAL655364:CAM655364 CKH655364:CKI655364 CUD655364:CUE655364 DDZ655364:DEA655364 DNV655364:DNW655364 DXR655364:DXS655364 EHN655364:EHO655364 ERJ655364:ERK655364 FBF655364:FBG655364 FLB655364:FLC655364 FUX655364:FUY655364 GET655364:GEU655364 GOP655364:GOQ655364 GYL655364:GYM655364 HIH655364:HII655364 HSD655364:HSE655364 IBZ655364:ICA655364 ILV655364:ILW655364 IVR655364:IVS655364 JFN655364:JFO655364 JPJ655364:JPK655364 JZF655364:JZG655364 KJB655364:KJC655364 KSX655364:KSY655364 LCT655364:LCU655364 LMP655364:LMQ655364 LWL655364:LWM655364 MGH655364:MGI655364 MQD655364:MQE655364 MZZ655364:NAA655364 NJV655364:NJW655364 NTR655364:NTS655364 ODN655364:ODO655364 ONJ655364:ONK655364 OXF655364:OXG655364 PHB655364:PHC655364 PQX655364:PQY655364 QAT655364:QAU655364 QKP655364:QKQ655364 QUL655364:QUM655364 REH655364:REI655364 ROD655364:ROE655364 RXZ655364:RYA655364 SHV655364:SHW655364 SRR655364:SRS655364 TBN655364:TBO655364 TLJ655364:TLK655364 TVF655364:TVG655364 UFB655364:UFC655364 UOX655364:UOY655364 UYT655364:UYU655364 VIP655364:VIQ655364 VSL655364:VSM655364 WCH655364:WCI655364 WMD655364:WME655364 WVZ655364:WWA655364 R720900:S720900 JN720900:JO720900 TJ720900:TK720900 ADF720900:ADG720900 ANB720900:ANC720900 AWX720900:AWY720900 BGT720900:BGU720900 BQP720900:BQQ720900 CAL720900:CAM720900 CKH720900:CKI720900 CUD720900:CUE720900 DDZ720900:DEA720900 DNV720900:DNW720900 DXR720900:DXS720900 EHN720900:EHO720900 ERJ720900:ERK720900 FBF720900:FBG720900 FLB720900:FLC720900 FUX720900:FUY720900 GET720900:GEU720900 GOP720900:GOQ720900 GYL720900:GYM720900 HIH720900:HII720900 HSD720900:HSE720900 IBZ720900:ICA720900 ILV720900:ILW720900 IVR720900:IVS720900 JFN720900:JFO720900 JPJ720900:JPK720900 JZF720900:JZG720900 KJB720900:KJC720900 KSX720900:KSY720900 LCT720900:LCU720900 LMP720900:LMQ720900 LWL720900:LWM720900 MGH720900:MGI720900 MQD720900:MQE720900 MZZ720900:NAA720900 NJV720900:NJW720900 NTR720900:NTS720900 ODN720900:ODO720900 ONJ720900:ONK720900 OXF720900:OXG720900 PHB720900:PHC720900 PQX720900:PQY720900 QAT720900:QAU720900 QKP720900:QKQ720900 QUL720900:QUM720900 REH720900:REI720900 ROD720900:ROE720900 RXZ720900:RYA720900 SHV720900:SHW720900 SRR720900:SRS720900 TBN720900:TBO720900 TLJ720900:TLK720900 TVF720900:TVG720900 UFB720900:UFC720900 UOX720900:UOY720900 UYT720900:UYU720900 VIP720900:VIQ720900 VSL720900:VSM720900 WCH720900:WCI720900 WMD720900:WME720900 WVZ720900:WWA720900 R786436:S786436 JN786436:JO786436 TJ786436:TK786436 ADF786436:ADG786436 ANB786436:ANC786436 AWX786436:AWY786436 BGT786436:BGU786436 BQP786436:BQQ786436 CAL786436:CAM786436 CKH786436:CKI786436 CUD786436:CUE786436 DDZ786436:DEA786436 DNV786436:DNW786436 DXR786436:DXS786436 EHN786436:EHO786436 ERJ786436:ERK786436 FBF786436:FBG786436 FLB786436:FLC786436 FUX786436:FUY786436 GET786436:GEU786436 GOP786436:GOQ786436 GYL786436:GYM786436 HIH786436:HII786436 HSD786436:HSE786436 IBZ786436:ICA786436 ILV786436:ILW786436 IVR786436:IVS786436 JFN786436:JFO786436 JPJ786436:JPK786436 JZF786436:JZG786436 KJB786436:KJC786436 KSX786436:KSY786436 LCT786436:LCU786436 LMP786436:LMQ786436 LWL786436:LWM786436 MGH786436:MGI786436 MQD786436:MQE786436 MZZ786436:NAA786436 NJV786436:NJW786436 NTR786436:NTS786436 ODN786436:ODO786436 ONJ786436:ONK786436 OXF786436:OXG786436 PHB786436:PHC786436 PQX786436:PQY786436 QAT786436:QAU786436 QKP786436:QKQ786436 QUL786436:QUM786436 REH786436:REI786436 ROD786436:ROE786436 RXZ786436:RYA786436 SHV786436:SHW786436 SRR786436:SRS786436 TBN786436:TBO786436 TLJ786436:TLK786436 TVF786436:TVG786436 UFB786436:UFC786436 UOX786436:UOY786436 UYT786436:UYU786436 VIP786436:VIQ786436 VSL786436:VSM786436 WCH786436:WCI786436 WMD786436:WME786436 WVZ786436:WWA786436 R851972:S851972 JN851972:JO851972 TJ851972:TK851972 ADF851972:ADG851972 ANB851972:ANC851972 AWX851972:AWY851972 BGT851972:BGU851972 BQP851972:BQQ851972 CAL851972:CAM851972 CKH851972:CKI851972 CUD851972:CUE851972 DDZ851972:DEA851972 DNV851972:DNW851972 DXR851972:DXS851972 EHN851972:EHO851972 ERJ851972:ERK851972 FBF851972:FBG851972 FLB851972:FLC851972 FUX851972:FUY851972 GET851972:GEU851972 GOP851972:GOQ851972 GYL851972:GYM851972 HIH851972:HII851972 HSD851972:HSE851972 IBZ851972:ICA851972 ILV851972:ILW851972 IVR851972:IVS851972 JFN851972:JFO851972 JPJ851972:JPK851972 JZF851972:JZG851972 KJB851972:KJC851972 KSX851972:KSY851972 LCT851972:LCU851972 LMP851972:LMQ851972 LWL851972:LWM851972 MGH851972:MGI851972 MQD851972:MQE851972 MZZ851972:NAA851972 NJV851972:NJW851972 NTR851972:NTS851972 ODN851972:ODO851972 ONJ851972:ONK851972 OXF851972:OXG851972 PHB851972:PHC851972 PQX851972:PQY851972 QAT851972:QAU851972 QKP851972:QKQ851972 QUL851972:QUM851972 REH851972:REI851972 ROD851972:ROE851972 RXZ851972:RYA851972 SHV851972:SHW851972 SRR851972:SRS851972 TBN851972:TBO851972 TLJ851972:TLK851972 TVF851972:TVG851972 UFB851972:UFC851972 UOX851972:UOY851972 UYT851972:UYU851972 VIP851972:VIQ851972 VSL851972:VSM851972 WCH851972:WCI851972 WMD851972:WME851972 WVZ851972:WWA851972 R917508:S917508 JN917508:JO917508 TJ917508:TK917508 ADF917508:ADG917508 ANB917508:ANC917508 AWX917508:AWY917508 BGT917508:BGU917508 BQP917508:BQQ917508 CAL917508:CAM917508 CKH917508:CKI917508 CUD917508:CUE917508 DDZ917508:DEA917508 DNV917508:DNW917508 DXR917508:DXS917508 EHN917508:EHO917508 ERJ917508:ERK917508 FBF917508:FBG917508 FLB917508:FLC917508 FUX917508:FUY917508 GET917508:GEU917508 GOP917508:GOQ917508 GYL917508:GYM917508 HIH917508:HII917508 HSD917508:HSE917508 IBZ917508:ICA917508 ILV917508:ILW917508 IVR917508:IVS917508 JFN917508:JFO917508 JPJ917508:JPK917508 JZF917508:JZG917508 KJB917508:KJC917508 KSX917508:KSY917508 LCT917508:LCU917508 LMP917508:LMQ917508 LWL917508:LWM917508 MGH917508:MGI917508 MQD917508:MQE917508 MZZ917508:NAA917508 NJV917508:NJW917508 NTR917508:NTS917508 ODN917508:ODO917508 ONJ917508:ONK917508 OXF917508:OXG917508 PHB917508:PHC917508 PQX917508:PQY917508 QAT917508:QAU917508 QKP917508:QKQ917508 QUL917508:QUM917508 REH917508:REI917508 ROD917508:ROE917508 RXZ917508:RYA917508 SHV917508:SHW917508 SRR917508:SRS917508 TBN917508:TBO917508 TLJ917508:TLK917508 TVF917508:TVG917508 UFB917508:UFC917508 UOX917508:UOY917508 UYT917508:UYU917508 VIP917508:VIQ917508 VSL917508:VSM917508 WCH917508:WCI917508 WMD917508:WME917508 WVZ917508:WWA917508 R983044:S983044 JN983044:JO983044 TJ983044:TK983044 ADF983044:ADG983044 ANB983044:ANC983044 AWX983044:AWY983044 BGT983044:BGU983044 BQP983044:BQQ983044 CAL983044:CAM983044 CKH983044:CKI983044 CUD983044:CUE983044 DDZ983044:DEA983044 DNV983044:DNW983044 DXR983044:DXS983044 EHN983044:EHO983044 ERJ983044:ERK983044 FBF983044:FBG983044 FLB983044:FLC983044 FUX983044:FUY983044 GET983044:GEU983044 GOP983044:GOQ983044 GYL983044:GYM983044 HIH983044:HII983044 HSD983044:HSE983044 IBZ983044:ICA983044 ILV983044:ILW983044 IVR983044:IVS983044 JFN983044:JFO983044 JPJ983044:JPK983044 JZF983044:JZG983044 KJB983044:KJC983044 KSX983044:KSY983044 LCT983044:LCU983044 LMP983044:LMQ983044 LWL983044:LWM983044 MGH983044:MGI983044 MQD983044:MQE983044 MZZ983044:NAA983044 NJV983044:NJW983044 NTR983044:NTS983044 ODN983044:ODO983044 ONJ983044:ONK983044 OXF983044:OXG983044 PHB983044:PHC983044 PQX983044:PQY983044 QAT983044:QAU983044 QKP983044:QKQ983044 QUL983044:QUM983044 REH983044:REI983044 ROD983044:ROE983044 RXZ983044:RYA983044 SHV983044:SHW983044 SRR983044:SRS983044 TBN983044:TBO983044 TLJ983044:TLK983044 TVF983044:TVG983044 UFB983044:UFC983044 UOX983044:UOY983044 UYT983044:UYU983044 VIP983044:VIQ983044 VSL983044:VSM983044 WCH983044:WCI983044 WMD983044:WME983044 WVZ983044:WWA983044 L4:N4 JH4:JJ4 TD4:TF4 ACZ4:ADB4 AMV4:AMX4 AWR4:AWT4 BGN4:BGP4 BQJ4:BQL4 CAF4:CAH4 CKB4:CKD4 CTX4:CTZ4 DDT4:DDV4 DNP4:DNR4 DXL4:DXN4 EHH4:EHJ4 ERD4:ERF4 FAZ4:FBB4 FKV4:FKX4 FUR4:FUT4 GEN4:GEP4 GOJ4:GOL4 GYF4:GYH4 HIB4:HID4 HRX4:HRZ4 IBT4:IBV4 ILP4:ILR4 IVL4:IVN4 JFH4:JFJ4 JPD4:JPF4 JYZ4:JZB4 KIV4:KIX4 KSR4:KST4 LCN4:LCP4 LMJ4:LML4 LWF4:LWH4 MGB4:MGD4 MPX4:MPZ4 MZT4:MZV4 NJP4:NJR4 NTL4:NTN4 ODH4:ODJ4 OND4:ONF4 OWZ4:OXB4 PGV4:PGX4 PQR4:PQT4 QAN4:QAP4 QKJ4:QKL4 QUF4:QUH4 REB4:RED4 RNX4:RNZ4 RXT4:RXV4 SHP4:SHR4 SRL4:SRN4 TBH4:TBJ4 TLD4:TLF4 TUZ4:TVB4 UEV4:UEX4 UOR4:UOT4 UYN4:UYP4 VIJ4:VIL4 VSF4:VSH4 WCB4:WCD4 WLX4:WLZ4 WVT4:WVV4 L65540:N65540 JH65540:JJ65540 TD65540:TF65540 ACZ65540:ADB65540 AMV65540:AMX65540 AWR65540:AWT65540 BGN65540:BGP65540 BQJ65540:BQL65540 CAF65540:CAH65540 CKB65540:CKD65540 CTX65540:CTZ65540 DDT65540:DDV65540 DNP65540:DNR65540 DXL65540:DXN65540 EHH65540:EHJ65540 ERD65540:ERF65540 FAZ65540:FBB65540 FKV65540:FKX65540 FUR65540:FUT65540 GEN65540:GEP65540 GOJ65540:GOL65540 GYF65540:GYH65540 HIB65540:HID65540 HRX65540:HRZ65540 IBT65540:IBV65540 ILP65540:ILR65540 IVL65540:IVN65540 JFH65540:JFJ65540 JPD65540:JPF65540 JYZ65540:JZB65540 KIV65540:KIX65540 KSR65540:KST65540 LCN65540:LCP65540 LMJ65540:LML65540 LWF65540:LWH65540 MGB65540:MGD65540 MPX65540:MPZ65540 MZT65540:MZV65540 NJP65540:NJR65540 NTL65540:NTN65540 ODH65540:ODJ65540 OND65540:ONF65540 OWZ65540:OXB65540 PGV65540:PGX65540 PQR65540:PQT65540 QAN65540:QAP65540 QKJ65540:QKL65540 QUF65540:QUH65540 REB65540:RED65540 RNX65540:RNZ65540 RXT65540:RXV65540 SHP65540:SHR65540 SRL65540:SRN65540 TBH65540:TBJ65540 TLD65540:TLF65540 TUZ65540:TVB65540 UEV65540:UEX65540 UOR65540:UOT65540 UYN65540:UYP65540 VIJ65540:VIL65540 VSF65540:VSH65540 WCB65540:WCD65540 WLX65540:WLZ65540 WVT65540:WVV65540 L131076:N131076 JH131076:JJ131076 TD131076:TF131076 ACZ131076:ADB131076 AMV131076:AMX131076 AWR131076:AWT131076 BGN131076:BGP131076 BQJ131076:BQL131076 CAF131076:CAH131076 CKB131076:CKD131076 CTX131076:CTZ131076 DDT131076:DDV131076 DNP131076:DNR131076 DXL131076:DXN131076 EHH131076:EHJ131076 ERD131076:ERF131076 FAZ131076:FBB131076 FKV131076:FKX131076 FUR131076:FUT131076 GEN131076:GEP131076 GOJ131076:GOL131076 GYF131076:GYH131076 HIB131076:HID131076 HRX131076:HRZ131076 IBT131076:IBV131076 ILP131076:ILR131076 IVL131076:IVN131076 JFH131076:JFJ131076 JPD131076:JPF131076 JYZ131076:JZB131076 KIV131076:KIX131076 KSR131076:KST131076 LCN131076:LCP131076 LMJ131076:LML131076 LWF131076:LWH131076 MGB131076:MGD131076 MPX131076:MPZ131076 MZT131076:MZV131076 NJP131076:NJR131076 NTL131076:NTN131076 ODH131076:ODJ131076 OND131076:ONF131076 OWZ131076:OXB131076 PGV131076:PGX131076 PQR131076:PQT131076 QAN131076:QAP131076 QKJ131076:QKL131076 QUF131076:QUH131076 REB131076:RED131076 RNX131076:RNZ131076 RXT131076:RXV131076 SHP131076:SHR131076 SRL131076:SRN131076 TBH131076:TBJ131076 TLD131076:TLF131076 TUZ131076:TVB131076 UEV131076:UEX131076 UOR131076:UOT131076 UYN131076:UYP131076 VIJ131076:VIL131076 VSF131076:VSH131076 WCB131076:WCD131076 WLX131076:WLZ131076 WVT131076:WVV131076 L196612:N196612 JH196612:JJ196612 TD196612:TF196612 ACZ196612:ADB196612 AMV196612:AMX196612 AWR196612:AWT196612 BGN196612:BGP196612 BQJ196612:BQL196612 CAF196612:CAH196612 CKB196612:CKD196612 CTX196612:CTZ196612 DDT196612:DDV196612 DNP196612:DNR196612 DXL196612:DXN196612 EHH196612:EHJ196612 ERD196612:ERF196612 FAZ196612:FBB196612 FKV196612:FKX196612 FUR196612:FUT196612 GEN196612:GEP196612 GOJ196612:GOL196612 GYF196612:GYH196612 HIB196612:HID196612 HRX196612:HRZ196612 IBT196612:IBV196612 ILP196612:ILR196612 IVL196612:IVN196612 JFH196612:JFJ196612 JPD196612:JPF196612 JYZ196612:JZB196612 KIV196612:KIX196612 KSR196612:KST196612 LCN196612:LCP196612 LMJ196612:LML196612 LWF196612:LWH196612 MGB196612:MGD196612 MPX196612:MPZ196612 MZT196612:MZV196612 NJP196612:NJR196612 NTL196612:NTN196612 ODH196612:ODJ196612 OND196612:ONF196612 OWZ196612:OXB196612 PGV196612:PGX196612 PQR196612:PQT196612 QAN196612:QAP196612 QKJ196612:QKL196612 QUF196612:QUH196612 REB196612:RED196612 RNX196612:RNZ196612 RXT196612:RXV196612 SHP196612:SHR196612 SRL196612:SRN196612 TBH196612:TBJ196612 TLD196612:TLF196612 TUZ196612:TVB196612 UEV196612:UEX196612 UOR196612:UOT196612 UYN196612:UYP196612 VIJ196612:VIL196612 VSF196612:VSH196612 WCB196612:WCD196612 WLX196612:WLZ196612 WVT196612:WVV196612 L262148:N262148 JH262148:JJ262148 TD262148:TF262148 ACZ262148:ADB262148 AMV262148:AMX262148 AWR262148:AWT262148 BGN262148:BGP262148 BQJ262148:BQL262148 CAF262148:CAH262148 CKB262148:CKD262148 CTX262148:CTZ262148 DDT262148:DDV262148 DNP262148:DNR262148 DXL262148:DXN262148 EHH262148:EHJ262148 ERD262148:ERF262148 FAZ262148:FBB262148 FKV262148:FKX262148 FUR262148:FUT262148 GEN262148:GEP262148 GOJ262148:GOL262148 GYF262148:GYH262148 HIB262148:HID262148 HRX262148:HRZ262148 IBT262148:IBV262148 ILP262148:ILR262148 IVL262148:IVN262148 JFH262148:JFJ262148 JPD262148:JPF262148 JYZ262148:JZB262148 KIV262148:KIX262148 KSR262148:KST262148 LCN262148:LCP262148 LMJ262148:LML262148 LWF262148:LWH262148 MGB262148:MGD262148 MPX262148:MPZ262148 MZT262148:MZV262148 NJP262148:NJR262148 NTL262148:NTN262148 ODH262148:ODJ262148 OND262148:ONF262148 OWZ262148:OXB262148 PGV262148:PGX262148 PQR262148:PQT262148 QAN262148:QAP262148 QKJ262148:QKL262148 QUF262148:QUH262148 REB262148:RED262148 RNX262148:RNZ262148 RXT262148:RXV262148 SHP262148:SHR262148 SRL262148:SRN262148 TBH262148:TBJ262148 TLD262148:TLF262148 TUZ262148:TVB262148 UEV262148:UEX262148 UOR262148:UOT262148 UYN262148:UYP262148 VIJ262148:VIL262148 VSF262148:VSH262148 WCB262148:WCD262148 WLX262148:WLZ262148 WVT262148:WVV262148 L327684:N327684 JH327684:JJ327684 TD327684:TF327684 ACZ327684:ADB327684 AMV327684:AMX327684 AWR327684:AWT327684 BGN327684:BGP327684 BQJ327684:BQL327684 CAF327684:CAH327684 CKB327684:CKD327684 CTX327684:CTZ327684 DDT327684:DDV327684 DNP327684:DNR327684 DXL327684:DXN327684 EHH327684:EHJ327684 ERD327684:ERF327684 FAZ327684:FBB327684 FKV327684:FKX327684 FUR327684:FUT327684 GEN327684:GEP327684 GOJ327684:GOL327684 GYF327684:GYH327684 HIB327684:HID327684 HRX327684:HRZ327684 IBT327684:IBV327684 ILP327684:ILR327684 IVL327684:IVN327684 JFH327684:JFJ327684 JPD327684:JPF327684 JYZ327684:JZB327684 KIV327684:KIX327684 KSR327684:KST327684 LCN327684:LCP327684 LMJ327684:LML327684 LWF327684:LWH327684 MGB327684:MGD327684 MPX327684:MPZ327684 MZT327684:MZV327684 NJP327684:NJR327684 NTL327684:NTN327684 ODH327684:ODJ327684 OND327684:ONF327684 OWZ327684:OXB327684 PGV327684:PGX327684 PQR327684:PQT327684 QAN327684:QAP327684 QKJ327684:QKL327684 QUF327684:QUH327684 REB327684:RED327684 RNX327684:RNZ327684 RXT327684:RXV327684 SHP327684:SHR327684 SRL327684:SRN327684 TBH327684:TBJ327684 TLD327684:TLF327684 TUZ327684:TVB327684 UEV327684:UEX327684 UOR327684:UOT327684 UYN327684:UYP327684 VIJ327684:VIL327684 VSF327684:VSH327684 WCB327684:WCD327684 WLX327684:WLZ327684 WVT327684:WVV327684 L393220:N393220 JH393220:JJ393220 TD393220:TF393220 ACZ393220:ADB393220 AMV393220:AMX393220 AWR393220:AWT393220 BGN393220:BGP393220 BQJ393220:BQL393220 CAF393220:CAH393220 CKB393220:CKD393220 CTX393220:CTZ393220 DDT393220:DDV393220 DNP393220:DNR393220 DXL393220:DXN393220 EHH393220:EHJ393220 ERD393220:ERF393220 FAZ393220:FBB393220 FKV393220:FKX393220 FUR393220:FUT393220 GEN393220:GEP393220 GOJ393220:GOL393220 GYF393220:GYH393220 HIB393220:HID393220 HRX393220:HRZ393220 IBT393220:IBV393220 ILP393220:ILR393220 IVL393220:IVN393220 JFH393220:JFJ393220 JPD393220:JPF393220 JYZ393220:JZB393220 KIV393220:KIX393220 KSR393220:KST393220 LCN393220:LCP393220 LMJ393220:LML393220 LWF393220:LWH393220 MGB393220:MGD393220 MPX393220:MPZ393220 MZT393220:MZV393220 NJP393220:NJR393220 NTL393220:NTN393220 ODH393220:ODJ393220 OND393220:ONF393220 OWZ393220:OXB393220 PGV393220:PGX393220 PQR393220:PQT393220 QAN393220:QAP393220 QKJ393220:QKL393220 QUF393220:QUH393220 REB393220:RED393220 RNX393220:RNZ393220 RXT393220:RXV393220 SHP393220:SHR393220 SRL393220:SRN393220 TBH393220:TBJ393220 TLD393220:TLF393220 TUZ393220:TVB393220 UEV393220:UEX393220 UOR393220:UOT393220 UYN393220:UYP393220 VIJ393220:VIL393220 VSF393220:VSH393220 WCB393220:WCD393220 WLX393220:WLZ393220 WVT393220:WVV393220 L458756:N458756 JH458756:JJ458756 TD458756:TF458756 ACZ458756:ADB458756 AMV458756:AMX458756 AWR458756:AWT458756 BGN458756:BGP458756 BQJ458756:BQL458756 CAF458756:CAH458756 CKB458756:CKD458756 CTX458756:CTZ458756 DDT458756:DDV458756 DNP458756:DNR458756 DXL458756:DXN458756 EHH458756:EHJ458756 ERD458756:ERF458756 FAZ458756:FBB458756 FKV458756:FKX458756 FUR458756:FUT458756 GEN458756:GEP458756 GOJ458756:GOL458756 GYF458756:GYH458756 HIB458756:HID458756 HRX458756:HRZ458756 IBT458756:IBV458756 ILP458756:ILR458756 IVL458756:IVN458756 JFH458756:JFJ458756 JPD458756:JPF458756 JYZ458756:JZB458756 KIV458756:KIX458756 KSR458756:KST458756 LCN458756:LCP458756 LMJ458756:LML458756 LWF458756:LWH458756 MGB458756:MGD458756 MPX458756:MPZ458756 MZT458756:MZV458756 NJP458756:NJR458756 NTL458756:NTN458756 ODH458756:ODJ458756 OND458756:ONF458756 OWZ458756:OXB458756 PGV458756:PGX458756 PQR458756:PQT458756 QAN458756:QAP458756 QKJ458756:QKL458756 QUF458756:QUH458756 REB458756:RED458756 RNX458756:RNZ458756 RXT458756:RXV458756 SHP458756:SHR458756 SRL458756:SRN458756 TBH458756:TBJ458756 TLD458756:TLF458756 TUZ458756:TVB458756 UEV458756:UEX458756 UOR458756:UOT458756 UYN458756:UYP458756 VIJ458756:VIL458756 VSF458756:VSH458756 WCB458756:WCD458756 WLX458756:WLZ458756 WVT458756:WVV458756 L524292:N524292 JH524292:JJ524292 TD524292:TF524292 ACZ524292:ADB524292 AMV524292:AMX524292 AWR524292:AWT524292 BGN524292:BGP524292 BQJ524292:BQL524292 CAF524292:CAH524292 CKB524292:CKD524292 CTX524292:CTZ524292 DDT524292:DDV524292 DNP524292:DNR524292 DXL524292:DXN524292 EHH524292:EHJ524292 ERD524292:ERF524292 FAZ524292:FBB524292 FKV524292:FKX524292 FUR524292:FUT524292 GEN524292:GEP524292 GOJ524292:GOL524292 GYF524292:GYH524292 HIB524292:HID524292 HRX524292:HRZ524292 IBT524292:IBV524292 ILP524292:ILR524292 IVL524292:IVN524292 JFH524292:JFJ524292 JPD524292:JPF524292 JYZ524292:JZB524292 KIV524292:KIX524292 KSR524292:KST524292 LCN524292:LCP524292 LMJ524292:LML524292 LWF524292:LWH524292 MGB524292:MGD524292 MPX524292:MPZ524292 MZT524292:MZV524292 NJP524292:NJR524292 NTL524292:NTN524292 ODH524292:ODJ524292 OND524292:ONF524292 OWZ524292:OXB524292 PGV524292:PGX524292 PQR524292:PQT524292 QAN524292:QAP524292 QKJ524292:QKL524292 QUF524292:QUH524292 REB524292:RED524292 RNX524292:RNZ524292 RXT524292:RXV524292 SHP524292:SHR524292 SRL524292:SRN524292 TBH524292:TBJ524292 TLD524292:TLF524292 TUZ524292:TVB524292 UEV524292:UEX524292 UOR524292:UOT524292 UYN524292:UYP524292 VIJ524292:VIL524292 VSF524292:VSH524292 WCB524292:WCD524292 WLX524292:WLZ524292 WVT524292:WVV524292 L589828:N589828 JH589828:JJ589828 TD589828:TF589828 ACZ589828:ADB589828 AMV589828:AMX589828 AWR589828:AWT589828 BGN589828:BGP589828 BQJ589828:BQL589828 CAF589828:CAH589828 CKB589828:CKD589828 CTX589828:CTZ589828 DDT589828:DDV589828 DNP589828:DNR589828 DXL589828:DXN589828 EHH589828:EHJ589828 ERD589828:ERF589828 FAZ589828:FBB589828 FKV589828:FKX589828 FUR589828:FUT589828 GEN589828:GEP589828 GOJ589828:GOL589828 GYF589828:GYH589828 HIB589828:HID589828 HRX589828:HRZ589828 IBT589828:IBV589828 ILP589828:ILR589828 IVL589828:IVN589828 JFH589828:JFJ589828 JPD589828:JPF589828 JYZ589828:JZB589828 KIV589828:KIX589828 KSR589828:KST589828 LCN589828:LCP589828 LMJ589828:LML589828 LWF589828:LWH589828 MGB589828:MGD589828 MPX589828:MPZ589828 MZT589828:MZV589828 NJP589828:NJR589828 NTL589828:NTN589828 ODH589828:ODJ589828 OND589828:ONF589828 OWZ589828:OXB589828 PGV589828:PGX589828 PQR589828:PQT589828 QAN589828:QAP589828 QKJ589828:QKL589828 QUF589828:QUH589828 REB589828:RED589828 RNX589828:RNZ589828 RXT589828:RXV589828 SHP589828:SHR589828 SRL589828:SRN589828 TBH589828:TBJ589828 TLD589828:TLF589828 TUZ589828:TVB589828 UEV589828:UEX589828 UOR589828:UOT589828 UYN589828:UYP589828 VIJ589828:VIL589828 VSF589828:VSH589828 WCB589828:WCD589828 WLX589828:WLZ589828 WVT589828:WVV589828 L655364:N655364 JH655364:JJ655364 TD655364:TF655364 ACZ655364:ADB655364 AMV655364:AMX655364 AWR655364:AWT655364 BGN655364:BGP655364 BQJ655364:BQL655364 CAF655364:CAH655364 CKB655364:CKD655364 CTX655364:CTZ655364 DDT655364:DDV655364 DNP655364:DNR655364 DXL655364:DXN655364 EHH655364:EHJ655364 ERD655364:ERF655364 FAZ655364:FBB655364 FKV655364:FKX655364 FUR655364:FUT655364 GEN655364:GEP655364 GOJ655364:GOL655364 GYF655364:GYH655364 HIB655364:HID655364 HRX655364:HRZ655364 IBT655364:IBV655364 ILP655364:ILR655364 IVL655364:IVN655364 JFH655364:JFJ655364 JPD655364:JPF655364 JYZ655364:JZB655364 KIV655364:KIX655364 KSR655364:KST655364 LCN655364:LCP655364 LMJ655364:LML655364 LWF655364:LWH655364 MGB655364:MGD655364 MPX655364:MPZ655364 MZT655364:MZV655364 NJP655364:NJR655364 NTL655364:NTN655364 ODH655364:ODJ655364 OND655364:ONF655364 OWZ655364:OXB655364 PGV655364:PGX655364 PQR655364:PQT655364 QAN655364:QAP655364 QKJ655364:QKL655364 QUF655364:QUH655364 REB655364:RED655364 RNX655364:RNZ655364 RXT655364:RXV655364 SHP655364:SHR655364 SRL655364:SRN655364 TBH655364:TBJ655364 TLD655364:TLF655364 TUZ655364:TVB655364 UEV655364:UEX655364 UOR655364:UOT655364 UYN655364:UYP655364 VIJ655364:VIL655364 VSF655364:VSH655364 WCB655364:WCD655364 WLX655364:WLZ655364 WVT655364:WVV655364 L720900:N720900 JH720900:JJ720900 TD720900:TF720900 ACZ720900:ADB720900 AMV720900:AMX720900 AWR720900:AWT720900 BGN720900:BGP720900 BQJ720900:BQL720900 CAF720900:CAH720900 CKB720900:CKD720900 CTX720900:CTZ720900 DDT720900:DDV720900 DNP720900:DNR720900 DXL720900:DXN720900 EHH720900:EHJ720900 ERD720900:ERF720900 FAZ720900:FBB720900 FKV720900:FKX720900 FUR720900:FUT720900 GEN720900:GEP720900 GOJ720900:GOL720900 GYF720900:GYH720900 HIB720900:HID720900 HRX720900:HRZ720900 IBT720900:IBV720900 ILP720900:ILR720900 IVL720900:IVN720900 JFH720900:JFJ720900 JPD720900:JPF720900 JYZ720900:JZB720900 KIV720900:KIX720900 KSR720900:KST720900 LCN720900:LCP720900 LMJ720900:LML720900 LWF720900:LWH720900 MGB720900:MGD720900 MPX720900:MPZ720900 MZT720900:MZV720900 NJP720900:NJR720900 NTL720900:NTN720900 ODH720900:ODJ720900 OND720900:ONF720900 OWZ720900:OXB720900 PGV720900:PGX720900 PQR720900:PQT720900 QAN720900:QAP720900 QKJ720900:QKL720900 QUF720900:QUH720900 REB720900:RED720900 RNX720900:RNZ720900 RXT720900:RXV720900 SHP720900:SHR720900 SRL720900:SRN720900 TBH720900:TBJ720900 TLD720900:TLF720900 TUZ720900:TVB720900 UEV720900:UEX720900 UOR720900:UOT720900 UYN720900:UYP720900 VIJ720900:VIL720900 VSF720900:VSH720900 WCB720900:WCD720900 WLX720900:WLZ720900 WVT720900:WVV720900 L786436:N786436 JH786436:JJ786436 TD786436:TF786436 ACZ786436:ADB786436 AMV786436:AMX786436 AWR786436:AWT786436 BGN786436:BGP786436 BQJ786436:BQL786436 CAF786436:CAH786436 CKB786436:CKD786436 CTX786436:CTZ786436 DDT786436:DDV786436 DNP786436:DNR786436 DXL786436:DXN786436 EHH786436:EHJ786436 ERD786436:ERF786436 FAZ786436:FBB786436 FKV786436:FKX786436 FUR786436:FUT786436 GEN786436:GEP786436 GOJ786436:GOL786436 GYF786436:GYH786436 HIB786436:HID786436 HRX786436:HRZ786436 IBT786436:IBV786436 ILP786436:ILR786436 IVL786436:IVN786436 JFH786436:JFJ786436 JPD786436:JPF786436 JYZ786436:JZB786436 KIV786436:KIX786436 KSR786436:KST786436 LCN786436:LCP786436 LMJ786436:LML786436 LWF786436:LWH786436 MGB786436:MGD786436 MPX786436:MPZ786436 MZT786436:MZV786436 NJP786436:NJR786436 NTL786436:NTN786436 ODH786436:ODJ786436 OND786436:ONF786436 OWZ786436:OXB786436 PGV786436:PGX786436 PQR786436:PQT786436 QAN786436:QAP786436 QKJ786436:QKL786436 QUF786436:QUH786436 REB786436:RED786436 RNX786436:RNZ786436 RXT786436:RXV786436 SHP786436:SHR786436 SRL786436:SRN786436 TBH786436:TBJ786436 TLD786436:TLF786436 TUZ786436:TVB786436 UEV786436:UEX786436 UOR786436:UOT786436 UYN786436:UYP786436 VIJ786436:VIL786436 VSF786436:VSH786436 WCB786436:WCD786436 WLX786436:WLZ786436 WVT786436:WVV786436 L851972:N851972 JH851972:JJ851972 TD851972:TF851972 ACZ851972:ADB851972 AMV851972:AMX851972 AWR851972:AWT851972 BGN851972:BGP851972 BQJ851972:BQL851972 CAF851972:CAH851972 CKB851972:CKD851972 CTX851972:CTZ851972 DDT851972:DDV851972 DNP851972:DNR851972 DXL851972:DXN851972 EHH851972:EHJ851972 ERD851972:ERF851972 FAZ851972:FBB851972 FKV851972:FKX851972 FUR851972:FUT851972 GEN851972:GEP851972 GOJ851972:GOL851972 GYF851972:GYH851972 HIB851972:HID851972 HRX851972:HRZ851972 IBT851972:IBV851972 ILP851972:ILR851972 IVL851972:IVN851972 JFH851972:JFJ851972 JPD851972:JPF851972 JYZ851972:JZB851972 KIV851972:KIX851972 KSR851972:KST851972 LCN851972:LCP851972 LMJ851972:LML851972 LWF851972:LWH851972 MGB851972:MGD851972 MPX851972:MPZ851972 MZT851972:MZV851972 NJP851972:NJR851972 NTL851972:NTN851972 ODH851972:ODJ851972 OND851972:ONF851972 OWZ851972:OXB851972 PGV851972:PGX851972 PQR851972:PQT851972 QAN851972:QAP851972 QKJ851972:QKL851972 QUF851972:QUH851972 REB851972:RED851972 RNX851972:RNZ851972 RXT851972:RXV851972 SHP851972:SHR851972 SRL851972:SRN851972 TBH851972:TBJ851972 TLD851972:TLF851972 TUZ851972:TVB851972 UEV851972:UEX851972 UOR851972:UOT851972 UYN851972:UYP851972 VIJ851972:VIL851972 VSF851972:VSH851972 WCB851972:WCD851972 WLX851972:WLZ851972 WVT851972:WVV851972 L917508:N917508 JH917508:JJ917508 TD917508:TF917508 ACZ917508:ADB917508 AMV917508:AMX917508 AWR917508:AWT917508 BGN917508:BGP917508 BQJ917508:BQL917508 CAF917508:CAH917508 CKB917508:CKD917508 CTX917508:CTZ917508 DDT917508:DDV917508 DNP917508:DNR917508 DXL917508:DXN917508 EHH917508:EHJ917508 ERD917508:ERF917508 FAZ917508:FBB917508 FKV917508:FKX917508 FUR917508:FUT917508 GEN917508:GEP917508 GOJ917508:GOL917508 GYF917508:GYH917508 HIB917508:HID917508 HRX917508:HRZ917508 IBT917508:IBV917508 ILP917508:ILR917508 IVL917508:IVN917508 JFH917508:JFJ917508 JPD917508:JPF917508 JYZ917508:JZB917508 KIV917508:KIX917508 KSR917508:KST917508 LCN917508:LCP917508 LMJ917508:LML917508 LWF917508:LWH917508 MGB917508:MGD917508 MPX917508:MPZ917508 MZT917508:MZV917508 NJP917508:NJR917508 NTL917508:NTN917508 ODH917508:ODJ917508 OND917508:ONF917508 OWZ917508:OXB917508 PGV917508:PGX917508 PQR917508:PQT917508 QAN917508:QAP917508 QKJ917508:QKL917508 QUF917508:QUH917508 REB917508:RED917508 RNX917508:RNZ917508 RXT917508:RXV917508 SHP917508:SHR917508 SRL917508:SRN917508 TBH917508:TBJ917508 TLD917508:TLF917508 TUZ917508:TVB917508 UEV917508:UEX917508 UOR917508:UOT917508 UYN917508:UYP917508 VIJ917508:VIL917508 VSF917508:VSH917508 WCB917508:WCD917508 WLX917508:WLZ917508 WVT917508:WVV917508 L983044:N983044 JH983044:JJ983044 TD983044:TF983044 ACZ983044:ADB983044 AMV983044:AMX983044 AWR983044:AWT983044 BGN983044:BGP983044 BQJ983044:BQL983044 CAF983044:CAH983044 CKB983044:CKD983044 CTX983044:CTZ983044 DDT983044:DDV983044 DNP983044:DNR983044 DXL983044:DXN983044 EHH983044:EHJ983044 ERD983044:ERF983044 FAZ983044:FBB983044 FKV983044:FKX983044 FUR983044:FUT983044 GEN983044:GEP983044 GOJ983044:GOL983044 GYF983044:GYH983044 HIB983044:HID983044 HRX983044:HRZ983044 IBT983044:IBV983044 ILP983044:ILR983044 IVL983044:IVN983044 JFH983044:JFJ983044 JPD983044:JPF983044 JYZ983044:JZB983044 KIV983044:KIX983044 KSR983044:KST983044 LCN983044:LCP983044 LMJ983044:LML983044 LWF983044:LWH983044 MGB983044:MGD983044 MPX983044:MPZ983044 MZT983044:MZV983044 NJP983044:NJR983044 NTL983044:NTN983044 ODH983044:ODJ983044 OND983044:ONF983044 OWZ983044:OXB983044 PGV983044:PGX983044 PQR983044:PQT983044 QAN983044:QAP983044 QKJ983044:QKL983044 QUF983044:QUH983044 REB983044:RED983044 RNX983044:RNZ983044 RXT983044:RXV983044 SHP983044:SHR983044 SRL983044:SRN983044 TBH983044:TBJ983044 TLD983044:TLF983044 TUZ983044:TVB983044 UEV983044:UEX983044 UOR983044:UOT983044 UYN983044:UYP983044 VIJ983044:VIL983044 VSF983044:VSH983044 WCB983044:WCD983044 WLX983044:WLZ983044 WVT983044:WVV983044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実績記録票（式あり）</vt:lpstr>
      <vt:lpstr>実績記録票（式なし）</vt:lpstr>
      <vt:lpstr>Sheet1</vt:lpstr>
      <vt:lpstr>'実績記録票（式あり）'!Print_Area</vt:lpstr>
      <vt:lpstr>'実績記録票（式なし）'!Print_Area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daito</cp:lastModifiedBy>
  <cp:lastPrinted>2023-03-28T10:02:55Z</cp:lastPrinted>
  <dcterms:created xsi:type="dcterms:W3CDTF">2006-09-27T00:11:59Z</dcterms:created>
  <dcterms:modified xsi:type="dcterms:W3CDTF">2023-03-30T01:14:27Z</dcterms:modified>
</cp:coreProperties>
</file>