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\\2003sv30\秘書広報課\広報広聴G\02 統計共通\06　大東市統計書\R05\02 編集・公開\03令和４年度HPアップ用データ\02章別\Excel2019ver\"/>
    </mc:Choice>
  </mc:AlternateContent>
  <xr:revisionPtr revIDLastSave="0" documentId="13_ncr:1_{B1F7E9FF-FD5A-4AF4-B7DD-FEBF39169517}" xr6:coauthVersionLast="36" xr6:coauthVersionMax="36" xr10:uidLastSave="{00000000-0000-0000-0000-000000000000}"/>
  <bookViews>
    <workbookView xWindow="5205" yWindow="465" windowWidth="9105" windowHeight="6690" activeTab="2" xr2:uid="{00000000-000D-0000-FFFF-FFFF00000000}"/>
  </bookViews>
  <sheets>
    <sheet name="第44表" sheetId="1" r:id="rId1"/>
    <sheet name="第45表" sheetId="2" r:id="rId2"/>
    <sheet name="第46表" sheetId="4" r:id="rId3"/>
    <sheet name="第47表" sheetId="5" r:id="rId4"/>
    <sheet name="第48表" sheetId="6" r:id="rId5"/>
    <sheet name="第49表" sheetId="3" r:id="rId6"/>
  </sheets>
  <definedNames>
    <definedName name="_xlnm.Print_Area" localSheetId="0">第44表!$A$1:$G$42</definedName>
    <definedName name="_xlnm.Print_Area" localSheetId="1">第45表!$A$1:$H$29</definedName>
    <definedName name="_xlnm.Print_Area" localSheetId="2">第46表!$A$1:$M$37</definedName>
    <definedName name="_xlnm.Print_Area" localSheetId="3">第47表!$A$1:$J$32</definedName>
    <definedName name="_xlnm.Print_Area" localSheetId="4">第48表!$A$1:$M$26</definedName>
    <definedName name="_xlnm.Print_Area" localSheetId="5">第49表!$A$1:$V$31</definedName>
  </definedNames>
  <calcPr calcId="191029"/>
</workbook>
</file>

<file path=xl/calcChain.xml><?xml version="1.0" encoding="utf-8"?>
<calcChain xmlns="http://schemas.openxmlformats.org/spreadsheetml/2006/main">
  <c r="M22" i="6" l="1"/>
  <c r="M21" i="6"/>
  <c r="M20" i="6"/>
  <c r="M19" i="6"/>
  <c r="M18" i="6"/>
  <c r="B17" i="6"/>
  <c r="B16" i="6"/>
  <c r="B15" i="6"/>
  <c r="B14" i="6"/>
  <c r="B13" i="6"/>
  <c r="B12" i="6"/>
  <c r="B11" i="6"/>
  <c r="B10" i="6"/>
  <c r="B9" i="6"/>
  <c r="B8" i="6"/>
  <c r="B7" i="6"/>
</calcChain>
</file>

<file path=xl/sharedStrings.xml><?xml version="1.0" encoding="utf-8"?>
<sst xmlns="http://schemas.openxmlformats.org/spreadsheetml/2006/main" count="522" uniqueCount="160">
  <si>
    <t xml:space="preserve">　年　　度  </t>
    <phoneticPr fontId="2"/>
  </si>
  <si>
    <t xml:space="preserve">一般ごみ　　（t） </t>
    <rPh sb="0" eb="1">
      <t>イチ</t>
    </rPh>
    <phoneticPr fontId="2"/>
  </si>
  <si>
    <t>資源ごみ　缶・びん（t）</t>
    <rPh sb="0" eb="2">
      <t>シゲン</t>
    </rPh>
    <rPh sb="5" eb="6">
      <t>カン</t>
    </rPh>
    <phoneticPr fontId="2"/>
  </si>
  <si>
    <t xml:space="preserve">ペットボトル（t）       </t>
    <phoneticPr fontId="2"/>
  </si>
  <si>
    <t>一日平均　　排出量（t）</t>
    <rPh sb="0" eb="2">
      <t>イチニチ</t>
    </rPh>
    <rPh sb="2" eb="4">
      <t>ヘイキン</t>
    </rPh>
    <rPh sb="6" eb="8">
      <t>ハイシュツ</t>
    </rPh>
    <rPh sb="8" eb="9">
      <t>リョウ</t>
    </rPh>
    <phoneticPr fontId="2"/>
  </si>
  <si>
    <t>一日一人　　排出量（g）</t>
    <rPh sb="0" eb="2">
      <t>イチニチ</t>
    </rPh>
    <rPh sb="2" eb="4">
      <t>ヒトリ</t>
    </rPh>
    <rPh sb="6" eb="8">
      <t>ハイシュツ</t>
    </rPh>
    <rPh sb="8" eb="9">
      <t>リョウ</t>
    </rPh>
    <phoneticPr fontId="2"/>
  </si>
  <si>
    <t>一世帯一日排出量（g）</t>
    <rPh sb="0" eb="1">
      <t>イチ</t>
    </rPh>
    <rPh sb="1" eb="3">
      <t>セタイ</t>
    </rPh>
    <rPh sb="3" eb="5">
      <t>イチニチ</t>
    </rPh>
    <rPh sb="5" eb="7">
      <t>ハイシュツ</t>
    </rPh>
    <rPh sb="7" eb="8">
      <t>リョウ</t>
    </rPh>
    <phoneticPr fontId="2"/>
  </si>
  <si>
    <t>人　口</t>
    <rPh sb="0" eb="3">
      <t>ジンコウ</t>
    </rPh>
    <phoneticPr fontId="2"/>
  </si>
  <si>
    <t>世　帯　数</t>
    <rPh sb="0" eb="5">
      <t>セタイスウ</t>
    </rPh>
    <phoneticPr fontId="2"/>
  </si>
  <si>
    <t>牛乳パック　　（t）</t>
    <rPh sb="0" eb="2">
      <t>ギュウニュウ</t>
    </rPh>
    <phoneticPr fontId="2"/>
  </si>
  <si>
    <t>集団回収（t）</t>
    <rPh sb="0" eb="2">
      <t>シュウダン</t>
    </rPh>
    <rPh sb="2" eb="4">
      <t>カイシュウ</t>
    </rPh>
    <phoneticPr fontId="2"/>
  </si>
  <si>
    <t>　　　　　　　　　</t>
  </si>
  <si>
    <t>　　　　　</t>
  </si>
  <si>
    <t>　　　</t>
  </si>
  <si>
    <t>　</t>
  </si>
  <si>
    <t>悪性新生物</t>
  </si>
  <si>
    <t>脳血管疾患</t>
  </si>
  <si>
    <t>不慮の事故</t>
  </si>
  <si>
    <t>　　　　　　</t>
  </si>
  <si>
    <t>　　　　　　　</t>
  </si>
  <si>
    <t>　　　　</t>
  </si>
  <si>
    <t>年　　度</t>
  </si>
  <si>
    <t>日　　脳</t>
  </si>
  <si>
    <t>風しん　</t>
  </si>
  <si>
    <t>年　　度</t>
    <phoneticPr fontId="2"/>
  </si>
  <si>
    <t>収集世帯数</t>
  </si>
  <si>
    <t>稼働日数</t>
    <rPh sb="0" eb="2">
      <t>カドウ</t>
    </rPh>
    <rPh sb="2" eb="4">
      <t>ニッスウ</t>
    </rPh>
    <phoneticPr fontId="2"/>
  </si>
  <si>
    <t>し尿収集 （ｋｌ)　</t>
    <rPh sb="0" eb="2">
      <t>シニョウ</t>
    </rPh>
    <rPh sb="2" eb="4">
      <t>シュウシュウ</t>
    </rPh>
    <phoneticPr fontId="2"/>
  </si>
  <si>
    <t>浄化槽汚泥収集量（ｋｌ)</t>
    <rPh sb="0" eb="3">
      <t>ジョウカソウ</t>
    </rPh>
    <rPh sb="3" eb="5">
      <t>オデイ</t>
    </rPh>
    <rPh sb="5" eb="7">
      <t>シュウシュウ</t>
    </rPh>
    <rPh sb="7" eb="8">
      <t>リョウ</t>
    </rPh>
    <phoneticPr fontId="2"/>
  </si>
  <si>
    <t>総収集量（ｋｌ)</t>
    <rPh sb="0" eb="1">
      <t>ソウ</t>
    </rPh>
    <rPh sb="1" eb="3">
      <t>シュウシュウ</t>
    </rPh>
    <rPh sb="3" eb="4">
      <t>リョウ</t>
    </rPh>
    <phoneticPr fontId="2"/>
  </si>
  <si>
    <t>一日当たり　収集量（ｋｌ)</t>
    <rPh sb="0" eb="2">
      <t>イチニチ</t>
    </rPh>
    <rPh sb="2" eb="3">
      <t>ア</t>
    </rPh>
    <rPh sb="6" eb="8">
      <t>シュウシュウ</t>
    </rPh>
    <rPh sb="8" eb="9">
      <t>リョウ</t>
    </rPh>
    <phoneticPr fontId="2"/>
  </si>
  <si>
    <t>一世帯当たり収集量(ｋｌ)</t>
    <rPh sb="0" eb="1">
      <t>イチ</t>
    </rPh>
    <rPh sb="1" eb="3">
      <t>セタイ</t>
    </rPh>
    <rPh sb="3" eb="4">
      <t>ア</t>
    </rPh>
    <phoneticPr fontId="2"/>
  </si>
  <si>
    <t>　　</t>
  </si>
  <si>
    <t>　　　　 年　次　　　　　</t>
    <rPh sb="5" eb="6">
      <t>トシ</t>
    </rPh>
    <rPh sb="7" eb="8">
      <t>ツギ</t>
    </rPh>
    <phoneticPr fontId="2"/>
  </si>
  <si>
    <t>医 　 療  　施 　 設 　 数</t>
    <rPh sb="0" eb="5">
      <t>イリョウ</t>
    </rPh>
    <rPh sb="8" eb="13">
      <t>シセツ</t>
    </rPh>
    <rPh sb="16" eb="17">
      <t>スウ</t>
    </rPh>
    <phoneticPr fontId="2"/>
  </si>
  <si>
    <t>保健所（府民健康プラザ）</t>
    <rPh sb="0" eb="2">
      <t>ホケン</t>
    </rPh>
    <rPh sb="2" eb="3">
      <t>ショ</t>
    </rPh>
    <rPh sb="4" eb="6">
      <t>フミン</t>
    </rPh>
    <rPh sb="6" eb="8">
      <t>ケンコウ</t>
    </rPh>
    <phoneticPr fontId="2"/>
  </si>
  <si>
    <t>病 　 院</t>
    <rPh sb="0" eb="5">
      <t>ビョウイン</t>
    </rPh>
    <phoneticPr fontId="2"/>
  </si>
  <si>
    <t>診療所</t>
    <rPh sb="0" eb="2">
      <t>シンリョウ</t>
    </rPh>
    <rPh sb="2" eb="3">
      <t>ショ</t>
    </rPh>
    <phoneticPr fontId="2"/>
  </si>
  <si>
    <t>歯科　　　診療所</t>
    <rPh sb="0" eb="2">
      <t>シカ</t>
    </rPh>
    <rPh sb="5" eb="7">
      <t>シンリョウ</t>
    </rPh>
    <rPh sb="7" eb="8">
      <t>ショ</t>
    </rPh>
    <phoneticPr fontId="2"/>
  </si>
  <si>
    <t>医  師</t>
    <rPh sb="0" eb="4">
      <t>イシ</t>
    </rPh>
    <phoneticPr fontId="2"/>
  </si>
  <si>
    <t>薬剤師</t>
    <rPh sb="0" eb="3">
      <t>ヤクザイシ</t>
    </rPh>
    <phoneticPr fontId="2"/>
  </si>
  <si>
    <t>看護師</t>
    <rPh sb="0" eb="2">
      <t>カンゴシ</t>
    </rPh>
    <rPh sb="2" eb="3">
      <t>シ</t>
    </rPh>
    <phoneticPr fontId="2"/>
  </si>
  <si>
    <t>保健師</t>
    <rPh sb="0" eb="2">
      <t>ホケンシ</t>
    </rPh>
    <rPh sb="2" eb="3">
      <t>シ</t>
    </rPh>
    <phoneticPr fontId="2"/>
  </si>
  <si>
    <t>助産師</t>
    <rPh sb="0" eb="2">
      <t>ジョサンシ</t>
    </rPh>
    <rPh sb="2" eb="3">
      <t>シ</t>
    </rPh>
    <phoneticPr fontId="2"/>
  </si>
  <si>
    <t>施  設</t>
    <rPh sb="0" eb="4">
      <t>シセツ</t>
    </rPh>
    <phoneticPr fontId="2"/>
  </si>
  <si>
    <t>病  床</t>
    <rPh sb="0" eb="4">
      <t>ビョウショウ</t>
    </rPh>
    <phoneticPr fontId="2"/>
  </si>
  <si>
    <t>　　　　　　　　　　　　　</t>
  </si>
  <si>
    <t>　　　　  　　　</t>
  </si>
  <si>
    <t>　  　　　　</t>
  </si>
  <si>
    <t>　　　　  　</t>
  </si>
  <si>
    <t>　　　  　　</t>
  </si>
  <si>
    <t>公衆浴場</t>
    <rPh sb="0" eb="2">
      <t>コウシュウ</t>
    </rPh>
    <rPh sb="2" eb="4">
      <t>ヨクジョウ</t>
    </rPh>
    <phoneticPr fontId="2"/>
  </si>
  <si>
    <t>旅  館</t>
    <rPh sb="0" eb="4">
      <t>リョカン</t>
    </rPh>
    <phoneticPr fontId="2"/>
  </si>
  <si>
    <t>理容所</t>
    <rPh sb="0" eb="2">
      <t>リヨウ</t>
    </rPh>
    <rPh sb="2" eb="3">
      <t>ショ</t>
    </rPh>
    <phoneticPr fontId="2"/>
  </si>
  <si>
    <t>美容所</t>
    <rPh sb="0" eb="2">
      <t>ビヨウ</t>
    </rPh>
    <rPh sb="2" eb="3">
      <t>ショ</t>
    </rPh>
    <phoneticPr fontId="2"/>
  </si>
  <si>
    <t>ｸﾘｰﾆﾝｸﾞ所</t>
    <rPh sb="7" eb="8">
      <t>ショ</t>
    </rPh>
    <phoneticPr fontId="2"/>
  </si>
  <si>
    <t>病  院</t>
    <rPh sb="0" eb="4">
      <t>ビョウイン</t>
    </rPh>
    <phoneticPr fontId="2"/>
  </si>
  <si>
    <t>薬局薬店</t>
    <rPh sb="0" eb="2">
      <t>ヤッキョク</t>
    </rPh>
    <rPh sb="2" eb="4">
      <t>ヤクテン</t>
    </rPh>
    <phoneticPr fontId="2"/>
  </si>
  <si>
    <t>-</t>
  </si>
  <si>
    <t>　　　　－</t>
  </si>
  <si>
    <t>高血圧性疾患</t>
    <phoneticPr fontId="2"/>
  </si>
  <si>
    <t>百日咳・ジフテリア・破傷風・不活化ポリオ混合</t>
    <rPh sb="0" eb="3">
      <t>ヒャクニチゼキ</t>
    </rPh>
    <rPh sb="10" eb="13">
      <t>ハショウフウ</t>
    </rPh>
    <rPh sb="14" eb="15">
      <t>フ</t>
    </rPh>
    <rPh sb="15" eb="17">
      <t>カツカ</t>
    </rPh>
    <rPh sb="20" eb="22">
      <t>コンゴウ</t>
    </rPh>
    <phoneticPr fontId="2"/>
  </si>
  <si>
    <t>麻しん風しん混合　</t>
    <rPh sb="0" eb="1">
      <t>マ</t>
    </rPh>
    <rPh sb="6" eb="8">
      <t>コンゴウ</t>
    </rPh>
    <phoneticPr fontId="2"/>
  </si>
  <si>
    <t>麻しん</t>
    <rPh sb="0" eb="1">
      <t>マ</t>
    </rPh>
    <phoneticPr fontId="2"/>
  </si>
  <si>
    <t>不活化ポリオ</t>
    <rPh sb="0" eb="1">
      <t>フ</t>
    </rPh>
    <rPh sb="1" eb="3">
      <t>カツカ</t>
    </rPh>
    <phoneticPr fontId="2"/>
  </si>
  <si>
    <t>小児用肺炎球菌</t>
    <rPh sb="0" eb="3">
      <t>ショウニヨウ</t>
    </rPh>
    <rPh sb="3" eb="5">
      <t>ハイエン</t>
    </rPh>
    <rPh sb="5" eb="7">
      <t>キュウキン</t>
    </rPh>
    <phoneticPr fontId="2"/>
  </si>
  <si>
    <t>子宮頸がん予防</t>
    <rPh sb="0" eb="2">
      <t>シキュウ</t>
    </rPh>
    <rPh sb="2" eb="3">
      <t>ケイ</t>
    </rPh>
    <rPh sb="5" eb="7">
      <t>ヨボウ</t>
    </rPh>
    <phoneticPr fontId="2"/>
  </si>
  <si>
    <t>高齢者
肺炎球菌</t>
    <rPh sb="0" eb="3">
      <t>コウレイシャ</t>
    </rPh>
    <rPh sb="4" eb="6">
      <t>ハイエン</t>
    </rPh>
    <rPh sb="6" eb="8">
      <t>キュウキン</t>
    </rPh>
    <phoneticPr fontId="2"/>
  </si>
  <si>
    <t>高齢者
インフル　エンザ</t>
    <rPh sb="0" eb="3">
      <t>コウレイシャ</t>
    </rPh>
    <phoneticPr fontId="2"/>
  </si>
  <si>
    <t>水痘</t>
    <rPh sb="0" eb="2">
      <t>スイトウ</t>
    </rPh>
    <phoneticPr fontId="2"/>
  </si>
  <si>
    <t>百日咳ジフテリア破傷風混合  　</t>
    <rPh sb="0" eb="1">
      <t>ヒャク</t>
    </rPh>
    <rPh sb="8" eb="11">
      <t>ハショウフウ</t>
    </rPh>
    <rPh sb="11" eb="13">
      <t>コンゴウ</t>
    </rPh>
    <phoneticPr fontId="2"/>
  </si>
  <si>
    <t>ジフテリア破傷風混合</t>
    <rPh sb="5" eb="8">
      <t>ハショウフウ</t>
    </rPh>
    <rPh sb="8" eb="10">
      <t>コンゴウ</t>
    </rPh>
    <phoneticPr fontId="2"/>
  </si>
  <si>
    <t>　注１）　　総処理量には、集団回収の量は含まれていない。</t>
    <rPh sb="1" eb="2">
      <t>チュウ</t>
    </rPh>
    <rPh sb="6" eb="7">
      <t>ソウ</t>
    </rPh>
    <rPh sb="7" eb="9">
      <t>ショリ</t>
    </rPh>
    <rPh sb="9" eb="10">
      <t>リョウ</t>
    </rPh>
    <rPh sb="13" eb="15">
      <t>シュウダン</t>
    </rPh>
    <rPh sb="15" eb="17">
      <t>カイシュウ</t>
    </rPh>
    <rPh sb="18" eb="19">
      <t>リョウ</t>
    </rPh>
    <rPh sb="20" eb="21">
      <t>フク</t>
    </rPh>
    <phoneticPr fontId="2"/>
  </si>
  <si>
    <t>　注２）　　人口および世帯数は、各年度末現在の数値である。</t>
    <rPh sb="1" eb="2">
      <t>チュウ</t>
    </rPh>
    <rPh sb="6" eb="8">
      <t>ジンコウ</t>
    </rPh>
    <rPh sb="11" eb="14">
      <t>セタイスウ</t>
    </rPh>
    <rPh sb="16" eb="19">
      <t>カクネンド</t>
    </rPh>
    <rPh sb="19" eb="20">
      <t>マツ</t>
    </rPh>
    <rPh sb="20" eb="22">
      <t>ゲンザイ</t>
    </rPh>
    <rPh sb="23" eb="25">
      <t>スウチ</t>
    </rPh>
    <phoneticPr fontId="2"/>
  </si>
  <si>
    <t>歯科
医師</t>
    <rPh sb="0" eb="2">
      <t>シカ</t>
    </rPh>
    <rPh sb="3" eb="5">
      <t>イシ</t>
    </rPh>
    <phoneticPr fontId="2"/>
  </si>
  <si>
    <t>准
看護師</t>
    <rPh sb="0" eb="1">
      <t>ジュン</t>
    </rPh>
    <rPh sb="2" eb="4">
      <t>カンゴシ</t>
    </rPh>
    <rPh sb="4" eb="5">
      <t>シ</t>
    </rPh>
    <phoneticPr fontId="2"/>
  </si>
  <si>
    <t>医  　療  　従  　事  　者  　届　　数</t>
    <rPh sb="0" eb="5">
      <t>イリョウ</t>
    </rPh>
    <rPh sb="8" eb="17">
      <t>ジュウジシャ</t>
    </rPh>
    <rPh sb="20" eb="21">
      <t>トド</t>
    </rPh>
    <rPh sb="23" eb="24">
      <t>スウ</t>
    </rPh>
    <phoneticPr fontId="2"/>
  </si>
  <si>
    <t>４４　　ご　み　処　理　状　況</t>
    <rPh sb="8" eb="11">
      <t>ショリ</t>
    </rPh>
    <rPh sb="12" eb="15">
      <t>ジョウキョウ</t>
    </rPh>
    <phoneticPr fontId="2"/>
  </si>
  <si>
    <t>４５　　し 尿 処 理 状 況</t>
    <rPh sb="4" eb="7">
      <t>シニョウ</t>
    </rPh>
    <rPh sb="8" eb="11">
      <t>ショリジョウ</t>
    </rPh>
    <rPh sb="12" eb="15">
      <t>ジョウキョウ</t>
    </rPh>
    <phoneticPr fontId="2"/>
  </si>
  <si>
    <t>４７　環 　境 　衛 　生 　施 　設　数</t>
    <rPh sb="3" eb="7">
      <t>カンキョウ</t>
    </rPh>
    <rPh sb="9" eb="13">
      <t>エイセイ</t>
    </rPh>
    <rPh sb="15" eb="19">
      <t>シセツ</t>
    </rPh>
    <rPh sb="20" eb="21">
      <t>スウ</t>
    </rPh>
    <phoneticPr fontId="2"/>
  </si>
  <si>
    <t xml:space="preserve">４８　　主 要 死 因 別 死 亡 者 数 </t>
    <rPh sb="4" eb="7">
      <t>シュヨウ</t>
    </rPh>
    <rPh sb="8" eb="11">
      <t>シイン</t>
    </rPh>
    <rPh sb="12" eb="13">
      <t>ベツ</t>
    </rPh>
    <rPh sb="14" eb="21">
      <t>シボウシャスウ</t>
    </rPh>
    <phoneticPr fontId="2"/>
  </si>
  <si>
    <t xml:space="preserve">４９　　予　防　接　種　状　況 </t>
    <rPh sb="4" eb="7">
      <t>ヨボウ</t>
    </rPh>
    <rPh sb="8" eb="11">
      <t>セッシュ</t>
    </rPh>
    <rPh sb="12" eb="15">
      <t>ジョウキョウ</t>
    </rPh>
    <phoneticPr fontId="2"/>
  </si>
  <si>
    <t>（単位：人）</t>
    <phoneticPr fontId="2"/>
  </si>
  <si>
    <t>平成11年度</t>
    <rPh sb="0" eb="2">
      <t>ヘイセイ</t>
    </rPh>
    <rPh sb="4" eb="6">
      <t>ネンド</t>
    </rPh>
    <phoneticPr fontId="2"/>
  </si>
  <si>
    <t>×</t>
  </si>
  <si>
    <t>(各年度末現在)</t>
    <phoneticPr fontId="2"/>
  </si>
  <si>
    <t xml:space="preserve">     年　　度    　</t>
    <phoneticPr fontId="2"/>
  </si>
  <si>
    <t>肺炎・気管支炎</t>
    <phoneticPr fontId="2"/>
  </si>
  <si>
    <t xml:space="preserve">総　　数 </t>
    <phoneticPr fontId="2"/>
  </si>
  <si>
    <t>小児マヒ　　　生ワク</t>
    <phoneticPr fontId="2"/>
  </si>
  <si>
    <t>BCG</t>
    <phoneticPr fontId="2"/>
  </si>
  <si>
    <t>ヒブ</t>
    <phoneticPr fontId="2"/>
  </si>
  <si>
    <t>地域保健課調べ</t>
    <phoneticPr fontId="2"/>
  </si>
  <si>
    <t>　　</t>
    <phoneticPr fontId="2"/>
  </si>
  <si>
    <t xml:space="preserve">　総処理量 　　　　　　　　　　　　　　　　　　　　　　　　　　　　　　　（t） </t>
    <rPh sb="1" eb="2">
      <t>ソウ</t>
    </rPh>
    <rPh sb="2" eb="4">
      <t>ショリ</t>
    </rPh>
    <phoneticPr fontId="2"/>
  </si>
  <si>
    <t>粗大ごみ（t）</t>
    <phoneticPr fontId="2"/>
  </si>
  <si>
    <t>平成19</t>
    <rPh sb="0" eb="2">
      <t>ヘイセイ</t>
    </rPh>
    <phoneticPr fontId="6"/>
  </si>
  <si>
    <t>31(令和元)</t>
    <rPh sb="3" eb="5">
      <t>レイワ</t>
    </rPh>
    <rPh sb="5" eb="6">
      <t>モト</t>
    </rPh>
    <phoneticPr fontId="6"/>
  </si>
  <si>
    <t>令和2</t>
    <rPh sb="0" eb="2">
      <t>レイワ</t>
    </rPh>
    <phoneticPr fontId="6"/>
  </si>
  <si>
    <t>…</t>
    <phoneticPr fontId="6"/>
  </si>
  <si>
    <t>-</t>
    <phoneticPr fontId="6"/>
  </si>
  <si>
    <t>平成11</t>
    <rPh sb="0" eb="2">
      <t>ヘイセイ</t>
    </rPh>
    <phoneticPr fontId="2"/>
  </si>
  <si>
    <t>31(令和元)</t>
    <rPh sb="3" eb="5">
      <t>レイワ</t>
    </rPh>
    <rPh sb="5" eb="6">
      <t>モト</t>
    </rPh>
    <phoneticPr fontId="2"/>
  </si>
  <si>
    <t>令和2</t>
    <rPh sb="0" eb="2">
      <t>レイワ</t>
    </rPh>
    <phoneticPr fontId="2"/>
  </si>
  <si>
    <t>12</t>
    <phoneticPr fontId="2"/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</si>
  <si>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</si>
  <si>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</si>
  <si>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</si>
  <si>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</si>
  <si>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</si>
  <si>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</si>
  <si>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</si>
  <si>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</si>
  <si>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</si>
  <si>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</si>
  <si>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</si>
  <si>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</si>
  <si>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</si>
  <si>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</si>
  <si>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</si>
  <si>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</si>
  <si>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</si>
  <si>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</si>
  <si>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平成18</t>
    <rPh sb="0" eb="2">
      <t>ヘイセイ</t>
    </rPh>
    <phoneticPr fontId="2"/>
  </si>
  <si>
    <t>総数</t>
    <rPh sb="0" eb="2">
      <t>ソウスウ</t>
    </rPh>
    <phoneticPr fontId="2"/>
  </si>
  <si>
    <t>-</t>
    <phoneticPr fontId="2"/>
  </si>
  <si>
    <t>老衰</t>
    <phoneticPr fontId="2"/>
  </si>
  <si>
    <t>自殺</t>
    <phoneticPr fontId="2"/>
  </si>
  <si>
    <t>肝疾患</t>
    <phoneticPr fontId="2"/>
  </si>
  <si>
    <t>全結核</t>
    <phoneticPr fontId="2"/>
  </si>
  <si>
    <t>その他</t>
    <phoneticPr fontId="2"/>
  </si>
  <si>
    <t>年次</t>
    <rPh sb="0" eb="2">
      <t>ネンジ</t>
    </rPh>
    <phoneticPr fontId="2"/>
  </si>
  <si>
    <t>人口動態調査による</t>
    <rPh sb="0" eb="2">
      <t>ジンコウ</t>
    </rPh>
    <rPh sb="2" eb="4">
      <t>ドウタイ</t>
    </rPh>
    <rPh sb="4" eb="6">
      <t>チョウサ</t>
    </rPh>
    <phoneticPr fontId="2"/>
  </si>
  <si>
    <t>Ｂ型肝炎</t>
    <rPh sb="1" eb="2">
      <t>ガタ</t>
    </rPh>
    <rPh sb="2" eb="4">
      <t>カンエン</t>
    </rPh>
    <phoneticPr fontId="8"/>
  </si>
  <si>
    <t>ロタウイルス</t>
    <phoneticPr fontId="8"/>
  </si>
  <si>
    <t>風しん
5期</t>
    <rPh sb="0" eb="1">
      <t>フウ</t>
    </rPh>
    <rPh sb="5" eb="6">
      <t>キ</t>
    </rPh>
    <phoneticPr fontId="8"/>
  </si>
  <si>
    <t>-</t>
    <phoneticPr fontId="8"/>
  </si>
  <si>
    <t>（単位：人）　　</t>
    <phoneticPr fontId="2"/>
  </si>
  <si>
    <t>４９　　予　防　接　種　状　況 　（　続　き　）</t>
    <phoneticPr fontId="2"/>
  </si>
  <si>
    <t>…</t>
    <phoneticPr fontId="2"/>
  </si>
  <si>
    <t xml:space="preserve">４６　　医療施設数・医療従事者届数　　 </t>
    <rPh sb="4" eb="6">
      <t>イリョウ</t>
    </rPh>
    <rPh sb="6" eb="8">
      <t>シセツ</t>
    </rPh>
    <rPh sb="8" eb="9">
      <t>カズ</t>
    </rPh>
    <rPh sb="10" eb="12">
      <t>イリョウ</t>
    </rPh>
    <rPh sb="12" eb="15">
      <t>ジュウジシャ</t>
    </rPh>
    <rPh sb="15" eb="16">
      <t>トドケ</t>
    </rPh>
    <rPh sb="16" eb="17">
      <t>スウ</t>
    </rPh>
    <phoneticPr fontId="2"/>
  </si>
  <si>
    <t>診療所</t>
    <rPh sb="0" eb="3">
      <t>シンリョウショ</t>
    </rPh>
    <phoneticPr fontId="2"/>
  </si>
  <si>
    <t>歯科診療所</t>
    <rPh sb="0" eb="2">
      <t>シカ</t>
    </rPh>
    <rPh sb="2" eb="4">
      <t>シンリョウ</t>
    </rPh>
    <rPh sb="4" eb="5">
      <t>ジョ</t>
    </rPh>
    <phoneticPr fontId="2"/>
  </si>
  <si>
    <t>　注１）　病院、診療所、歯科診療所は、医療施設調査による。（各年10月1日実施）</t>
    <rPh sb="5" eb="7">
      <t>ビョウイン</t>
    </rPh>
    <rPh sb="8" eb="11">
      <t>シンリョウジョ</t>
    </rPh>
    <rPh sb="12" eb="14">
      <t>シカ</t>
    </rPh>
    <rPh sb="14" eb="16">
      <t>シンリョウ</t>
    </rPh>
    <rPh sb="16" eb="17">
      <t>ジョ</t>
    </rPh>
    <rPh sb="30" eb="31">
      <t>カク</t>
    </rPh>
    <phoneticPr fontId="7"/>
  </si>
  <si>
    <t>　注２）　（注１）以外は、四條畷保健所調べ。</t>
    <rPh sb="1" eb="2">
      <t>チュウ</t>
    </rPh>
    <rPh sb="6" eb="7">
      <t>チュウ</t>
    </rPh>
    <rPh sb="9" eb="11">
      <t>イガイ</t>
    </rPh>
    <rPh sb="13" eb="19">
      <t>シジョウナワテホケンジョ</t>
    </rPh>
    <rPh sb="19" eb="20">
      <t>シラベ</t>
    </rPh>
    <phoneticPr fontId="2"/>
  </si>
  <si>
    <t>心疾患</t>
    <phoneticPr fontId="2"/>
  </si>
  <si>
    <t>注2）肺炎及び気管支炎には、慢性閉塞性肺疾患、喘息を含む。</t>
    <rPh sb="0" eb="1">
      <t>チュウ</t>
    </rPh>
    <rPh sb="3" eb="5">
      <t>ハイエン</t>
    </rPh>
    <rPh sb="5" eb="6">
      <t>オヨ</t>
    </rPh>
    <rPh sb="7" eb="10">
      <t>キカンシ</t>
    </rPh>
    <rPh sb="10" eb="11">
      <t>エン</t>
    </rPh>
    <rPh sb="14" eb="22">
      <t>マンセイヘイソクセイハイシッカン</t>
    </rPh>
    <rPh sb="23" eb="25">
      <t>ゼンソク</t>
    </rPh>
    <rPh sb="26" eb="27">
      <t>フク</t>
    </rPh>
    <phoneticPr fontId="2"/>
  </si>
  <si>
    <t>注3）高血圧性疾患には、高血圧性心疾患を含む。</t>
    <rPh sb="0" eb="1">
      <t>チュウ</t>
    </rPh>
    <rPh sb="3" eb="7">
      <t>コウケツアツセイ</t>
    </rPh>
    <rPh sb="7" eb="9">
      <t>シッカン</t>
    </rPh>
    <rPh sb="12" eb="16">
      <t>コウケツアツセイ</t>
    </rPh>
    <rPh sb="16" eb="19">
      <t>シンシッカン</t>
    </rPh>
    <rPh sb="20" eb="21">
      <t>フク</t>
    </rPh>
    <phoneticPr fontId="2"/>
  </si>
  <si>
    <t>注1）悪性新生物には、性質不詳のものを含む。</t>
    <rPh sb="0" eb="1">
      <t>チュウ</t>
    </rPh>
    <rPh sb="3" eb="5">
      <t>アクセイ</t>
    </rPh>
    <rPh sb="5" eb="8">
      <t>シンセイブツ</t>
    </rPh>
    <rPh sb="11" eb="13">
      <t>セイシツ</t>
    </rPh>
    <rPh sb="13" eb="15">
      <t>フショウ</t>
    </rPh>
    <rPh sb="19" eb="20">
      <t>フク</t>
    </rPh>
    <phoneticPr fontId="7"/>
  </si>
  <si>
    <t>環境室調べ</t>
    <rPh sb="2" eb="3">
      <t>シツ</t>
    </rPh>
    <phoneticPr fontId="2"/>
  </si>
  <si>
    <t>-</t>
    <phoneticPr fontId="10"/>
  </si>
  <si>
    <t>…</t>
  </si>
  <si>
    <t>3</t>
    <phoneticPr fontId="10"/>
  </si>
  <si>
    <t>4</t>
    <phoneticPr fontId="10"/>
  </si>
  <si>
    <t>　注1）　平成16年以降は管轄保健所の数値（平成16年4月1日から大阪府四條畷保健所大東支所（大阪府民健康</t>
    <rPh sb="1" eb="2">
      <t>チュウ</t>
    </rPh>
    <rPh sb="48" eb="49">
      <t>サカ</t>
    </rPh>
    <phoneticPr fontId="10"/>
  </si>
  <si>
    <t>　　 　　プラザ）は大阪府四條畷保健所（本所）に統合された）。</t>
    <phoneticPr fontId="10"/>
  </si>
  <si>
    <t>　注2）　 医療施設数は、医療施設調査（基幹統計である医療施設統計を作成するための調査）による。（各年10月1日実施）</t>
    <rPh sb="49" eb="50">
      <t>カク</t>
    </rPh>
    <phoneticPr fontId="11"/>
  </si>
  <si>
    <t>　注3）　 医療従事者届数のうち医師・歯科医師・薬剤師は、医師・歯科医師・薬剤師統計による。（各年12月末現在）</t>
    <rPh sb="11" eb="12">
      <t>トド</t>
    </rPh>
    <rPh sb="16" eb="18">
      <t>イシ</t>
    </rPh>
    <rPh sb="19" eb="21">
      <t>シカ</t>
    </rPh>
    <rPh sb="21" eb="23">
      <t>イシ</t>
    </rPh>
    <rPh sb="24" eb="27">
      <t>ヤクザイシ</t>
    </rPh>
    <rPh sb="47" eb="48">
      <t>カク</t>
    </rPh>
    <phoneticPr fontId="11"/>
  </si>
  <si>
    <t>　注4） 　医療従事者届数のうち看護師・准看護師・保健師・助産師は、四條畷保健所調べ。令和3年次以降については</t>
    <rPh sb="1" eb="2">
      <t>チュウ</t>
    </rPh>
    <rPh sb="6" eb="8">
      <t>イリョウ</t>
    </rPh>
    <rPh sb="8" eb="11">
      <t>ジュウジシャ</t>
    </rPh>
    <rPh sb="11" eb="12">
      <t>トドケ</t>
    </rPh>
    <rPh sb="12" eb="13">
      <t>スウ</t>
    </rPh>
    <rPh sb="16" eb="19">
      <t>カンゴシ</t>
    </rPh>
    <rPh sb="20" eb="24">
      <t>ジュンカンゴシ</t>
    </rPh>
    <rPh sb="25" eb="28">
      <t>ホケンシ</t>
    </rPh>
    <rPh sb="29" eb="32">
      <t>ジョサンシ</t>
    </rPh>
    <rPh sb="34" eb="40">
      <t>シジョウナワテホケンジョ</t>
    </rPh>
    <rPh sb="40" eb="41">
      <t>シラベ</t>
    </rPh>
    <rPh sb="43" eb="45">
      <t>レイワ</t>
    </rPh>
    <rPh sb="46" eb="48">
      <t>ネンジ</t>
    </rPh>
    <rPh sb="48" eb="50">
      <t>イコウ</t>
    </rPh>
    <phoneticPr fontId="10"/>
  </si>
  <si>
    <t>　　　　　 府のオンライン統計システムの仕様変更に伴い、市町村別集計が不可となったため掲載しない。</t>
    <rPh sb="6" eb="7">
      <t>フ</t>
    </rPh>
    <rPh sb="13" eb="15">
      <t>トウケイ</t>
    </rPh>
    <rPh sb="20" eb="24">
      <t>シヨウヘンコウ</t>
    </rPh>
    <rPh sb="25" eb="26">
      <t>トモナ</t>
    </rPh>
    <rPh sb="28" eb="32">
      <t>シチョウソンベツ</t>
    </rPh>
    <rPh sb="32" eb="34">
      <t>シュウケイ</t>
    </rPh>
    <rPh sb="35" eb="37">
      <t>フカ</t>
    </rPh>
    <rPh sb="43" eb="45">
      <t>ケイサイ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</si>
</sst>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);[Red]\(0.00\)"/>
    <numFmt numFmtId="177" formatCode="#,###"/>
    <numFmt numFmtId="178" formatCode="0.0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游ゴシック"/>
      <family val="3"/>
      <charset val="128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游ゴシック"/>
      <family val="3"/>
      <charset val="128"/>
    </font>
    <font>
      <sz val="6"/>
      <name val="ＭＳ Ｐゴシック"/>
      <family val="3"/>
    </font>
    <font>
      <sz val="6"/>
      <name val="游ゴシック"/>
      <family val="3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游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</cellStyleXfs>
  <cellXfs count="14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Continuous" vertical="center" wrapText="1"/>
    </xf>
    <xf numFmtId="0" fontId="1" fillId="0" borderId="3" xfId="0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3" fontId="1" fillId="0" borderId="6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3" fontId="1" fillId="0" borderId="9" xfId="0" applyNumberFormat="1" applyFont="1" applyFill="1" applyBorder="1" applyAlignment="1">
      <alignment vertical="center"/>
    </xf>
    <xf numFmtId="3" fontId="1" fillId="0" borderId="10" xfId="0" applyNumberFormat="1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3" fontId="1" fillId="0" borderId="1" xfId="0" applyNumberFormat="1" applyFont="1" applyFill="1" applyBorder="1" applyAlignment="1">
      <alignment vertical="center"/>
    </xf>
    <xf numFmtId="38" fontId="1" fillId="0" borderId="4" xfId="1" applyFont="1" applyFill="1" applyBorder="1" applyAlignment="1">
      <alignment vertical="center"/>
    </xf>
    <xf numFmtId="38" fontId="1" fillId="0" borderId="0" xfId="1" applyFont="1" applyFill="1" applyBorder="1" applyAlignment="1">
      <alignment vertical="center"/>
    </xf>
    <xf numFmtId="38" fontId="1" fillId="0" borderId="6" xfId="1" applyFont="1" applyFill="1" applyBorder="1" applyAlignment="1">
      <alignment vertical="center"/>
    </xf>
    <xf numFmtId="3" fontId="1" fillId="0" borderId="11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vertical="center"/>
    </xf>
    <xf numFmtId="178" fontId="1" fillId="0" borderId="1" xfId="0" applyNumberFormat="1" applyFont="1" applyFill="1" applyBorder="1" applyAlignment="1">
      <alignment vertical="center"/>
    </xf>
    <xf numFmtId="177" fontId="1" fillId="0" borderId="6" xfId="0" applyNumberFormat="1" applyFont="1" applyFill="1" applyBorder="1" applyAlignment="1">
      <alignment vertical="center"/>
    </xf>
    <xf numFmtId="178" fontId="1" fillId="0" borderId="11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3" fontId="3" fillId="0" borderId="9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13" fillId="0" borderId="0" xfId="0" applyFont="1" applyFill="1" applyBorder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4" xfId="0" applyNumberFormat="1" applyFont="1" applyFill="1" applyBorder="1" applyAlignment="1">
      <alignment horizontal="right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1" fillId="0" borderId="0" xfId="3" applyFont="1" applyFill="1" applyBorder="1" applyAlignment="1">
      <alignment vertical="center"/>
    </xf>
    <xf numFmtId="0" fontId="1" fillId="0" borderId="0" xfId="3" applyFont="1" applyFill="1" applyBorder="1" applyAlignment="1">
      <alignment horizontal="right" vertical="center"/>
    </xf>
    <xf numFmtId="0" fontId="1" fillId="0" borderId="3" xfId="3" applyFont="1" applyFill="1" applyBorder="1" applyAlignment="1">
      <alignment horizontal="center" vertical="center"/>
    </xf>
    <xf numFmtId="0" fontId="1" fillId="0" borderId="5" xfId="3" applyFont="1" applyFill="1" applyBorder="1" applyAlignment="1">
      <alignment horizontal="center" vertical="center"/>
    </xf>
    <xf numFmtId="0" fontId="1" fillId="0" borderId="2" xfId="3" applyFont="1" applyFill="1" applyBorder="1" applyAlignment="1">
      <alignment horizontal="center" vertical="center"/>
    </xf>
    <xf numFmtId="0" fontId="1" fillId="0" borderId="4" xfId="3" applyFont="1" applyFill="1" applyBorder="1" applyAlignment="1">
      <alignment vertical="center"/>
    </xf>
    <xf numFmtId="3" fontId="1" fillId="0" borderId="0" xfId="3" applyNumberFormat="1" applyFont="1" applyFill="1" applyBorder="1" applyAlignment="1">
      <alignment vertical="center"/>
    </xf>
    <xf numFmtId="0" fontId="1" fillId="0" borderId="1" xfId="3" applyFont="1" applyFill="1" applyBorder="1" applyAlignment="1">
      <alignment horizontal="right" vertical="center"/>
    </xf>
    <xf numFmtId="49" fontId="1" fillId="0" borderId="3" xfId="3" applyNumberFormat="1" applyFont="1" applyFill="1" applyBorder="1" applyAlignment="1">
      <alignment horizontal="center" vertical="center"/>
    </xf>
    <xf numFmtId="3" fontId="1" fillId="0" borderId="0" xfId="3" applyNumberFormat="1" applyFont="1" applyFill="1" applyBorder="1" applyAlignment="1">
      <alignment horizontal="right" vertical="center"/>
    </xf>
    <xf numFmtId="0" fontId="3" fillId="0" borderId="0" xfId="3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0" fontId="14" fillId="0" borderId="7" xfId="3" applyFont="1" applyFill="1" applyBorder="1" applyAlignment="1">
      <alignment horizontal="distributed" vertical="center"/>
    </xf>
    <xf numFmtId="0" fontId="15" fillId="0" borderId="7" xfId="3" applyFont="1" applyFill="1" applyBorder="1" applyAlignment="1">
      <alignment horizontal="distributed" vertical="center"/>
    </xf>
    <xf numFmtId="0" fontId="14" fillId="0" borderId="2" xfId="3" applyFont="1" applyFill="1" applyBorder="1" applyAlignment="1">
      <alignment horizontal="distributed" vertical="center"/>
    </xf>
    <xf numFmtId="0" fontId="3" fillId="0" borderId="8" xfId="3" applyFont="1" applyFill="1" applyBorder="1" applyAlignment="1">
      <alignment vertical="center"/>
    </xf>
    <xf numFmtId="0" fontId="1" fillId="0" borderId="9" xfId="3" applyFont="1" applyFill="1" applyBorder="1" applyAlignment="1">
      <alignment vertical="center"/>
    </xf>
    <xf numFmtId="0" fontId="1" fillId="0" borderId="10" xfId="3" applyFont="1" applyFill="1" applyBorder="1" applyAlignment="1">
      <alignment vertical="center"/>
    </xf>
    <xf numFmtId="3" fontId="3" fillId="0" borderId="4" xfId="3" applyNumberFormat="1" applyFont="1" applyFill="1" applyBorder="1" applyAlignment="1">
      <alignment vertical="center"/>
    </xf>
    <xf numFmtId="3" fontId="14" fillId="0" borderId="0" xfId="3" applyNumberFormat="1" applyFont="1" applyFill="1" applyBorder="1" applyAlignment="1">
      <alignment vertical="center"/>
    </xf>
    <xf numFmtId="3" fontId="1" fillId="0" borderId="1" xfId="3" applyNumberFormat="1" applyFont="1" applyFill="1" applyBorder="1" applyAlignment="1">
      <alignment vertical="center"/>
    </xf>
    <xf numFmtId="3" fontId="14" fillId="0" borderId="1" xfId="3" applyNumberFormat="1" applyFont="1" applyFill="1" applyBorder="1" applyAlignment="1">
      <alignment vertical="center"/>
    </xf>
    <xf numFmtId="3" fontId="14" fillId="0" borderId="0" xfId="3" applyNumberFormat="1" applyFont="1" applyFill="1" applyBorder="1" applyAlignment="1">
      <alignment horizontal="right" vertical="center"/>
    </xf>
    <xf numFmtId="0" fontId="14" fillId="0" borderId="0" xfId="3" applyFont="1" applyFill="1" applyBorder="1" applyAlignment="1">
      <alignment horizontal="right" vertical="center"/>
    </xf>
    <xf numFmtId="0" fontId="0" fillId="0" borderId="0" xfId="3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right" vertical="center"/>
    </xf>
    <xf numFmtId="0" fontId="9" fillId="0" borderId="0" xfId="0" applyFont="1" applyFill="1" applyBorder="1">
      <alignment vertical="center"/>
    </xf>
    <xf numFmtId="3" fontId="0" fillId="0" borderId="9" xfId="0" applyNumberFormat="1" applyFont="1" applyFill="1" applyBorder="1" applyAlignment="1">
      <alignment vertical="center"/>
    </xf>
    <xf numFmtId="3" fontId="0" fillId="0" borderId="0" xfId="0" applyNumberFormat="1" applyFont="1" applyFill="1" applyBorder="1" applyAlignment="1">
      <alignment horizontal="right" vertical="center"/>
    </xf>
    <xf numFmtId="3" fontId="0" fillId="0" borderId="0" xfId="0" applyNumberFormat="1" applyFont="1" applyFill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0" fontId="0" fillId="0" borderId="1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3" fontId="0" fillId="0" borderId="0" xfId="1" applyNumberFormat="1" applyFont="1" applyFill="1" applyBorder="1" applyAlignment="1">
      <alignment vertical="center"/>
    </xf>
    <xf numFmtId="3" fontId="0" fillId="0" borderId="0" xfId="1" applyNumberFormat="1" applyFont="1" applyFill="1" applyBorder="1" applyAlignment="1">
      <alignment horizontal="right" vertical="center"/>
    </xf>
    <xf numFmtId="3" fontId="0" fillId="0" borderId="1" xfId="0" applyNumberFormat="1" applyFont="1" applyFill="1" applyBorder="1" applyAlignment="1">
      <alignment horizontal="right" vertical="center"/>
    </xf>
    <xf numFmtId="3" fontId="0" fillId="0" borderId="0" xfId="0" applyNumberFormat="1" applyFont="1" applyFill="1" applyBorder="1" applyAlignment="1">
      <alignment horizontal="right" vertical="center" wrapText="1"/>
    </xf>
    <xf numFmtId="3" fontId="0" fillId="0" borderId="6" xfId="0" applyNumberFormat="1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right" vertical="center"/>
    </xf>
    <xf numFmtId="0" fontId="0" fillId="0" borderId="0" xfId="3" applyFont="1" applyFill="1" applyBorder="1" applyAlignment="1">
      <alignment horizontal="right" vertical="center"/>
    </xf>
    <xf numFmtId="0" fontId="0" fillId="0" borderId="6" xfId="3" applyFont="1" applyFill="1" applyBorder="1" applyAlignment="1">
      <alignment horizontal="right" vertical="center"/>
    </xf>
    <xf numFmtId="3" fontId="1" fillId="0" borderId="6" xfId="3" applyNumberFormat="1" applyFont="1" applyFill="1" applyBorder="1" applyAlignment="1">
      <alignment vertical="center"/>
    </xf>
    <xf numFmtId="3" fontId="1" fillId="0" borderId="11" xfId="3" applyNumberFormat="1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3" fontId="0" fillId="0" borderId="4" xfId="0" applyNumberFormat="1" applyFont="1" applyFill="1" applyBorder="1" applyAlignment="1">
      <alignment vertical="center"/>
    </xf>
    <xf numFmtId="3" fontId="0" fillId="0" borderId="4" xfId="0" applyNumberFormat="1" applyFont="1" applyFill="1" applyBorder="1" applyAlignment="1">
      <alignment horizontal="right" vertical="center"/>
    </xf>
    <xf numFmtId="0" fontId="0" fillId="0" borderId="1" xfId="3" applyFont="1" applyFill="1" applyBorder="1" applyAlignment="1">
      <alignment horizontal="right" vertical="center"/>
    </xf>
    <xf numFmtId="49" fontId="0" fillId="0" borderId="3" xfId="3" applyNumberFormat="1" applyFont="1" applyFill="1" applyBorder="1" applyAlignment="1">
      <alignment horizontal="center" vertical="center"/>
    </xf>
    <xf numFmtId="49" fontId="0" fillId="0" borderId="5" xfId="3" applyNumberFormat="1" applyFont="1" applyFill="1" applyBorder="1" applyAlignment="1">
      <alignment horizontal="center" vertical="center"/>
    </xf>
    <xf numFmtId="0" fontId="0" fillId="0" borderId="6" xfId="3" applyFont="1" applyFill="1" applyBorder="1" applyAlignment="1">
      <alignment vertical="center"/>
    </xf>
    <xf numFmtId="0" fontId="0" fillId="0" borderId="11" xfId="3" applyFont="1" applyFill="1" applyBorder="1" applyAlignment="1">
      <alignment horizontal="right" vertical="center"/>
    </xf>
    <xf numFmtId="0" fontId="0" fillId="0" borderId="6" xfId="0" applyFont="1" applyFill="1" applyBorder="1" applyAlignment="1">
      <alignment vertical="center"/>
    </xf>
    <xf numFmtId="0" fontId="0" fillId="0" borderId="11" xfId="0" applyFont="1" applyFill="1" applyBorder="1" applyAlignment="1">
      <alignment horizontal="right" vertical="center"/>
    </xf>
    <xf numFmtId="3" fontId="3" fillId="0" borderId="6" xfId="3" applyNumberFormat="1" applyFont="1" applyFill="1" applyBorder="1" applyAlignment="1">
      <alignment vertical="center"/>
    </xf>
    <xf numFmtId="3" fontId="3" fillId="0" borderId="6" xfId="0" applyNumberFormat="1" applyFont="1" applyFill="1" applyBorder="1" applyAlignment="1">
      <alignment horizontal="right" vertical="center"/>
    </xf>
    <xf numFmtId="3" fontId="3" fillId="0" borderId="0" xfId="3" applyNumberFormat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vertical="center"/>
    </xf>
    <xf numFmtId="38" fontId="3" fillId="0" borderId="6" xfId="1" applyFont="1" applyFill="1" applyBorder="1" applyAlignment="1">
      <alignment vertical="center"/>
    </xf>
    <xf numFmtId="3" fontId="0" fillId="0" borderId="11" xfId="0" applyNumberFormat="1" applyFont="1" applyFill="1" applyBorder="1" applyAlignment="1">
      <alignment horizontal="right" vertical="center"/>
    </xf>
    <xf numFmtId="3" fontId="0" fillId="0" borderId="13" xfId="0" applyNumberFormat="1" applyFont="1" applyFill="1" applyBorder="1" applyAlignment="1">
      <alignment horizontal="right" vertical="center"/>
    </xf>
    <xf numFmtId="3" fontId="0" fillId="0" borderId="6" xfId="3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2" xfId="3" applyFont="1" applyFill="1" applyBorder="1" applyAlignment="1">
      <alignment horizontal="center" vertical="center"/>
    </xf>
    <xf numFmtId="0" fontId="1" fillId="0" borderId="5" xfId="3" applyFont="1" applyFill="1" applyBorder="1" applyAlignment="1">
      <alignment horizontal="center" vertical="center"/>
    </xf>
    <xf numFmtId="0" fontId="1" fillId="0" borderId="12" xfId="3" applyFont="1" applyFill="1" applyBorder="1" applyAlignment="1">
      <alignment horizontal="center" vertical="center" wrapText="1"/>
    </xf>
    <xf numFmtId="0" fontId="1" fillId="0" borderId="5" xfId="3" applyFont="1" applyFill="1" applyBorder="1" applyAlignment="1">
      <alignment vertical="center"/>
    </xf>
    <xf numFmtId="0" fontId="1" fillId="0" borderId="3" xfId="3" applyFont="1" applyFill="1" applyBorder="1" applyAlignment="1">
      <alignment horizontal="center" vertical="center"/>
    </xf>
    <xf numFmtId="0" fontId="1" fillId="0" borderId="7" xfId="3" applyFont="1" applyFill="1" applyBorder="1" applyAlignment="1">
      <alignment horizontal="center" vertical="center"/>
    </xf>
    <xf numFmtId="0" fontId="1" fillId="0" borderId="14" xfId="3" applyFont="1" applyFill="1" applyBorder="1" applyAlignment="1">
      <alignment horizontal="center" vertical="center"/>
    </xf>
    <xf numFmtId="0" fontId="1" fillId="0" borderId="15" xfId="3" applyFont="1" applyFill="1" applyBorder="1" applyAlignment="1">
      <alignment horizontal="center" vertical="center"/>
    </xf>
    <xf numFmtId="0" fontId="5" fillId="0" borderId="12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0" fillId="0" borderId="12" xfId="3" applyFont="1" applyFill="1" applyBorder="1" applyAlignment="1">
      <alignment horizontal="center" vertical="center"/>
    </xf>
    <xf numFmtId="0" fontId="1" fillId="0" borderId="5" xfId="3" applyFont="1" applyFill="1" applyBorder="1" applyAlignment="1">
      <alignment horizontal="center" vertical="center" wrapText="1"/>
    </xf>
    <xf numFmtId="0" fontId="14" fillId="0" borderId="0" xfId="3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"/>
  <sheetViews>
    <sheetView view="pageBreakPreview" zoomScaleNormal="100" zoomScaleSheetLayoutView="100" workbookViewId="0">
      <selection activeCell="H5" sqref="H5"/>
    </sheetView>
  </sheetViews>
  <sheetFormatPr defaultRowHeight="18.75" x14ac:dyDescent="0.15"/>
  <cols>
    <col min="1" max="16384" width="9" style="40"/>
  </cols>
  <sheetData>
    <row r="1" spans="1:7" x14ac:dyDescent="0.15">
      <c r="A1" s="5"/>
      <c r="B1" s="5"/>
      <c r="C1" s="5"/>
      <c r="D1" s="5"/>
      <c r="E1" s="5"/>
      <c r="F1" s="5"/>
      <c r="G1" s="5"/>
    </row>
    <row r="2" spans="1:7" x14ac:dyDescent="0.15">
      <c r="A2" s="110" t="s">
        <v>77</v>
      </c>
      <c r="B2" s="110"/>
      <c r="C2" s="110"/>
      <c r="D2" s="110"/>
      <c r="E2" s="110"/>
      <c r="F2" s="110"/>
      <c r="G2" s="110"/>
    </row>
    <row r="3" spans="1:7" x14ac:dyDescent="0.15">
      <c r="A3" s="5"/>
      <c r="B3" s="5"/>
      <c r="C3" s="5"/>
      <c r="D3" s="5"/>
      <c r="E3" s="5"/>
      <c r="F3" s="5"/>
      <c r="G3" s="5"/>
    </row>
    <row r="4" spans="1:7" ht="40.5" x14ac:dyDescent="0.15">
      <c r="A4" s="10" t="s">
        <v>0</v>
      </c>
      <c r="B4" s="11" t="s">
        <v>94</v>
      </c>
      <c r="C4" s="12" t="s">
        <v>1</v>
      </c>
      <c r="D4" s="12" t="s">
        <v>95</v>
      </c>
      <c r="E4" s="12" t="s">
        <v>2</v>
      </c>
      <c r="F4" s="12" t="s">
        <v>3</v>
      </c>
      <c r="G4" s="12" t="s">
        <v>4</v>
      </c>
    </row>
    <row r="5" spans="1:7" x14ac:dyDescent="0.15">
      <c r="A5" s="13" t="s">
        <v>96</v>
      </c>
      <c r="B5" s="14">
        <v>39897</v>
      </c>
      <c r="C5" s="6">
        <v>35432</v>
      </c>
      <c r="D5" s="6">
        <v>1864</v>
      </c>
      <c r="E5" s="6">
        <v>1121</v>
      </c>
      <c r="F5" s="5">
        <v>176</v>
      </c>
      <c r="G5" s="9">
        <v>109</v>
      </c>
    </row>
    <row r="6" spans="1:7" x14ac:dyDescent="0.15">
      <c r="A6" s="13">
        <v>20</v>
      </c>
      <c r="B6" s="15">
        <v>38685</v>
      </c>
      <c r="C6" s="6">
        <v>34241</v>
      </c>
      <c r="D6" s="6">
        <v>1988</v>
      </c>
      <c r="E6" s="6">
        <v>1054</v>
      </c>
      <c r="F6" s="5">
        <v>165</v>
      </c>
      <c r="G6" s="9">
        <v>106</v>
      </c>
    </row>
    <row r="7" spans="1:7" x14ac:dyDescent="0.15">
      <c r="A7" s="13">
        <v>21</v>
      </c>
      <c r="B7" s="14">
        <v>37637</v>
      </c>
      <c r="C7" s="6">
        <v>33222</v>
      </c>
      <c r="D7" s="6">
        <v>2029</v>
      </c>
      <c r="E7" s="6">
        <v>1057</v>
      </c>
      <c r="F7" s="6">
        <v>113</v>
      </c>
      <c r="G7" s="9">
        <v>103</v>
      </c>
    </row>
    <row r="8" spans="1:7" x14ac:dyDescent="0.15">
      <c r="A8" s="13">
        <v>22</v>
      </c>
      <c r="B8" s="14">
        <v>37499</v>
      </c>
      <c r="C8" s="6">
        <v>33160</v>
      </c>
      <c r="D8" s="6">
        <v>2044</v>
      </c>
      <c r="E8" s="6">
        <v>997</v>
      </c>
      <c r="F8" s="6">
        <v>117</v>
      </c>
      <c r="G8" s="9">
        <v>103</v>
      </c>
    </row>
    <row r="9" spans="1:7" x14ac:dyDescent="0.15">
      <c r="A9" s="13">
        <v>23</v>
      </c>
      <c r="B9" s="14">
        <v>38013</v>
      </c>
      <c r="C9" s="6">
        <v>33669</v>
      </c>
      <c r="D9" s="6">
        <v>2040</v>
      </c>
      <c r="E9" s="6">
        <v>1010</v>
      </c>
      <c r="F9" s="5">
        <v>93</v>
      </c>
      <c r="G9" s="9">
        <v>104</v>
      </c>
    </row>
    <row r="10" spans="1:7" x14ac:dyDescent="0.15">
      <c r="A10" s="13">
        <v>24</v>
      </c>
      <c r="B10" s="14">
        <v>37786</v>
      </c>
      <c r="C10" s="6">
        <v>33574</v>
      </c>
      <c r="D10" s="6">
        <v>1974</v>
      </c>
      <c r="E10" s="6">
        <v>980</v>
      </c>
      <c r="F10" s="6">
        <v>199</v>
      </c>
      <c r="G10" s="9">
        <v>104</v>
      </c>
    </row>
    <row r="11" spans="1:7" x14ac:dyDescent="0.15">
      <c r="A11" s="13">
        <v>25</v>
      </c>
      <c r="B11" s="14">
        <v>37362</v>
      </c>
      <c r="C11" s="6">
        <v>33490</v>
      </c>
      <c r="D11" s="6">
        <v>1654</v>
      </c>
      <c r="E11" s="6">
        <v>952</v>
      </c>
      <c r="F11" s="5">
        <v>154</v>
      </c>
      <c r="G11" s="9">
        <v>102</v>
      </c>
    </row>
    <row r="12" spans="1:7" x14ac:dyDescent="0.15">
      <c r="A12" s="13">
        <v>26</v>
      </c>
      <c r="B12" s="15">
        <v>37062</v>
      </c>
      <c r="C12" s="6">
        <v>33360</v>
      </c>
      <c r="D12" s="6">
        <v>1548</v>
      </c>
      <c r="E12" s="6">
        <v>903</v>
      </c>
      <c r="F12" s="6">
        <v>184</v>
      </c>
      <c r="G12" s="9">
        <v>102</v>
      </c>
    </row>
    <row r="13" spans="1:7" x14ac:dyDescent="0.15">
      <c r="A13" s="13">
        <v>27</v>
      </c>
      <c r="B13" s="15">
        <v>37120</v>
      </c>
      <c r="C13" s="6">
        <v>33247</v>
      </c>
      <c r="D13" s="6">
        <v>1688</v>
      </c>
      <c r="E13" s="6">
        <v>916</v>
      </c>
      <c r="F13" s="5">
        <v>206</v>
      </c>
      <c r="G13" s="9">
        <v>102</v>
      </c>
    </row>
    <row r="14" spans="1:7" x14ac:dyDescent="0.15">
      <c r="A14" s="13">
        <v>28</v>
      </c>
      <c r="B14" s="15">
        <v>36449</v>
      </c>
      <c r="C14" s="6">
        <v>32604</v>
      </c>
      <c r="D14" s="6">
        <v>1700</v>
      </c>
      <c r="E14" s="6">
        <v>876</v>
      </c>
      <c r="F14" s="5">
        <v>144</v>
      </c>
      <c r="G14" s="9">
        <v>100</v>
      </c>
    </row>
    <row r="15" spans="1:7" x14ac:dyDescent="0.15">
      <c r="A15" s="13">
        <v>29</v>
      </c>
      <c r="B15" s="15">
        <v>35602</v>
      </c>
      <c r="C15" s="6">
        <v>31909</v>
      </c>
      <c r="D15" s="6">
        <v>1570</v>
      </c>
      <c r="E15" s="6">
        <v>849</v>
      </c>
      <c r="F15" s="5">
        <v>246</v>
      </c>
      <c r="G15" s="9">
        <v>98</v>
      </c>
    </row>
    <row r="16" spans="1:7" x14ac:dyDescent="0.15">
      <c r="A16" s="13">
        <v>30</v>
      </c>
      <c r="B16" s="15">
        <v>35845</v>
      </c>
      <c r="C16" s="6">
        <v>31919</v>
      </c>
      <c r="D16" s="6">
        <v>1810</v>
      </c>
      <c r="E16" s="6">
        <v>835</v>
      </c>
      <c r="F16" s="71">
        <v>115</v>
      </c>
      <c r="G16" s="9">
        <v>98</v>
      </c>
    </row>
    <row r="17" spans="1:7" x14ac:dyDescent="0.15">
      <c r="A17" s="39" t="s">
        <v>97</v>
      </c>
      <c r="B17" s="15">
        <v>35926</v>
      </c>
      <c r="C17" s="6">
        <v>31925</v>
      </c>
      <c r="D17" s="6">
        <v>1907</v>
      </c>
      <c r="E17" s="6">
        <v>804</v>
      </c>
      <c r="F17" s="5">
        <v>139</v>
      </c>
      <c r="G17" s="9">
        <v>98</v>
      </c>
    </row>
    <row r="18" spans="1:7" x14ac:dyDescent="0.15">
      <c r="A18" s="13" t="s">
        <v>98</v>
      </c>
      <c r="B18" s="15">
        <v>34732</v>
      </c>
      <c r="C18" s="6">
        <v>30621</v>
      </c>
      <c r="D18" s="6">
        <v>1955</v>
      </c>
      <c r="E18" s="6">
        <v>814</v>
      </c>
      <c r="F18" s="5">
        <v>167</v>
      </c>
      <c r="G18" s="9">
        <v>95</v>
      </c>
    </row>
    <row r="19" spans="1:7" x14ac:dyDescent="0.15">
      <c r="A19" s="13">
        <v>3</v>
      </c>
      <c r="B19" s="105">
        <v>34030</v>
      </c>
      <c r="C19" s="28">
        <v>30120</v>
      </c>
      <c r="D19" s="6">
        <v>1772</v>
      </c>
      <c r="E19" s="6">
        <v>774</v>
      </c>
      <c r="F19" s="5">
        <v>130</v>
      </c>
      <c r="G19" s="26">
        <v>93</v>
      </c>
    </row>
    <row r="20" spans="1:7" x14ac:dyDescent="0.15">
      <c r="A20" s="16">
        <v>4</v>
      </c>
      <c r="B20" s="106">
        <v>33600</v>
      </c>
      <c r="C20" s="29">
        <v>29553</v>
      </c>
      <c r="D20" s="17">
        <v>2003</v>
      </c>
      <c r="E20" s="17">
        <v>742</v>
      </c>
      <c r="F20" s="18">
        <v>127</v>
      </c>
      <c r="G20" s="30">
        <v>92</v>
      </c>
    </row>
    <row r="21" spans="1:7" x14ac:dyDescent="0.15">
      <c r="A21" s="5"/>
      <c r="B21" s="6"/>
      <c r="C21" s="6"/>
      <c r="D21" s="6"/>
      <c r="E21" s="6"/>
      <c r="F21" s="6"/>
      <c r="G21" s="5"/>
    </row>
    <row r="22" spans="1:7" x14ac:dyDescent="0.15">
      <c r="A22" s="18"/>
      <c r="B22" s="5"/>
      <c r="C22" s="5"/>
      <c r="D22" s="5"/>
      <c r="E22" s="5"/>
      <c r="F22" s="5"/>
      <c r="G22" s="18"/>
    </row>
    <row r="23" spans="1:7" ht="40.5" x14ac:dyDescent="0.15">
      <c r="A23" s="19" t="s">
        <v>0</v>
      </c>
      <c r="B23" s="20" t="s">
        <v>5</v>
      </c>
      <c r="C23" s="20" t="s">
        <v>6</v>
      </c>
      <c r="D23" s="21" t="s">
        <v>7</v>
      </c>
      <c r="E23" s="21" t="s">
        <v>8</v>
      </c>
      <c r="F23" s="12" t="s">
        <v>9</v>
      </c>
      <c r="G23" s="12" t="s">
        <v>10</v>
      </c>
    </row>
    <row r="24" spans="1:7" x14ac:dyDescent="0.15">
      <c r="A24" s="13" t="s">
        <v>96</v>
      </c>
      <c r="B24" s="22">
        <v>850</v>
      </c>
      <c r="C24" s="23">
        <v>2026</v>
      </c>
      <c r="D24" s="23">
        <v>128586</v>
      </c>
      <c r="E24" s="23">
        <v>53957</v>
      </c>
      <c r="F24" s="23">
        <v>17</v>
      </c>
      <c r="G24" s="24">
        <v>3884</v>
      </c>
    </row>
    <row r="25" spans="1:7" x14ac:dyDescent="0.15">
      <c r="A25" s="13">
        <v>20</v>
      </c>
      <c r="B25" s="25">
        <v>826</v>
      </c>
      <c r="C25" s="6">
        <v>1943</v>
      </c>
      <c r="D25" s="6">
        <v>128376</v>
      </c>
      <c r="E25" s="6">
        <v>54535</v>
      </c>
      <c r="F25" s="6">
        <v>17</v>
      </c>
      <c r="G25" s="26">
        <v>3810</v>
      </c>
    </row>
    <row r="26" spans="1:7" x14ac:dyDescent="0.15">
      <c r="A26" s="13">
        <v>21</v>
      </c>
      <c r="B26" s="25">
        <v>807</v>
      </c>
      <c r="C26" s="6">
        <v>1882</v>
      </c>
      <c r="D26" s="6">
        <v>127734</v>
      </c>
      <c r="E26" s="6">
        <v>54797</v>
      </c>
      <c r="F26" s="5">
        <v>15</v>
      </c>
      <c r="G26" s="26">
        <v>3328</v>
      </c>
    </row>
    <row r="27" spans="1:7" x14ac:dyDescent="0.15">
      <c r="A27" s="13">
        <v>22</v>
      </c>
      <c r="B27" s="25">
        <v>808</v>
      </c>
      <c r="C27" s="6">
        <v>1868</v>
      </c>
      <c r="D27" s="6">
        <v>127103</v>
      </c>
      <c r="E27" s="6">
        <v>54997</v>
      </c>
      <c r="F27" s="6">
        <v>14</v>
      </c>
      <c r="G27" s="26">
        <v>3304</v>
      </c>
    </row>
    <row r="28" spans="1:7" x14ac:dyDescent="0.15">
      <c r="A28" s="13">
        <v>23</v>
      </c>
      <c r="B28" s="25">
        <v>822</v>
      </c>
      <c r="C28" s="6">
        <v>1883</v>
      </c>
      <c r="D28" s="6">
        <v>126366</v>
      </c>
      <c r="E28" s="6">
        <v>55158</v>
      </c>
      <c r="F28" s="5">
        <v>13</v>
      </c>
      <c r="G28" s="26">
        <v>3205</v>
      </c>
    </row>
    <row r="29" spans="1:7" x14ac:dyDescent="0.15">
      <c r="A29" s="13">
        <v>24</v>
      </c>
      <c r="B29" s="25">
        <v>813</v>
      </c>
      <c r="C29" s="6">
        <v>1852</v>
      </c>
      <c r="D29" s="6">
        <v>125150</v>
      </c>
      <c r="E29" s="6">
        <v>54914</v>
      </c>
      <c r="F29" s="5">
        <v>16</v>
      </c>
      <c r="G29" s="26">
        <v>3123</v>
      </c>
    </row>
    <row r="30" spans="1:7" x14ac:dyDescent="0.15">
      <c r="A30" s="13">
        <v>25</v>
      </c>
      <c r="B30" s="25">
        <v>804</v>
      </c>
      <c r="C30" s="6">
        <v>1813</v>
      </c>
      <c r="D30" s="6">
        <v>124267</v>
      </c>
      <c r="E30" s="6">
        <v>55090</v>
      </c>
      <c r="F30" s="5">
        <v>7</v>
      </c>
      <c r="G30" s="26">
        <v>3120</v>
      </c>
    </row>
    <row r="31" spans="1:7" x14ac:dyDescent="0.15">
      <c r="A31" s="13">
        <v>26</v>
      </c>
      <c r="B31" s="25">
        <v>817</v>
      </c>
      <c r="C31" s="6">
        <v>1840</v>
      </c>
      <c r="D31" s="6">
        <v>123748</v>
      </c>
      <c r="E31" s="6">
        <v>55412</v>
      </c>
      <c r="F31" s="5">
        <v>9</v>
      </c>
      <c r="G31" s="26">
        <v>3112</v>
      </c>
    </row>
    <row r="32" spans="1:7" x14ac:dyDescent="0.15">
      <c r="A32" s="13">
        <v>27</v>
      </c>
      <c r="B32" s="27">
        <v>823</v>
      </c>
      <c r="C32" s="28">
        <v>1827</v>
      </c>
      <c r="D32" s="6">
        <v>123268</v>
      </c>
      <c r="E32" s="6">
        <v>55811</v>
      </c>
      <c r="F32" s="5">
        <v>8</v>
      </c>
      <c r="G32" s="26">
        <v>2960</v>
      </c>
    </row>
    <row r="33" spans="1:7" x14ac:dyDescent="0.15">
      <c r="A33" s="13">
        <v>28</v>
      </c>
      <c r="B33" s="27">
        <v>817</v>
      </c>
      <c r="C33" s="28">
        <v>1786</v>
      </c>
      <c r="D33" s="6">
        <v>122227</v>
      </c>
      <c r="E33" s="6">
        <v>55899</v>
      </c>
      <c r="F33" s="5">
        <v>8</v>
      </c>
      <c r="G33" s="26">
        <v>2765</v>
      </c>
    </row>
    <row r="34" spans="1:7" x14ac:dyDescent="0.15">
      <c r="A34" s="13">
        <v>29</v>
      </c>
      <c r="B34" s="27">
        <v>804</v>
      </c>
      <c r="C34" s="28">
        <v>1734</v>
      </c>
      <c r="D34" s="6">
        <v>121337</v>
      </c>
      <c r="E34" s="6">
        <v>56236</v>
      </c>
      <c r="F34" s="5">
        <v>8</v>
      </c>
      <c r="G34" s="26">
        <v>2618</v>
      </c>
    </row>
    <row r="35" spans="1:7" x14ac:dyDescent="0.15">
      <c r="A35" s="13">
        <v>30</v>
      </c>
      <c r="B35" s="27">
        <v>812</v>
      </c>
      <c r="C35" s="28">
        <v>1738</v>
      </c>
      <c r="D35" s="6">
        <v>120537</v>
      </c>
      <c r="E35" s="6">
        <v>56519</v>
      </c>
      <c r="F35" s="5">
        <v>8</v>
      </c>
      <c r="G35" s="26">
        <v>2543</v>
      </c>
    </row>
    <row r="36" spans="1:7" x14ac:dyDescent="0.15">
      <c r="A36" s="39" t="s">
        <v>97</v>
      </c>
      <c r="B36" s="27">
        <v>818</v>
      </c>
      <c r="C36" s="28">
        <v>1724</v>
      </c>
      <c r="D36" s="6">
        <v>120138</v>
      </c>
      <c r="E36" s="6">
        <v>57103</v>
      </c>
      <c r="F36" s="5">
        <v>5</v>
      </c>
      <c r="G36" s="26">
        <v>2270</v>
      </c>
    </row>
    <row r="37" spans="1:7" x14ac:dyDescent="0.15">
      <c r="A37" s="13" t="s">
        <v>98</v>
      </c>
      <c r="B37" s="28">
        <v>793</v>
      </c>
      <c r="C37" s="28">
        <v>1655</v>
      </c>
      <c r="D37" s="6">
        <v>119126</v>
      </c>
      <c r="E37" s="6">
        <v>57354</v>
      </c>
      <c r="F37" s="5">
        <v>5</v>
      </c>
      <c r="G37" s="26">
        <v>2057</v>
      </c>
    </row>
    <row r="38" spans="1:7" x14ac:dyDescent="0.15">
      <c r="A38" s="13">
        <v>3</v>
      </c>
      <c r="B38" s="28">
        <v>791</v>
      </c>
      <c r="C38" s="28">
        <v>1624</v>
      </c>
      <c r="D38" s="6">
        <v>117891</v>
      </c>
      <c r="E38" s="6">
        <v>57417</v>
      </c>
      <c r="F38" s="5">
        <v>5</v>
      </c>
      <c r="G38" s="26">
        <v>2042</v>
      </c>
    </row>
    <row r="39" spans="1:7" x14ac:dyDescent="0.15">
      <c r="A39" s="16">
        <v>4</v>
      </c>
      <c r="B39" s="29">
        <v>787</v>
      </c>
      <c r="C39" s="29">
        <v>1593</v>
      </c>
      <c r="D39" s="17">
        <v>116963</v>
      </c>
      <c r="E39" s="17">
        <v>57800</v>
      </c>
      <c r="F39" s="18">
        <v>5</v>
      </c>
      <c r="G39" s="30">
        <v>1897</v>
      </c>
    </row>
    <row r="40" spans="1:7" x14ac:dyDescent="0.15">
      <c r="A40" s="5"/>
      <c r="B40" s="5"/>
      <c r="C40" s="5"/>
      <c r="D40" s="5"/>
      <c r="E40" s="5"/>
      <c r="F40" s="5"/>
      <c r="G40" s="73" t="s">
        <v>149</v>
      </c>
    </row>
    <row r="41" spans="1:7" x14ac:dyDescent="0.15">
      <c r="A41" s="5" t="s">
        <v>72</v>
      </c>
      <c r="B41" s="5"/>
      <c r="C41" s="5"/>
      <c r="D41" s="5"/>
      <c r="E41" s="5"/>
      <c r="F41" s="5"/>
      <c r="G41" s="5"/>
    </row>
    <row r="42" spans="1:7" x14ac:dyDescent="0.15">
      <c r="A42" s="5" t="s">
        <v>73</v>
      </c>
      <c r="B42" s="5"/>
      <c r="C42" s="5"/>
      <c r="D42" s="5"/>
      <c r="E42" s="5"/>
      <c r="F42" s="5"/>
      <c r="G42" s="5"/>
    </row>
  </sheetData>
  <mergeCells count="1">
    <mergeCell ref="A2:G2"/>
  </mergeCells>
  <phoneticPr fontId="2"/>
  <printOptions horizontalCentered="1" verticalCentered="1"/>
  <pageMargins left="1.3779527559055118" right="0.59055118110236227" top="0.98425196850393704" bottom="0.98425196850393704" header="0.51181102362204722" footer="0.51181102362204722"/>
  <pageSetup paperSize="9" scale="9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view="pageBreakPreview" zoomScaleNormal="100" zoomScaleSheetLayoutView="100" workbookViewId="0">
      <selection activeCell="H15" sqref="H15"/>
    </sheetView>
  </sheetViews>
  <sheetFormatPr defaultRowHeight="13.5" x14ac:dyDescent="0.15"/>
  <cols>
    <col min="1" max="1" width="10.5" style="4" customWidth="1"/>
    <col min="2" max="2" width="11.5" style="4" customWidth="1"/>
    <col min="3" max="3" width="9" style="4"/>
    <col min="4" max="4" width="9.75" style="4" customWidth="1"/>
    <col min="5" max="5" width="10.75" style="4" customWidth="1"/>
    <col min="6" max="6" width="10.125" style="4" customWidth="1"/>
    <col min="7" max="7" width="10" style="4" customWidth="1"/>
    <col min="8" max="8" width="11.125" style="4" customWidth="1"/>
    <col min="9" max="16384" width="9" style="4"/>
  </cols>
  <sheetData>
    <row r="1" spans="1:9" ht="18.75" customHeight="1" x14ac:dyDescent="0.15">
      <c r="A1" s="5"/>
      <c r="B1" s="5"/>
      <c r="C1" s="5"/>
      <c r="D1" s="5"/>
      <c r="E1" s="5"/>
      <c r="F1" s="5"/>
      <c r="G1" s="5"/>
      <c r="H1" s="5"/>
    </row>
    <row r="2" spans="1:9" ht="18.75" customHeight="1" x14ac:dyDescent="0.15">
      <c r="A2" s="110" t="s">
        <v>78</v>
      </c>
      <c r="B2" s="110"/>
      <c r="C2" s="110"/>
      <c r="D2" s="110"/>
      <c r="E2" s="110"/>
      <c r="F2" s="110"/>
      <c r="G2" s="110"/>
      <c r="H2" s="110"/>
    </row>
    <row r="3" spans="1:9" ht="18.75" customHeight="1" x14ac:dyDescent="0.15">
      <c r="A3" s="5"/>
      <c r="B3" s="5"/>
      <c r="C3" s="5"/>
      <c r="D3" s="5"/>
      <c r="E3" s="5"/>
      <c r="F3" s="5"/>
      <c r="G3" s="5"/>
      <c r="H3" s="5"/>
    </row>
    <row r="4" spans="1:9" ht="27.75" customHeight="1" x14ac:dyDescent="0.15">
      <c r="A4" s="21" t="s">
        <v>24</v>
      </c>
      <c r="B4" s="21" t="s">
        <v>25</v>
      </c>
      <c r="C4" s="21" t="s">
        <v>26</v>
      </c>
      <c r="D4" s="20" t="s">
        <v>27</v>
      </c>
      <c r="E4" s="20" t="s">
        <v>28</v>
      </c>
      <c r="F4" s="20" t="s">
        <v>29</v>
      </c>
      <c r="G4" s="31" t="s">
        <v>30</v>
      </c>
      <c r="H4" s="31" t="s">
        <v>31</v>
      </c>
      <c r="I4" s="1"/>
    </row>
    <row r="5" spans="1:9" ht="18.75" customHeight="1" x14ac:dyDescent="0.15">
      <c r="A5" s="44" t="s">
        <v>101</v>
      </c>
      <c r="B5" s="27">
        <v>6585</v>
      </c>
      <c r="C5" s="5">
        <v>248</v>
      </c>
      <c r="D5" s="6">
        <v>18772</v>
      </c>
      <c r="E5" s="6">
        <v>10339</v>
      </c>
      <c r="F5" s="6">
        <v>29111</v>
      </c>
      <c r="G5" s="5">
        <v>117</v>
      </c>
      <c r="H5" s="32">
        <v>4.42</v>
      </c>
    </row>
    <row r="6" spans="1:9" ht="18.75" customHeight="1" x14ac:dyDescent="0.15">
      <c r="A6" s="13">
        <v>12</v>
      </c>
      <c r="B6" s="27">
        <v>5912</v>
      </c>
      <c r="C6" s="5">
        <v>246</v>
      </c>
      <c r="D6" s="6">
        <v>17665</v>
      </c>
      <c r="E6" s="6">
        <v>9893</v>
      </c>
      <c r="F6" s="6">
        <v>27558</v>
      </c>
      <c r="G6" s="5">
        <v>112</v>
      </c>
      <c r="H6" s="32">
        <v>4.66</v>
      </c>
    </row>
    <row r="7" spans="1:9" ht="18.75" customHeight="1" x14ac:dyDescent="0.15">
      <c r="A7" s="13">
        <v>13</v>
      </c>
      <c r="B7" s="27">
        <v>4858</v>
      </c>
      <c r="C7" s="5">
        <v>246</v>
      </c>
      <c r="D7" s="6">
        <v>16171</v>
      </c>
      <c r="E7" s="6">
        <v>9765</v>
      </c>
      <c r="F7" s="6">
        <v>25936</v>
      </c>
      <c r="G7" s="5">
        <v>105</v>
      </c>
      <c r="H7" s="32">
        <v>3.33</v>
      </c>
    </row>
    <row r="8" spans="1:9" ht="18.75" customHeight="1" x14ac:dyDescent="0.15">
      <c r="A8" s="13">
        <v>14</v>
      </c>
      <c r="B8" s="27">
        <v>4211</v>
      </c>
      <c r="C8" s="5">
        <v>245</v>
      </c>
      <c r="D8" s="6">
        <v>14445</v>
      </c>
      <c r="E8" s="6">
        <v>9351</v>
      </c>
      <c r="F8" s="6">
        <v>23796</v>
      </c>
      <c r="G8" s="5">
        <v>97</v>
      </c>
      <c r="H8" s="32">
        <v>3.43</v>
      </c>
    </row>
    <row r="9" spans="1:9" ht="18.75" customHeight="1" x14ac:dyDescent="0.15">
      <c r="A9" s="13">
        <v>15</v>
      </c>
      <c r="B9" s="27">
        <v>3572</v>
      </c>
      <c r="C9" s="5">
        <v>249</v>
      </c>
      <c r="D9" s="6">
        <v>13208</v>
      </c>
      <c r="E9" s="6">
        <v>9821</v>
      </c>
      <c r="F9" s="6">
        <v>23039</v>
      </c>
      <c r="G9" s="6">
        <v>92</v>
      </c>
      <c r="H9" s="32">
        <v>3.7</v>
      </c>
    </row>
    <row r="10" spans="1:9" ht="18.75" customHeight="1" x14ac:dyDescent="0.15">
      <c r="A10" s="13">
        <v>16</v>
      </c>
      <c r="B10" s="28">
        <v>2877</v>
      </c>
      <c r="C10" s="5">
        <v>246</v>
      </c>
      <c r="D10" s="6">
        <v>10396</v>
      </c>
      <c r="E10" s="6">
        <v>8532</v>
      </c>
      <c r="F10" s="6">
        <v>18928</v>
      </c>
      <c r="G10" s="5">
        <v>76</v>
      </c>
      <c r="H10" s="32">
        <v>3.61</v>
      </c>
    </row>
    <row r="11" spans="1:9" ht="18.75" customHeight="1" x14ac:dyDescent="0.15">
      <c r="A11" s="13">
        <v>17</v>
      </c>
      <c r="B11" s="27">
        <v>2525</v>
      </c>
      <c r="C11" s="5">
        <v>246</v>
      </c>
      <c r="D11" s="6">
        <v>8222</v>
      </c>
      <c r="E11" s="6">
        <v>7972</v>
      </c>
      <c r="F11" s="6">
        <v>16196</v>
      </c>
      <c r="G11" s="6">
        <v>65</v>
      </c>
      <c r="H11" s="32">
        <v>3.26</v>
      </c>
    </row>
    <row r="12" spans="1:9" s="7" customFormat="1" ht="18.75" customHeight="1" x14ac:dyDescent="0.15">
      <c r="A12" s="13">
        <v>18</v>
      </c>
      <c r="B12" s="27">
        <v>1973</v>
      </c>
      <c r="C12" s="5">
        <v>245</v>
      </c>
      <c r="D12" s="6">
        <v>6125</v>
      </c>
      <c r="E12" s="6">
        <v>6924</v>
      </c>
      <c r="F12" s="6">
        <v>13049</v>
      </c>
      <c r="G12" s="6">
        <v>53</v>
      </c>
      <c r="H12" s="32">
        <v>3.1</v>
      </c>
    </row>
    <row r="13" spans="1:9" ht="18.75" customHeight="1" x14ac:dyDescent="0.15">
      <c r="A13" s="13">
        <v>19</v>
      </c>
      <c r="B13" s="27">
        <v>1651</v>
      </c>
      <c r="C13" s="5">
        <v>244</v>
      </c>
      <c r="D13" s="6">
        <v>5035</v>
      </c>
      <c r="E13" s="6">
        <v>6327</v>
      </c>
      <c r="F13" s="6">
        <v>11362</v>
      </c>
      <c r="G13" s="5">
        <v>46</v>
      </c>
      <c r="H13" s="32">
        <v>3.05</v>
      </c>
    </row>
    <row r="14" spans="1:9" ht="18.75" customHeight="1" x14ac:dyDescent="0.15">
      <c r="A14" s="13">
        <v>20</v>
      </c>
      <c r="B14" s="27">
        <v>1341</v>
      </c>
      <c r="C14" s="5">
        <v>235</v>
      </c>
      <c r="D14" s="6">
        <v>4390</v>
      </c>
      <c r="E14" s="6">
        <v>6082</v>
      </c>
      <c r="F14" s="6">
        <v>10472</v>
      </c>
      <c r="G14" s="6">
        <v>44</v>
      </c>
      <c r="H14" s="32">
        <v>3.27</v>
      </c>
    </row>
    <row r="15" spans="1:9" ht="18.75" customHeight="1" x14ac:dyDescent="0.15">
      <c r="A15" s="13">
        <v>21</v>
      </c>
      <c r="B15" s="27">
        <v>1148</v>
      </c>
      <c r="C15" s="5">
        <v>244</v>
      </c>
      <c r="D15" s="6">
        <v>3737</v>
      </c>
      <c r="E15" s="6">
        <v>6510</v>
      </c>
      <c r="F15" s="6">
        <v>10247</v>
      </c>
      <c r="G15" s="6">
        <v>41</v>
      </c>
      <c r="H15" s="32">
        <v>3.26</v>
      </c>
    </row>
    <row r="16" spans="1:9" ht="18.75" customHeight="1" x14ac:dyDescent="0.15">
      <c r="A16" s="13">
        <v>22</v>
      </c>
      <c r="B16" s="27">
        <v>976</v>
      </c>
      <c r="C16" s="5">
        <v>243</v>
      </c>
      <c r="D16" s="6">
        <v>3273</v>
      </c>
      <c r="E16" s="6">
        <v>3601</v>
      </c>
      <c r="F16" s="6">
        <v>6873</v>
      </c>
      <c r="G16" s="5">
        <v>28</v>
      </c>
      <c r="H16" s="32">
        <v>3.35</v>
      </c>
    </row>
    <row r="17" spans="1:8" ht="18.75" customHeight="1" x14ac:dyDescent="0.15">
      <c r="A17" s="13">
        <v>23</v>
      </c>
      <c r="B17" s="28">
        <v>851</v>
      </c>
      <c r="C17" s="5">
        <v>243</v>
      </c>
      <c r="D17" s="6">
        <v>2922</v>
      </c>
      <c r="E17" s="6">
        <v>3288</v>
      </c>
      <c r="F17" s="6">
        <v>6210</v>
      </c>
      <c r="G17" s="5">
        <v>25</v>
      </c>
      <c r="H17" s="32">
        <v>3.43</v>
      </c>
    </row>
    <row r="18" spans="1:8" s="8" customFormat="1" ht="18.75" customHeight="1" x14ac:dyDescent="0.15">
      <c r="A18" s="13">
        <v>24</v>
      </c>
      <c r="B18" s="28">
        <v>736</v>
      </c>
      <c r="C18" s="5">
        <v>244</v>
      </c>
      <c r="D18" s="6">
        <v>2320</v>
      </c>
      <c r="E18" s="6">
        <v>2429</v>
      </c>
      <c r="F18" s="6">
        <v>4748</v>
      </c>
      <c r="G18" s="5">
        <v>19</v>
      </c>
      <c r="H18" s="32">
        <v>3.15</v>
      </c>
    </row>
    <row r="19" spans="1:8" s="8" customFormat="1" ht="18.75" customHeight="1" x14ac:dyDescent="0.15">
      <c r="A19" s="13">
        <v>25</v>
      </c>
      <c r="B19" s="33">
        <v>625</v>
      </c>
      <c r="C19" s="33">
        <v>243</v>
      </c>
      <c r="D19" s="33">
        <v>2059</v>
      </c>
      <c r="E19" s="33">
        <v>2328</v>
      </c>
      <c r="F19" s="33">
        <v>4387</v>
      </c>
      <c r="G19" s="33">
        <v>18</v>
      </c>
      <c r="H19" s="34">
        <v>3.29</v>
      </c>
    </row>
    <row r="20" spans="1:8" s="8" customFormat="1" ht="18.75" customHeight="1" x14ac:dyDescent="0.15">
      <c r="A20" s="13">
        <v>26</v>
      </c>
      <c r="B20" s="33">
        <v>565</v>
      </c>
      <c r="C20" s="33">
        <v>245</v>
      </c>
      <c r="D20" s="33">
        <v>1865</v>
      </c>
      <c r="E20" s="33">
        <v>1839</v>
      </c>
      <c r="F20" s="33">
        <v>3704</v>
      </c>
      <c r="G20" s="33">
        <v>15</v>
      </c>
      <c r="H20" s="34">
        <v>3.3</v>
      </c>
    </row>
    <row r="21" spans="1:8" ht="18.75" customHeight="1" x14ac:dyDescent="0.15">
      <c r="A21" s="13">
        <v>27</v>
      </c>
      <c r="B21" s="33">
        <v>527</v>
      </c>
      <c r="C21" s="33">
        <v>243</v>
      </c>
      <c r="D21" s="33">
        <v>1878</v>
      </c>
      <c r="E21" s="33">
        <v>1744</v>
      </c>
      <c r="F21" s="33">
        <v>3622</v>
      </c>
      <c r="G21" s="33">
        <v>15</v>
      </c>
      <c r="H21" s="34">
        <v>3.56</v>
      </c>
    </row>
    <row r="22" spans="1:8" ht="18.75" customHeight="1" x14ac:dyDescent="0.15">
      <c r="A22" s="13">
        <v>28</v>
      </c>
      <c r="B22" s="33">
        <v>498</v>
      </c>
      <c r="C22" s="33">
        <v>243</v>
      </c>
      <c r="D22" s="33">
        <v>1710</v>
      </c>
      <c r="E22" s="33">
        <v>1729</v>
      </c>
      <c r="F22" s="33">
        <v>3439</v>
      </c>
      <c r="G22" s="33">
        <v>14</v>
      </c>
      <c r="H22" s="34">
        <v>3.43</v>
      </c>
    </row>
    <row r="23" spans="1:8" ht="18.75" customHeight="1" x14ac:dyDescent="0.15">
      <c r="A23" s="13">
        <v>29</v>
      </c>
      <c r="B23" s="33">
        <v>441</v>
      </c>
      <c r="C23" s="33">
        <v>244</v>
      </c>
      <c r="D23" s="33">
        <v>1509</v>
      </c>
      <c r="E23" s="33">
        <v>1875</v>
      </c>
      <c r="F23" s="33">
        <v>3384</v>
      </c>
      <c r="G23" s="33">
        <v>14</v>
      </c>
      <c r="H23" s="34">
        <v>3.42</v>
      </c>
    </row>
    <row r="24" spans="1:8" ht="18.75" customHeight="1" x14ac:dyDescent="0.15">
      <c r="A24" s="13">
        <v>30</v>
      </c>
      <c r="B24" s="33">
        <v>414</v>
      </c>
      <c r="C24" s="33">
        <v>244</v>
      </c>
      <c r="D24" s="33">
        <v>1379</v>
      </c>
      <c r="E24" s="33">
        <v>1544</v>
      </c>
      <c r="F24" s="33">
        <v>2923</v>
      </c>
      <c r="G24" s="33">
        <v>12</v>
      </c>
      <c r="H24" s="34">
        <v>3.33</v>
      </c>
    </row>
    <row r="25" spans="1:8" ht="18.75" customHeight="1" x14ac:dyDescent="0.15">
      <c r="A25" s="44" t="s">
        <v>102</v>
      </c>
      <c r="B25" s="33">
        <v>377</v>
      </c>
      <c r="C25" s="33">
        <v>244</v>
      </c>
      <c r="D25" s="33">
        <v>1396</v>
      </c>
      <c r="E25" s="33">
        <v>1628</v>
      </c>
      <c r="F25" s="33">
        <v>3024</v>
      </c>
      <c r="G25" s="33">
        <v>12</v>
      </c>
      <c r="H25" s="34">
        <v>3.7</v>
      </c>
    </row>
    <row r="26" spans="1:8" ht="18.75" customHeight="1" x14ac:dyDescent="0.15">
      <c r="A26" s="44" t="s">
        <v>103</v>
      </c>
      <c r="B26" s="33">
        <v>348</v>
      </c>
      <c r="C26" s="33">
        <v>243</v>
      </c>
      <c r="D26" s="33">
        <v>1213</v>
      </c>
      <c r="E26" s="33">
        <v>2150</v>
      </c>
      <c r="F26" s="33">
        <v>3363</v>
      </c>
      <c r="G26" s="33">
        <v>14</v>
      </c>
      <c r="H26" s="34">
        <v>3.48</v>
      </c>
    </row>
    <row r="27" spans="1:8" ht="18.75" customHeight="1" x14ac:dyDescent="0.15">
      <c r="A27" s="44">
        <v>3</v>
      </c>
      <c r="B27" s="33">
        <v>328</v>
      </c>
      <c r="C27" s="33">
        <v>243</v>
      </c>
      <c r="D27" s="33">
        <v>1175</v>
      </c>
      <c r="E27" s="33">
        <v>1415</v>
      </c>
      <c r="F27" s="33">
        <v>2590</v>
      </c>
      <c r="G27" s="33">
        <v>11</v>
      </c>
      <c r="H27" s="34">
        <v>3.58</v>
      </c>
    </row>
    <row r="28" spans="1:8" ht="18.75" customHeight="1" x14ac:dyDescent="0.15">
      <c r="A28" s="45">
        <v>4</v>
      </c>
      <c r="B28" s="35">
        <v>320</v>
      </c>
      <c r="C28" s="35">
        <v>243</v>
      </c>
      <c r="D28" s="35">
        <v>1070</v>
      </c>
      <c r="E28" s="35">
        <v>1436</v>
      </c>
      <c r="F28" s="35">
        <v>2506</v>
      </c>
      <c r="G28" s="35">
        <v>10</v>
      </c>
      <c r="H28" s="36">
        <v>3.34</v>
      </c>
    </row>
    <row r="29" spans="1:8" ht="18.75" customHeight="1" x14ac:dyDescent="0.15">
      <c r="A29" s="5"/>
      <c r="B29" s="5"/>
      <c r="C29" s="5"/>
      <c r="D29" s="5"/>
      <c r="E29" s="5"/>
      <c r="F29" s="5"/>
      <c r="G29" s="5"/>
      <c r="H29" s="73" t="s">
        <v>149</v>
      </c>
    </row>
    <row r="31" spans="1:8" x14ac:dyDescent="0.15">
      <c r="H31" s="8"/>
    </row>
  </sheetData>
  <mergeCells count="1">
    <mergeCell ref="A2:H2"/>
  </mergeCells>
  <phoneticPr fontId="2"/>
  <pageMargins left="0.98425196850393704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view="pageBreakPreview" zoomScaleNormal="100" zoomScaleSheetLayoutView="100" workbookViewId="0"/>
  </sheetViews>
  <sheetFormatPr defaultRowHeight="13.5" x14ac:dyDescent="0.15"/>
  <cols>
    <col min="1" max="1" width="9.75" style="46" customWidth="1"/>
    <col min="2" max="16384" width="9" style="46"/>
  </cols>
  <sheetData>
    <row r="1" spans="1:13" ht="18.75" customHeight="1" x14ac:dyDescent="0.15"/>
    <row r="2" spans="1:13" ht="18.75" customHeight="1" x14ac:dyDescent="0.15">
      <c r="A2" s="110" t="s">
        <v>140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</row>
    <row r="3" spans="1:13" ht="18.75" customHeight="1" x14ac:dyDescent="0.15">
      <c r="H3" s="46" t="s">
        <v>32</v>
      </c>
      <c r="M3" s="47"/>
    </row>
    <row r="4" spans="1:13" ht="18.75" customHeight="1" x14ac:dyDescent="0.15">
      <c r="A4" s="111" t="s">
        <v>33</v>
      </c>
      <c r="B4" s="116" t="s">
        <v>34</v>
      </c>
      <c r="C4" s="117"/>
      <c r="D4" s="117"/>
      <c r="E4" s="117"/>
      <c r="F4" s="118"/>
      <c r="G4" s="116" t="s">
        <v>76</v>
      </c>
      <c r="H4" s="117"/>
      <c r="I4" s="117"/>
      <c r="J4" s="117"/>
      <c r="K4" s="117"/>
      <c r="L4" s="117"/>
      <c r="M4" s="118"/>
    </row>
    <row r="5" spans="1:13" ht="18.75" customHeight="1" x14ac:dyDescent="0.15">
      <c r="A5" s="115"/>
      <c r="B5" s="119" t="s">
        <v>35</v>
      </c>
      <c r="C5" s="116" t="s">
        <v>36</v>
      </c>
      <c r="D5" s="118"/>
      <c r="E5" s="121" t="s">
        <v>37</v>
      </c>
      <c r="F5" s="113" t="s">
        <v>38</v>
      </c>
      <c r="G5" s="111" t="s">
        <v>39</v>
      </c>
      <c r="H5" s="113" t="s">
        <v>74</v>
      </c>
      <c r="I5" s="111" t="s">
        <v>40</v>
      </c>
      <c r="J5" s="111" t="s">
        <v>41</v>
      </c>
      <c r="K5" s="113" t="s">
        <v>75</v>
      </c>
      <c r="L5" s="111" t="s">
        <v>42</v>
      </c>
      <c r="M5" s="111" t="s">
        <v>43</v>
      </c>
    </row>
    <row r="6" spans="1:13" ht="18.75" customHeight="1" x14ac:dyDescent="0.15">
      <c r="A6" s="112"/>
      <c r="B6" s="120"/>
      <c r="C6" s="50" t="s">
        <v>44</v>
      </c>
      <c r="D6" s="50" t="s">
        <v>45</v>
      </c>
      <c r="E6" s="112"/>
      <c r="F6" s="122"/>
      <c r="G6" s="112"/>
      <c r="H6" s="112"/>
      <c r="I6" s="112"/>
      <c r="J6" s="112"/>
      <c r="K6" s="114"/>
      <c r="L6" s="112"/>
      <c r="M6" s="112"/>
    </row>
    <row r="7" spans="1:13" ht="18.75" customHeight="1" x14ac:dyDescent="0.15">
      <c r="A7" s="48" t="s">
        <v>101</v>
      </c>
      <c r="B7" s="51">
        <v>1</v>
      </c>
      <c r="C7" s="46">
        <v>5</v>
      </c>
      <c r="D7" s="52">
        <v>1451</v>
      </c>
      <c r="E7" s="46">
        <v>68</v>
      </c>
      <c r="F7" s="46">
        <v>48</v>
      </c>
      <c r="G7" s="87" t="s">
        <v>125</v>
      </c>
      <c r="H7" s="87" t="s">
        <v>125</v>
      </c>
      <c r="I7" s="87" t="s">
        <v>125</v>
      </c>
      <c r="J7" s="87" t="s">
        <v>125</v>
      </c>
      <c r="K7" s="87" t="s">
        <v>125</v>
      </c>
      <c r="L7" s="87" t="s">
        <v>125</v>
      </c>
      <c r="M7" s="95" t="s">
        <v>125</v>
      </c>
    </row>
    <row r="8" spans="1:13" ht="18.75" customHeight="1" x14ac:dyDescent="0.15">
      <c r="A8" s="54" t="s">
        <v>104</v>
      </c>
      <c r="B8" s="51">
        <v>1</v>
      </c>
      <c r="C8" s="46">
        <v>5</v>
      </c>
      <c r="D8" s="52">
        <v>1451</v>
      </c>
      <c r="E8" s="46">
        <v>69</v>
      </c>
      <c r="F8" s="46">
        <v>50</v>
      </c>
      <c r="G8" s="46">
        <v>126</v>
      </c>
      <c r="H8" s="46">
        <v>52</v>
      </c>
      <c r="I8" s="46">
        <v>131</v>
      </c>
      <c r="J8" s="47" t="s">
        <v>84</v>
      </c>
      <c r="K8" s="47" t="s">
        <v>84</v>
      </c>
      <c r="L8" s="47" t="s">
        <v>84</v>
      </c>
      <c r="M8" s="53" t="s">
        <v>84</v>
      </c>
    </row>
    <row r="9" spans="1:13" ht="18.75" customHeight="1" x14ac:dyDescent="0.15">
      <c r="A9" s="54" t="s">
        <v>105</v>
      </c>
      <c r="B9" s="51">
        <v>1</v>
      </c>
      <c r="C9" s="46">
        <v>5</v>
      </c>
      <c r="D9" s="55">
        <v>1451</v>
      </c>
      <c r="E9" s="46">
        <v>77</v>
      </c>
      <c r="F9" s="46">
        <v>48</v>
      </c>
      <c r="G9" s="47" t="s">
        <v>58</v>
      </c>
      <c r="H9" s="47" t="s">
        <v>58</v>
      </c>
      <c r="I9" s="47" t="s">
        <v>58</v>
      </c>
      <c r="J9" s="47" t="s">
        <v>58</v>
      </c>
      <c r="K9" s="47" t="s">
        <v>58</v>
      </c>
      <c r="L9" s="47" t="s">
        <v>58</v>
      </c>
      <c r="M9" s="53" t="s">
        <v>58</v>
      </c>
    </row>
    <row r="10" spans="1:13" ht="18.75" customHeight="1" x14ac:dyDescent="0.15">
      <c r="A10" s="54" t="s">
        <v>106</v>
      </c>
      <c r="B10" s="51">
        <v>1</v>
      </c>
      <c r="C10" s="46">
        <v>5</v>
      </c>
      <c r="D10" s="52">
        <v>1451</v>
      </c>
      <c r="E10" s="46">
        <v>77</v>
      </c>
      <c r="F10" s="46">
        <v>52</v>
      </c>
      <c r="G10" s="46">
        <v>135</v>
      </c>
      <c r="H10" s="46">
        <v>57</v>
      </c>
      <c r="I10" s="46">
        <v>139</v>
      </c>
      <c r="J10" s="47" t="s">
        <v>84</v>
      </c>
      <c r="K10" s="47" t="s">
        <v>84</v>
      </c>
      <c r="L10" s="47" t="s">
        <v>84</v>
      </c>
      <c r="M10" s="53" t="s">
        <v>84</v>
      </c>
    </row>
    <row r="11" spans="1:13" ht="18.75" customHeight="1" x14ac:dyDescent="0.15">
      <c r="A11" s="54" t="s">
        <v>107</v>
      </c>
      <c r="B11" s="51">
        <v>1</v>
      </c>
      <c r="C11" s="46">
        <v>5</v>
      </c>
      <c r="D11" s="52">
        <v>1395</v>
      </c>
      <c r="E11" s="46">
        <v>77</v>
      </c>
      <c r="F11" s="46">
        <v>51</v>
      </c>
      <c r="G11" s="47" t="s">
        <v>58</v>
      </c>
      <c r="H11" s="47" t="s">
        <v>58</v>
      </c>
      <c r="I11" s="47" t="s">
        <v>58</v>
      </c>
      <c r="J11" s="47" t="s">
        <v>58</v>
      </c>
      <c r="K11" s="47" t="s">
        <v>58</v>
      </c>
      <c r="L11" s="47" t="s">
        <v>58</v>
      </c>
      <c r="M11" s="53" t="s">
        <v>58</v>
      </c>
    </row>
    <row r="12" spans="1:13" ht="18.75" customHeight="1" x14ac:dyDescent="0.15">
      <c r="A12" s="54" t="s">
        <v>108</v>
      </c>
      <c r="B12" s="51">
        <v>1</v>
      </c>
      <c r="C12" s="46">
        <v>5</v>
      </c>
      <c r="D12" s="52">
        <v>1393</v>
      </c>
      <c r="E12" s="46">
        <v>84</v>
      </c>
      <c r="F12" s="46">
        <v>48</v>
      </c>
      <c r="G12" s="46">
        <v>140</v>
      </c>
      <c r="H12" s="46">
        <v>58</v>
      </c>
      <c r="I12" s="46">
        <v>158</v>
      </c>
      <c r="J12" s="47">
        <v>306</v>
      </c>
      <c r="K12" s="47">
        <v>349</v>
      </c>
      <c r="L12" s="47">
        <v>19</v>
      </c>
      <c r="M12" s="53">
        <v>23</v>
      </c>
    </row>
    <row r="13" spans="1:13" ht="18.75" customHeight="1" x14ac:dyDescent="0.15">
      <c r="A13" s="54" t="s">
        <v>109</v>
      </c>
      <c r="B13" s="46">
        <v>1</v>
      </c>
      <c r="C13" s="46">
        <v>5</v>
      </c>
      <c r="D13" s="52">
        <v>1393</v>
      </c>
      <c r="E13" s="46">
        <v>83</v>
      </c>
      <c r="F13" s="46">
        <v>49</v>
      </c>
      <c r="G13" s="47" t="s">
        <v>58</v>
      </c>
      <c r="H13" s="47" t="s">
        <v>58</v>
      </c>
      <c r="I13" s="47" t="s">
        <v>58</v>
      </c>
      <c r="J13" s="47" t="s">
        <v>58</v>
      </c>
      <c r="K13" s="47" t="s">
        <v>58</v>
      </c>
      <c r="L13" s="47" t="s">
        <v>58</v>
      </c>
      <c r="M13" s="53" t="s">
        <v>58</v>
      </c>
    </row>
    <row r="14" spans="1:13" ht="18.75" customHeight="1" x14ac:dyDescent="0.15">
      <c r="A14" s="54" t="s">
        <v>110</v>
      </c>
      <c r="B14" s="51">
        <v>1</v>
      </c>
      <c r="C14" s="46">
        <v>5</v>
      </c>
      <c r="D14" s="52">
        <v>1393</v>
      </c>
      <c r="E14" s="46">
        <v>80</v>
      </c>
      <c r="F14" s="46">
        <v>49</v>
      </c>
      <c r="G14" s="46">
        <v>151</v>
      </c>
      <c r="H14" s="46">
        <v>63</v>
      </c>
      <c r="I14" s="46">
        <v>170</v>
      </c>
      <c r="J14" s="47">
        <v>303</v>
      </c>
      <c r="K14" s="47">
        <v>306</v>
      </c>
      <c r="L14" s="47">
        <v>18</v>
      </c>
      <c r="M14" s="53">
        <v>22</v>
      </c>
    </row>
    <row r="15" spans="1:13" ht="18.75" customHeight="1" x14ac:dyDescent="0.15">
      <c r="A15" s="54" t="s">
        <v>111</v>
      </c>
      <c r="B15" s="51">
        <v>1</v>
      </c>
      <c r="C15" s="46">
        <v>5</v>
      </c>
      <c r="D15" s="52">
        <v>1393</v>
      </c>
      <c r="E15" s="46">
        <v>84</v>
      </c>
      <c r="F15" s="46">
        <v>53</v>
      </c>
      <c r="G15" s="47" t="s">
        <v>58</v>
      </c>
      <c r="H15" s="47" t="s">
        <v>58</v>
      </c>
      <c r="I15" s="47" t="s">
        <v>58</v>
      </c>
      <c r="J15" s="47" t="s">
        <v>58</v>
      </c>
      <c r="K15" s="47" t="s">
        <v>58</v>
      </c>
      <c r="L15" s="47" t="s">
        <v>58</v>
      </c>
      <c r="M15" s="53" t="s">
        <v>58</v>
      </c>
    </row>
    <row r="16" spans="1:13" ht="18.75" customHeight="1" x14ac:dyDescent="0.15">
      <c r="A16" s="54" t="s">
        <v>112</v>
      </c>
      <c r="B16" s="51">
        <v>1</v>
      </c>
      <c r="C16" s="46">
        <v>5</v>
      </c>
      <c r="D16" s="52">
        <v>1393</v>
      </c>
      <c r="E16" s="46">
        <v>85</v>
      </c>
      <c r="F16" s="46">
        <v>54</v>
      </c>
      <c r="G16" s="46">
        <v>171</v>
      </c>
      <c r="H16" s="46">
        <v>72</v>
      </c>
      <c r="I16" s="46">
        <v>205</v>
      </c>
      <c r="J16" s="47">
        <v>415</v>
      </c>
      <c r="K16" s="47">
        <v>355</v>
      </c>
      <c r="L16" s="47">
        <v>2</v>
      </c>
      <c r="M16" s="53">
        <v>37</v>
      </c>
    </row>
    <row r="17" spans="1:14" ht="18.75" customHeight="1" x14ac:dyDescent="0.15">
      <c r="A17" s="54" t="s">
        <v>113</v>
      </c>
      <c r="B17" s="51">
        <v>1</v>
      </c>
      <c r="C17" s="46">
        <v>5</v>
      </c>
      <c r="D17" s="52">
        <v>1284</v>
      </c>
      <c r="E17" s="46">
        <v>86</v>
      </c>
      <c r="F17" s="46">
        <v>55</v>
      </c>
      <c r="G17" s="47" t="s">
        <v>59</v>
      </c>
      <c r="H17" s="46" t="s">
        <v>59</v>
      </c>
      <c r="I17" s="47" t="s">
        <v>59</v>
      </c>
      <c r="J17" s="47" t="s">
        <v>59</v>
      </c>
      <c r="K17" s="47" t="s">
        <v>59</v>
      </c>
      <c r="L17" s="47" t="s">
        <v>59</v>
      </c>
      <c r="M17" s="53" t="s">
        <v>59</v>
      </c>
    </row>
    <row r="18" spans="1:14" ht="18.75" customHeight="1" x14ac:dyDescent="0.15">
      <c r="A18" s="54" t="s">
        <v>114</v>
      </c>
      <c r="B18" s="51">
        <v>1</v>
      </c>
      <c r="C18" s="46">
        <v>5</v>
      </c>
      <c r="D18" s="52">
        <v>1260</v>
      </c>
      <c r="E18" s="46">
        <v>84</v>
      </c>
      <c r="F18" s="46">
        <v>56</v>
      </c>
      <c r="G18" s="46">
        <v>168</v>
      </c>
      <c r="H18" s="46">
        <v>72</v>
      </c>
      <c r="I18" s="46">
        <v>245</v>
      </c>
      <c r="J18" s="47">
        <v>450</v>
      </c>
      <c r="K18" s="47">
        <v>337</v>
      </c>
      <c r="L18" s="47">
        <v>2</v>
      </c>
      <c r="M18" s="53">
        <v>29</v>
      </c>
    </row>
    <row r="19" spans="1:14" ht="18.75" customHeight="1" x14ac:dyDescent="0.15">
      <c r="A19" s="54" t="s">
        <v>115</v>
      </c>
      <c r="B19" s="51">
        <v>1</v>
      </c>
      <c r="C19" s="46">
        <v>5</v>
      </c>
      <c r="D19" s="52">
        <v>1260</v>
      </c>
      <c r="E19" s="46">
        <v>84</v>
      </c>
      <c r="F19" s="46">
        <v>58</v>
      </c>
      <c r="G19" s="47" t="s">
        <v>58</v>
      </c>
      <c r="H19" s="47" t="s">
        <v>58</v>
      </c>
      <c r="I19" s="47" t="s">
        <v>58</v>
      </c>
      <c r="J19" s="47" t="s">
        <v>58</v>
      </c>
      <c r="K19" s="47" t="s">
        <v>58</v>
      </c>
      <c r="L19" s="47" t="s">
        <v>58</v>
      </c>
      <c r="M19" s="53" t="s">
        <v>58</v>
      </c>
    </row>
    <row r="20" spans="1:14" ht="18.75" customHeight="1" x14ac:dyDescent="0.15">
      <c r="A20" s="54" t="s">
        <v>116</v>
      </c>
      <c r="B20" s="46">
        <v>1</v>
      </c>
      <c r="C20" s="46">
        <v>5</v>
      </c>
      <c r="D20" s="52">
        <v>1260</v>
      </c>
      <c r="E20" s="46">
        <v>81</v>
      </c>
      <c r="F20" s="46">
        <v>58</v>
      </c>
      <c r="G20" s="47">
        <v>164</v>
      </c>
      <c r="H20" s="47">
        <v>70</v>
      </c>
      <c r="I20" s="47">
        <v>193</v>
      </c>
      <c r="J20" s="47">
        <v>525</v>
      </c>
      <c r="K20" s="47">
        <v>330</v>
      </c>
      <c r="L20" s="47">
        <v>18</v>
      </c>
      <c r="M20" s="53">
        <v>23</v>
      </c>
    </row>
    <row r="21" spans="1:14" ht="18.75" customHeight="1" x14ac:dyDescent="0.15">
      <c r="A21" s="54" t="s">
        <v>117</v>
      </c>
      <c r="B21" s="46">
        <v>1</v>
      </c>
      <c r="C21" s="46">
        <v>5</v>
      </c>
      <c r="D21" s="52">
        <v>1228</v>
      </c>
      <c r="E21" s="46">
        <v>84</v>
      </c>
      <c r="F21" s="46">
        <v>58</v>
      </c>
      <c r="G21" s="47" t="s">
        <v>58</v>
      </c>
      <c r="H21" s="47" t="s">
        <v>58</v>
      </c>
      <c r="I21" s="47" t="s">
        <v>58</v>
      </c>
      <c r="J21" s="47" t="s">
        <v>58</v>
      </c>
      <c r="K21" s="47" t="s">
        <v>58</v>
      </c>
      <c r="L21" s="47" t="s">
        <v>58</v>
      </c>
      <c r="M21" s="53" t="s">
        <v>58</v>
      </c>
    </row>
    <row r="22" spans="1:14" ht="18.75" customHeight="1" x14ac:dyDescent="0.15">
      <c r="A22" s="54" t="s">
        <v>118</v>
      </c>
      <c r="B22" s="46">
        <v>1</v>
      </c>
      <c r="C22" s="46">
        <v>5</v>
      </c>
      <c r="D22" s="52">
        <v>1247</v>
      </c>
      <c r="E22" s="46">
        <v>80</v>
      </c>
      <c r="F22" s="46">
        <v>60</v>
      </c>
      <c r="G22" s="47">
        <v>188</v>
      </c>
      <c r="H22" s="47">
        <v>71</v>
      </c>
      <c r="I22" s="47">
        <v>185</v>
      </c>
      <c r="J22" s="47">
        <v>598</v>
      </c>
      <c r="K22" s="47">
        <v>312</v>
      </c>
      <c r="L22" s="47">
        <v>17</v>
      </c>
      <c r="M22" s="53">
        <v>31</v>
      </c>
    </row>
    <row r="23" spans="1:14" ht="18.75" customHeight="1" x14ac:dyDescent="0.15">
      <c r="A23" s="54" t="s">
        <v>119</v>
      </c>
      <c r="B23" s="46">
        <v>1</v>
      </c>
      <c r="C23" s="46">
        <v>5</v>
      </c>
      <c r="D23" s="52">
        <v>1247</v>
      </c>
      <c r="E23" s="46">
        <v>86</v>
      </c>
      <c r="F23" s="46">
        <v>62</v>
      </c>
      <c r="G23" s="47" t="s">
        <v>58</v>
      </c>
      <c r="H23" s="47" t="s">
        <v>58</v>
      </c>
      <c r="I23" s="47" t="s">
        <v>58</v>
      </c>
      <c r="J23" s="47" t="s">
        <v>58</v>
      </c>
      <c r="K23" s="47" t="s">
        <v>58</v>
      </c>
      <c r="L23" s="47" t="s">
        <v>58</v>
      </c>
      <c r="M23" s="53" t="s">
        <v>58</v>
      </c>
    </row>
    <row r="24" spans="1:14" ht="18.75" customHeight="1" x14ac:dyDescent="0.15">
      <c r="A24" s="54" t="s">
        <v>120</v>
      </c>
      <c r="B24" s="46">
        <v>1</v>
      </c>
      <c r="C24" s="46">
        <v>5</v>
      </c>
      <c r="D24" s="52">
        <v>1209</v>
      </c>
      <c r="E24" s="46">
        <v>88</v>
      </c>
      <c r="F24" s="46">
        <v>59</v>
      </c>
      <c r="G24" s="47">
        <v>193</v>
      </c>
      <c r="H24" s="47">
        <v>74</v>
      </c>
      <c r="I24" s="47">
        <v>198</v>
      </c>
      <c r="J24" s="47">
        <v>674</v>
      </c>
      <c r="K24" s="47">
        <v>287</v>
      </c>
      <c r="L24" s="47">
        <v>17</v>
      </c>
      <c r="M24" s="53">
        <v>30</v>
      </c>
    </row>
    <row r="25" spans="1:14" ht="18.75" customHeight="1" x14ac:dyDescent="0.15">
      <c r="A25" s="54" t="s">
        <v>121</v>
      </c>
      <c r="B25" s="46">
        <v>1</v>
      </c>
      <c r="C25" s="46">
        <v>5</v>
      </c>
      <c r="D25" s="52">
        <v>1209</v>
      </c>
      <c r="E25" s="46">
        <v>84</v>
      </c>
      <c r="F25" s="46">
        <v>58</v>
      </c>
      <c r="G25" s="47" t="s">
        <v>58</v>
      </c>
      <c r="H25" s="47" t="s">
        <v>58</v>
      </c>
      <c r="I25" s="47" t="s">
        <v>58</v>
      </c>
      <c r="J25" s="47" t="s">
        <v>58</v>
      </c>
      <c r="K25" s="47" t="s">
        <v>58</v>
      </c>
      <c r="L25" s="47" t="s">
        <v>58</v>
      </c>
      <c r="M25" s="53" t="s">
        <v>58</v>
      </c>
    </row>
    <row r="26" spans="1:14" ht="18.75" customHeight="1" x14ac:dyDescent="0.15">
      <c r="A26" s="54" t="s">
        <v>122</v>
      </c>
      <c r="B26" s="46">
        <v>1</v>
      </c>
      <c r="C26" s="46">
        <v>5</v>
      </c>
      <c r="D26" s="52">
        <v>1209</v>
      </c>
      <c r="E26" s="46">
        <v>84</v>
      </c>
      <c r="F26" s="46">
        <v>56</v>
      </c>
      <c r="G26" s="47">
        <v>176</v>
      </c>
      <c r="H26" s="47">
        <v>72</v>
      </c>
      <c r="I26" s="47">
        <v>186</v>
      </c>
      <c r="J26" s="47">
        <v>683</v>
      </c>
      <c r="K26" s="47">
        <v>255</v>
      </c>
      <c r="L26" s="47">
        <v>18</v>
      </c>
      <c r="M26" s="53">
        <v>30</v>
      </c>
      <c r="N26" s="70"/>
    </row>
    <row r="27" spans="1:14" ht="18.75" customHeight="1" x14ac:dyDescent="0.15">
      <c r="A27" s="54" t="s">
        <v>102</v>
      </c>
      <c r="B27" s="46">
        <v>1</v>
      </c>
      <c r="C27" s="46">
        <v>5</v>
      </c>
      <c r="D27" s="52">
        <v>1191</v>
      </c>
      <c r="E27" s="46">
        <v>84</v>
      </c>
      <c r="F27" s="46">
        <v>56</v>
      </c>
      <c r="G27" s="47" t="s">
        <v>58</v>
      </c>
      <c r="H27" s="47" t="s">
        <v>58</v>
      </c>
      <c r="I27" s="47" t="s">
        <v>58</v>
      </c>
      <c r="J27" s="47" t="s">
        <v>58</v>
      </c>
      <c r="K27" s="47" t="s">
        <v>58</v>
      </c>
      <c r="L27" s="47" t="s">
        <v>58</v>
      </c>
      <c r="M27" s="53" t="s">
        <v>58</v>
      </c>
      <c r="N27" s="70"/>
    </row>
    <row r="28" spans="1:14" ht="18.75" customHeight="1" x14ac:dyDescent="0.15">
      <c r="A28" s="54" t="s">
        <v>103</v>
      </c>
      <c r="B28" s="46">
        <v>1</v>
      </c>
      <c r="C28" s="87" t="s">
        <v>139</v>
      </c>
      <c r="D28" s="87" t="s">
        <v>139</v>
      </c>
      <c r="E28" s="87" t="s">
        <v>139</v>
      </c>
      <c r="F28" s="87" t="s">
        <v>139</v>
      </c>
      <c r="G28" s="87" t="s">
        <v>139</v>
      </c>
      <c r="H28" s="87" t="s">
        <v>139</v>
      </c>
      <c r="I28" s="87" t="s">
        <v>139</v>
      </c>
      <c r="J28" s="47">
        <v>792</v>
      </c>
      <c r="K28" s="47">
        <v>238</v>
      </c>
      <c r="L28" s="47">
        <v>22</v>
      </c>
      <c r="M28" s="53">
        <v>30</v>
      </c>
    </row>
    <row r="29" spans="1:14" s="70" customFormat="1" ht="18.75" customHeight="1" x14ac:dyDescent="0.15">
      <c r="A29" s="96" t="s">
        <v>152</v>
      </c>
      <c r="B29" s="70">
        <v>1</v>
      </c>
      <c r="C29" s="87">
        <v>5</v>
      </c>
      <c r="D29" s="87">
        <v>1191</v>
      </c>
      <c r="E29" s="87">
        <v>82</v>
      </c>
      <c r="F29" s="87">
        <v>53</v>
      </c>
      <c r="G29" s="87" t="s">
        <v>58</v>
      </c>
      <c r="H29" s="87" t="s">
        <v>58</v>
      </c>
      <c r="I29" s="87" t="s">
        <v>58</v>
      </c>
      <c r="J29" s="87" t="s">
        <v>150</v>
      </c>
      <c r="K29" s="87" t="s">
        <v>150</v>
      </c>
      <c r="L29" s="87" t="s">
        <v>150</v>
      </c>
      <c r="M29" s="95" t="s">
        <v>150</v>
      </c>
    </row>
    <row r="30" spans="1:14" s="70" customFormat="1" ht="18.75" customHeight="1" x14ac:dyDescent="0.15">
      <c r="A30" s="97" t="s">
        <v>153</v>
      </c>
      <c r="B30" s="98">
        <v>1</v>
      </c>
      <c r="C30" s="88">
        <v>5</v>
      </c>
      <c r="D30" s="88">
        <v>1167</v>
      </c>
      <c r="E30" s="88">
        <v>83</v>
      </c>
      <c r="F30" s="88">
        <v>54</v>
      </c>
      <c r="G30" s="88" t="s">
        <v>151</v>
      </c>
      <c r="H30" s="88" t="s">
        <v>151</v>
      </c>
      <c r="I30" s="88" t="s">
        <v>151</v>
      </c>
      <c r="J30" s="88" t="s">
        <v>151</v>
      </c>
      <c r="K30" s="88" t="s">
        <v>151</v>
      </c>
      <c r="L30" s="88" t="s">
        <v>151</v>
      </c>
      <c r="M30" s="99" t="s">
        <v>151</v>
      </c>
    </row>
    <row r="31" spans="1:14" s="56" customFormat="1" ht="18.75" customHeight="1" x14ac:dyDescent="0.15">
      <c r="K31" s="46"/>
      <c r="M31" s="87"/>
    </row>
    <row r="32" spans="1:14" ht="18.75" customHeight="1" x14ac:dyDescent="0.15">
      <c r="A32" s="70" t="s">
        <v>154</v>
      </c>
    </row>
    <row r="33" spans="1:14" ht="18.75" customHeight="1" x14ac:dyDescent="0.15">
      <c r="A33" s="70" t="s">
        <v>155</v>
      </c>
    </row>
    <row r="34" spans="1:14" x14ac:dyDescent="0.15">
      <c r="A34" s="70" t="s">
        <v>156</v>
      </c>
      <c r="N34" s="70"/>
    </row>
    <row r="35" spans="1:14" x14ac:dyDescent="0.15">
      <c r="A35" s="70" t="s">
        <v>157</v>
      </c>
      <c r="N35" s="70"/>
    </row>
    <row r="36" spans="1:14" x14ac:dyDescent="0.15">
      <c r="A36" s="70" t="s">
        <v>158</v>
      </c>
    </row>
    <row r="37" spans="1:14" x14ac:dyDescent="0.15">
      <c r="A37" s="70" t="s">
        <v>159</v>
      </c>
    </row>
  </sheetData>
  <mergeCells count="15">
    <mergeCell ref="A2:M2"/>
    <mergeCell ref="J5:J6"/>
    <mergeCell ref="K5:K6"/>
    <mergeCell ref="L5:L6"/>
    <mergeCell ref="M5:M6"/>
    <mergeCell ref="A4:A6"/>
    <mergeCell ref="B4:F4"/>
    <mergeCell ref="G4:M4"/>
    <mergeCell ref="B5:B6"/>
    <mergeCell ref="C5:D5"/>
    <mergeCell ref="E5:E6"/>
    <mergeCell ref="F5:F6"/>
    <mergeCell ref="G5:G6"/>
    <mergeCell ref="H5:H6"/>
    <mergeCell ref="I5:I6"/>
  </mergeCells>
  <phoneticPr fontId="2"/>
  <pageMargins left="0.59055118110236227" right="0.39370078740157483" top="0.98425196850393704" bottom="0.98425196850393704" header="0.51181102362204722" footer="0.51181102362204722"/>
  <pageSetup paperSize="9" scale="8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2"/>
  <sheetViews>
    <sheetView view="pageBreakPreview" zoomScaleNormal="100" zoomScaleSheetLayoutView="100" workbookViewId="0">
      <selection activeCell="A2" sqref="A2:J2"/>
    </sheetView>
  </sheetViews>
  <sheetFormatPr defaultRowHeight="13.5" x14ac:dyDescent="0.15"/>
  <cols>
    <col min="1" max="1" width="10.5" style="4" customWidth="1"/>
    <col min="2" max="8" width="9" style="4"/>
    <col min="9" max="9" width="10.375" style="4" customWidth="1"/>
    <col min="10" max="16384" width="9" style="4"/>
  </cols>
  <sheetData>
    <row r="1" spans="1:10" ht="18.75" customHeight="1" x14ac:dyDescent="0.15">
      <c r="A1" s="5" t="s">
        <v>46</v>
      </c>
      <c r="B1" s="5" t="s">
        <v>19</v>
      </c>
      <c r="C1" s="5" t="s">
        <v>18</v>
      </c>
      <c r="D1" s="5" t="s">
        <v>18</v>
      </c>
      <c r="E1" s="5" t="s">
        <v>32</v>
      </c>
      <c r="F1" s="5" t="s">
        <v>20</v>
      </c>
      <c r="G1" s="5" t="s">
        <v>32</v>
      </c>
      <c r="H1" s="5"/>
      <c r="I1" s="5" t="s">
        <v>13</v>
      </c>
      <c r="J1" s="5" t="s">
        <v>19</v>
      </c>
    </row>
    <row r="2" spans="1:10" ht="18.75" customHeight="1" x14ac:dyDescent="0.15">
      <c r="A2" s="110" t="s">
        <v>79</v>
      </c>
      <c r="B2" s="110"/>
      <c r="C2" s="110"/>
      <c r="D2" s="110"/>
      <c r="E2" s="110"/>
      <c r="F2" s="110"/>
      <c r="G2" s="110"/>
      <c r="H2" s="110"/>
      <c r="I2" s="110"/>
      <c r="J2" s="110"/>
    </row>
    <row r="3" spans="1:10" ht="18.75" customHeight="1" x14ac:dyDescent="0.15">
      <c r="A3" s="5"/>
      <c r="B3" s="5"/>
      <c r="C3" s="5"/>
      <c r="D3" s="5"/>
      <c r="E3" s="5"/>
      <c r="F3" s="5"/>
      <c r="G3" s="5"/>
      <c r="H3" s="5"/>
      <c r="I3" s="5"/>
      <c r="J3" s="5"/>
    </row>
    <row r="4" spans="1:10" ht="18.75" customHeight="1" x14ac:dyDescent="0.15">
      <c r="A4" s="5" t="s">
        <v>47</v>
      </c>
      <c r="B4" s="5" t="s">
        <v>48</v>
      </c>
      <c r="C4" s="5" t="s">
        <v>49</v>
      </c>
      <c r="D4" s="5" t="s">
        <v>50</v>
      </c>
      <c r="E4" s="5" t="s">
        <v>32</v>
      </c>
      <c r="F4" s="5" t="s">
        <v>14</v>
      </c>
      <c r="G4" s="5"/>
      <c r="H4" s="5"/>
      <c r="I4" s="5"/>
      <c r="J4" s="3" t="s">
        <v>85</v>
      </c>
    </row>
    <row r="5" spans="1:10" s="2" customFormat="1" ht="33" customHeight="1" x14ac:dyDescent="0.15">
      <c r="A5" s="21" t="s">
        <v>86</v>
      </c>
      <c r="B5" s="21" t="s">
        <v>51</v>
      </c>
      <c r="C5" s="21" t="s">
        <v>52</v>
      </c>
      <c r="D5" s="21" t="s">
        <v>53</v>
      </c>
      <c r="E5" s="21" t="s">
        <v>54</v>
      </c>
      <c r="F5" s="21" t="s">
        <v>55</v>
      </c>
      <c r="G5" s="21" t="s">
        <v>56</v>
      </c>
      <c r="H5" s="91" t="s">
        <v>141</v>
      </c>
      <c r="I5" s="92" t="s">
        <v>142</v>
      </c>
      <c r="J5" s="21" t="s">
        <v>57</v>
      </c>
    </row>
    <row r="6" spans="1:10" ht="18.75" customHeight="1" x14ac:dyDescent="0.15">
      <c r="A6" s="13" t="s">
        <v>83</v>
      </c>
      <c r="B6" s="25">
        <v>23</v>
      </c>
      <c r="C6" s="5">
        <v>14</v>
      </c>
      <c r="D6" s="5">
        <v>104</v>
      </c>
      <c r="E6" s="5">
        <v>142</v>
      </c>
      <c r="F6" s="5">
        <v>125</v>
      </c>
      <c r="G6" s="5">
        <v>5</v>
      </c>
      <c r="H6" s="5">
        <v>68</v>
      </c>
      <c r="I6" s="5">
        <v>48</v>
      </c>
      <c r="J6" s="9">
        <v>57</v>
      </c>
    </row>
    <row r="7" spans="1:10" ht="18.75" customHeight="1" x14ac:dyDescent="0.15">
      <c r="A7" s="13">
        <v>12</v>
      </c>
      <c r="B7" s="25">
        <v>19</v>
      </c>
      <c r="C7" s="5">
        <v>13</v>
      </c>
      <c r="D7" s="5">
        <v>103</v>
      </c>
      <c r="E7" s="5">
        <v>144</v>
      </c>
      <c r="F7" s="5">
        <v>122</v>
      </c>
      <c r="G7" s="5">
        <v>5</v>
      </c>
      <c r="H7" s="5">
        <v>69</v>
      </c>
      <c r="I7" s="5">
        <v>50</v>
      </c>
      <c r="J7" s="9">
        <v>58</v>
      </c>
    </row>
    <row r="8" spans="1:10" ht="18.75" customHeight="1" x14ac:dyDescent="0.15">
      <c r="A8" s="13">
        <v>13</v>
      </c>
      <c r="B8" s="25">
        <v>18</v>
      </c>
      <c r="C8" s="5">
        <v>13</v>
      </c>
      <c r="D8" s="5">
        <v>104</v>
      </c>
      <c r="E8" s="5">
        <v>151</v>
      </c>
      <c r="F8" s="5">
        <v>123</v>
      </c>
      <c r="G8" s="5">
        <v>5</v>
      </c>
      <c r="H8" s="5">
        <v>77</v>
      </c>
      <c r="I8" s="5">
        <v>48</v>
      </c>
      <c r="J8" s="9">
        <v>62</v>
      </c>
    </row>
    <row r="9" spans="1:10" ht="18.75" customHeight="1" x14ac:dyDescent="0.15">
      <c r="A9" s="13">
        <v>14</v>
      </c>
      <c r="B9" s="25">
        <v>18</v>
      </c>
      <c r="C9" s="5">
        <v>13</v>
      </c>
      <c r="D9" s="5">
        <v>106</v>
      </c>
      <c r="E9" s="5">
        <v>155</v>
      </c>
      <c r="F9" s="5">
        <v>127</v>
      </c>
      <c r="G9" s="5">
        <v>5</v>
      </c>
      <c r="H9" s="5">
        <v>77</v>
      </c>
      <c r="I9" s="5">
        <v>52</v>
      </c>
      <c r="J9" s="9">
        <v>58</v>
      </c>
    </row>
    <row r="10" spans="1:10" ht="18.75" customHeight="1" x14ac:dyDescent="0.15">
      <c r="A10" s="13">
        <v>15</v>
      </c>
      <c r="B10" s="25">
        <v>16</v>
      </c>
      <c r="C10" s="5">
        <v>13</v>
      </c>
      <c r="D10" s="5">
        <v>108</v>
      </c>
      <c r="E10" s="5">
        <v>155</v>
      </c>
      <c r="F10" s="5">
        <v>127</v>
      </c>
      <c r="G10" s="5">
        <v>5</v>
      </c>
      <c r="H10" s="5">
        <v>77</v>
      </c>
      <c r="I10" s="5">
        <v>48</v>
      </c>
      <c r="J10" s="9">
        <v>57</v>
      </c>
    </row>
    <row r="11" spans="1:10" ht="18.75" customHeight="1" x14ac:dyDescent="0.15">
      <c r="A11" s="13">
        <v>16</v>
      </c>
      <c r="B11" s="5">
        <v>17</v>
      </c>
      <c r="C11" s="5">
        <v>13</v>
      </c>
      <c r="D11" s="5">
        <v>108</v>
      </c>
      <c r="E11" s="5">
        <v>157</v>
      </c>
      <c r="F11" s="5">
        <v>125</v>
      </c>
      <c r="G11" s="5">
        <v>5</v>
      </c>
      <c r="H11" s="5">
        <v>83</v>
      </c>
      <c r="I11" s="5">
        <v>48</v>
      </c>
      <c r="J11" s="9">
        <v>56</v>
      </c>
    </row>
    <row r="12" spans="1:10" ht="18.75" customHeight="1" x14ac:dyDescent="0.15">
      <c r="A12" s="13">
        <v>17</v>
      </c>
      <c r="B12" s="25">
        <v>16</v>
      </c>
      <c r="C12" s="5">
        <v>13</v>
      </c>
      <c r="D12" s="5">
        <v>108</v>
      </c>
      <c r="E12" s="5">
        <v>159</v>
      </c>
      <c r="F12" s="5">
        <v>123</v>
      </c>
      <c r="G12" s="5">
        <v>5</v>
      </c>
      <c r="H12" s="5">
        <v>80</v>
      </c>
      <c r="I12" s="5">
        <v>49</v>
      </c>
      <c r="J12" s="9">
        <v>54</v>
      </c>
    </row>
    <row r="13" spans="1:10" s="7" customFormat="1" ht="18.75" customHeight="1" x14ac:dyDescent="0.15">
      <c r="A13" s="13">
        <v>18</v>
      </c>
      <c r="B13" s="25">
        <v>16</v>
      </c>
      <c r="C13" s="5">
        <v>14</v>
      </c>
      <c r="D13" s="5">
        <v>107</v>
      </c>
      <c r="E13" s="5">
        <v>163</v>
      </c>
      <c r="F13" s="5">
        <v>124</v>
      </c>
      <c r="G13" s="5">
        <v>5</v>
      </c>
      <c r="H13" s="5">
        <v>84</v>
      </c>
      <c r="I13" s="5">
        <v>53</v>
      </c>
      <c r="J13" s="9">
        <v>55</v>
      </c>
    </row>
    <row r="14" spans="1:10" ht="18.75" customHeight="1" x14ac:dyDescent="0.15">
      <c r="A14" s="13">
        <v>19</v>
      </c>
      <c r="B14" s="25">
        <v>14</v>
      </c>
      <c r="C14" s="5">
        <v>14</v>
      </c>
      <c r="D14" s="5">
        <v>107</v>
      </c>
      <c r="E14" s="5">
        <v>164</v>
      </c>
      <c r="F14" s="5">
        <v>127</v>
      </c>
      <c r="G14" s="5">
        <v>5</v>
      </c>
      <c r="H14" s="5">
        <v>85</v>
      </c>
      <c r="I14" s="5">
        <v>53</v>
      </c>
      <c r="J14" s="9">
        <v>58</v>
      </c>
    </row>
    <row r="15" spans="1:10" ht="18.75" customHeight="1" x14ac:dyDescent="0.15">
      <c r="A15" s="13">
        <v>20</v>
      </c>
      <c r="B15" s="25">
        <v>12</v>
      </c>
      <c r="C15" s="5">
        <v>14</v>
      </c>
      <c r="D15" s="5">
        <v>108</v>
      </c>
      <c r="E15" s="5">
        <v>168</v>
      </c>
      <c r="F15" s="5">
        <v>124</v>
      </c>
      <c r="G15" s="5">
        <v>5</v>
      </c>
      <c r="H15" s="5">
        <v>84</v>
      </c>
      <c r="I15" s="5">
        <v>56</v>
      </c>
      <c r="J15" s="9">
        <v>57</v>
      </c>
    </row>
    <row r="16" spans="1:10" ht="18.75" customHeight="1" x14ac:dyDescent="0.15">
      <c r="A16" s="13">
        <v>21</v>
      </c>
      <c r="B16" s="5">
        <v>11</v>
      </c>
      <c r="C16" s="5">
        <v>12</v>
      </c>
      <c r="D16" s="5">
        <v>107</v>
      </c>
      <c r="E16" s="5">
        <v>172</v>
      </c>
      <c r="F16" s="5">
        <v>127</v>
      </c>
      <c r="G16" s="5">
        <v>5</v>
      </c>
      <c r="H16" s="5">
        <v>86</v>
      </c>
      <c r="I16" s="5">
        <v>56</v>
      </c>
      <c r="J16" s="9">
        <v>57</v>
      </c>
    </row>
    <row r="17" spans="1:10" ht="18.75" customHeight="1" x14ac:dyDescent="0.15">
      <c r="A17" s="13">
        <v>22</v>
      </c>
      <c r="B17" s="5">
        <v>15</v>
      </c>
      <c r="C17" s="5">
        <v>12</v>
      </c>
      <c r="D17" s="5">
        <v>102</v>
      </c>
      <c r="E17" s="5">
        <v>175</v>
      </c>
      <c r="F17" s="5">
        <v>112</v>
      </c>
      <c r="G17" s="5">
        <v>5</v>
      </c>
      <c r="H17" s="5">
        <v>84</v>
      </c>
      <c r="I17" s="5">
        <v>55</v>
      </c>
      <c r="J17" s="9">
        <v>56</v>
      </c>
    </row>
    <row r="18" spans="1:10" ht="18.75" customHeight="1" x14ac:dyDescent="0.15">
      <c r="A18" s="13">
        <v>23</v>
      </c>
      <c r="B18" s="5">
        <v>14</v>
      </c>
      <c r="C18" s="5">
        <v>12</v>
      </c>
      <c r="D18" s="5">
        <v>102</v>
      </c>
      <c r="E18" s="5">
        <v>178</v>
      </c>
      <c r="F18" s="5">
        <v>101</v>
      </c>
      <c r="G18" s="5">
        <v>5</v>
      </c>
      <c r="H18" s="5">
        <v>83</v>
      </c>
      <c r="I18" s="5">
        <v>56</v>
      </c>
      <c r="J18" s="9">
        <v>60</v>
      </c>
    </row>
    <row r="19" spans="1:10" ht="18.75" customHeight="1" x14ac:dyDescent="0.15">
      <c r="A19" s="13">
        <v>24</v>
      </c>
      <c r="B19" s="5">
        <v>13</v>
      </c>
      <c r="C19" s="5">
        <v>11</v>
      </c>
      <c r="D19" s="5">
        <v>103</v>
      </c>
      <c r="E19" s="5">
        <v>180</v>
      </c>
      <c r="F19" s="5">
        <v>104</v>
      </c>
      <c r="G19" s="5">
        <v>5</v>
      </c>
      <c r="H19" s="5">
        <v>83</v>
      </c>
      <c r="I19" s="5">
        <v>58</v>
      </c>
      <c r="J19" s="9">
        <v>57</v>
      </c>
    </row>
    <row r="20" spans="1:10" ht="18.75" customHeight="1" x14ac:dyDescent="0.15">
      <c r="A20" s="13">
        <v>25</v>
      </c>
      <c r="B20" s="5">
        <v>13</v>
      </c>
      <c r="C20" s="5">
        <v>9</v>
      </c>
      <c r="D20" s="5">
        <v>102</v>
      </c>
      <c r="E20" s="5">
        <v>185</v>
      </c>
      <c r="F20" s="5">
        <v>104</v>
      </c>
      <c r="G20" s="5">
        <v>5</v>
      </c>
      <c r="H20" s="5">
        <v>80</v>
      </c>
      <c r="I20" s="5">
        <v>58</v>
      </c>
      <c r="J20" s="9">
        <v>63</v>
      </c>
    </row>
    <row r="21" spans="1:10" ht="18.75" customHeight="1" x14ac:dyDescent="0.15">
      <c r="A21" s="13">
        <v>26</v>
      </c>
      <c r="B21" s="5">
        <v>13</v>
      </c>
      <c r="C21" s="5">
        <v>10</v>
      </c>
      <c r="D21" s="5">
        <v>99</v>
      </c>
      <c r="E21" s="5">
        <v>171</v>
      </c>
      <c r="F21" s="5">
        <v>78</v>
      </c>
      <c r="G21" s="5">
        <v>5</v>
      </c>
      <c r="H21" s="5">
        <v>80</v>
      </c>
      <c r="I21" s="5">
        <v>60</v>
      </c>
      <c r="J21" s="9">
        <v>66</v>
      </c>
    </row>
    <row r="22" spans="1:10" ht="18.75" customHeight="1" x14ac:dyDescent="0.15">
      <c r="A22" s="13">
        <v>27</v>
      </c>
      <c r="B22" s="5">
        <v>12</v>
      </c>
      <c r="C22" s="5">
        <v>10</v>
      </c>
      <c r="D22" s="5">
        <v>97</v>
      </c>
      <c r="E22" s="5">
        <v>173</v>
      </c>
      <c r="F22" s="5">
        <v>72</v>
      </c>
      <c r="G22" s="5">
        <v>5</v>
      </c>
      <c r="H22" s="5">
        <v>86</v>
      </c>
      <c r="I22" s="5">
        <v>62</v>
      </c>
      <c r="J22" s="9">
        <v>68</v>
      </c>
    </row>
    <row r="23" spans="1:10" ht="18.75" customHeight="1" x14ac:dyDescent="0.15">
      <c r="A23" s="13">
        <v>28</v>
      </c>
      <c r="B23" s="5">
        <v>12</v>
      </c>
      <c r="C23" s="5">
        <v>11</v>
      </c>
      <c r="D23" s="5">
        <v>96</v>
      </c>
      <c r="E23" s="5">
        <v>168</v>
      </c>
      <c r="F23" s="5">
        <v>65</v>
      </c>
      <c r="G23" s="5">
        <v>5</v>
      </c>
      <c r="H23" s="5">
        <v>88</v>
      </c>
      <c r="I23" s="5">
        <v>59</v>
      </c>
      <c r="J23" s="9">
        <v>68</v>
      </c>
    </row>
    <row r="24" spans="1:10" ht="18.75" customHeight="1" x14ac:dyDescent="0.15">
      <c r="A24" s="13">
        <v>29</v>
      </c>
      <c r="B24" s="5">
        <v>12</v>
      </c>
      <c r="C24" s="5">
        <v>11</v>
      </c>
      <c r="D24" s="5">
        <v>88</v>
      </c>
      <c r="E24" s="5">
        <v>167</v>
      </c>
      <c r="F24" s="5">
        <v>55</v>
      </c>
      <c r="G24" s="5">
        <v>5</v>
      </c>
      <c r="H24" s="5">
        <v>84</v>
      </c>
      <c r="I24" s="5">
        <v>58</v>
      </c>
      <c r="J24" s="9">
        <v>64</v>
      </c>
    </row>
    <row r="25" spans="1:10" ht="18.75" customHeight="1" x14ac:dyDescent="0.15">
      <c r="A25" s="13">
        <v>30</v>
      </c>
      <c r="B25" s="5">
        <v>10</v>
      </c>
      <c r="C25" s="5">
        <v>12</v>
      </c>
      <c r="D25" s="5">
        <v>88</v>
      </c>
      <c r="E25" s="5">
        <v>167</v>
      </c>
      <c r="F25" s="5">
        <v>55</v>
      </c>
      <c r="G25" s="5">
        <v>5</v>
      </c>
      <c r="H25" s="5">
        <v>84</v>
      </c>
      <c r="I25" s="5">
        <v>56</v>
      </c>
      <c r="J25" s="9">
        <v>60</v>
      </c>
    </row>
    <row r="26" spans="1:10" ht="18.75" customHeight="1" x14ac:dyDescent="0.15">
      <c r="A26" s="44" t="s">
        <v>102</v>
      </c>
      <c r="B26" s="5">
        <v>10</v>
      </c>
      <c r="C26" s="5">
        <v>11</v>
      </c>
      <c r="D26" s="5">
        <v>89</v>
      </c>
      <c r="E26" s="5">
        <v>177</v>
      </c>
      <c r="F26" s="5">
        <v>55</v>
      </c>
      <c r="G26" s="5">
        <v>5</v>
      </c>
      <c r="H26" s="5">
        <v>84</v>
      </c>
      <c r="I26" s="5">
        <v>56</v>
      </c>
      <c r="J26" s="9">
        <v>65</v>
      </c>
    </row>
    <row r="27" spans="1:10" ht="18.75" customHeight="1" x14ac:dyDescent="0.15">
      <c r="A27" s="44" t="s">
        <v>103</v>
      </c>
      <c r="B27" s="5">
        <v>10</v>
      </c>
      <c r="C27" s="5">
        <v>12</v>
      </c>
      <c r="D27" s="5">
        <v>88</v>
      </c>
      <c r="E27" s="5">
        <v>184</v>
      </c>
      <c r="F27" s="5">
        <v>55</v>
      </c>
      <c r="G27" s="73" t="s">
        <v>139</v>
      </c>
      <c r="H27" s="73" t="s">
        <v>139</v>
      </c>
      <c r="I27" s="73" t="s">
        <v>139</v>
      </c>
      <c r="J27" s="9">
        <v>65</v>
      </c>
    </row>
    <row r="28" spans="1:10" ht="18.75" customHeight="1" x14ac:dyDescent="0.15">
      <c r="A28" s="44">
        <v>3</v>
      </c>
      <c r="B28" s="71">
        <v>10</v>
      </c>
      <c r="C28" s="71">
        <v>13</v>
      </c>
      <c r="D28" s="71">
        <v>88</v>
      </c>
      <c r="E28" s="71">
        <v>190</v>
      </c>
      <c r="F28" s="71">
        <v>52</v>
      </c>
      <c r="G28" s="71">
        <v>5</v>
      </c>
      <c r="H28" s="71">
        <v>82</v>
      </c>
      <c r="I28" s="73">
        <v>53</v>
      </c>
      <c r="J28" s="80">
        <v>70</v>
      </c>
    </row>
    <row r="29" spans="1:10" ht="18.75" customHeight="1" x14ac:dyDescent="0.15">
      <c r="A29" s="45">
        <v>4</v>
      </c>
      <c r="B29" s="100">
        <v>9</v>
      </c>
      <c r="C29" s="100">
        <v>13</v>
      </c>
      <c r="D29" s="100">
        <v>87</v>
      </c>
      <c r="E29" s="100">
        <v>195</v>
      </c>
      <c r="F29" s="100">
        <v>52</v>
      </c>
      <c r="G29" s="86">
        <v>5</v>
      </c>
      <c r="H29" s="86">
        <v>83</v>
      </c>
      <c r="I29" s="86">
        <v>54</v>
      </c>
      <c r="J29" s="101">
        <v>72</v>
      </c>
    </row>
    <row r="30" spans="1:10" ht="18.75" customHeight="1" x14ac:dyDescent="0.15">
      <c r="A30" s="5" t="s">
        <v>46</v>
      </c>
      <c r="B30" s="5" t="s">
        <v>19</v>
      </c>
      <c r="C30" s="5" t="s">
        <v>18</v>
      </c>
      <c r="D30" s="5" t="s">
        <v>18</v>
      </c>
      <c r="E30" s="5" t="s">
        <v>32</v>
      </c>
      <c r="F30" s="5" t="s">
        <v>20</v>
      </c>
      <c r="G30" s="5" t="s">
        <v>32</v>
      </c>
      <c r="H30" s="5"/>
      <c r="I30" s="5"/>
      <c r="J30" s="3"/>
    </row>
    <row r="31" spans="1:10" x14ac:dyDescent="0.15">
      <c r="A31" s="70" t="s">
        <v>143</v>
      </c>
    </row>
    <row r="32" spans="1:10" ht="18" customHeight="1" x14ac:dyDescent="0.15">
      <c r="A32" s="4" t="s">
        <v>144</v>
      </c>
    </row>
  </sheetData>
  <mergeCells count="1">
    <mergeCell ref="A2:J2"/>
  </mergeCells>
  <phoneticPr fontId="2"/>
  <pageMargins left="0.6889763779527559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9"/>
  <sheetViews>
    <sheetView view="pageBreakPreview" topLeftCell="A5" zoomScaleNormal="100" zoomScaleSheetLayoutView="100" workbookViewId="0">
      <pane xSplit="1" ySplit="1" topLeftCell="B6" activePane="bottomRight" state="frozen"/>
      <selection activeCell="H15" sqref="H15"/>
      <selection pane="topRight" activeCell="H15" sqref="H15"/>
      <selection pane="bottomLeft" activeCell="H15" sqref="H15"/>
      <selection pane="bottomRight" activeCell="N5" sqref="N5"/>
    </sheetView>
  </sheetViews>
  <sheetFormatPr defaultRowHeight="13.5" x14ac:dyDescent="0.15"/>
  <cols>
    <col min="1" max="1" width="14.25" style="46" customWidth="1"/>
    <col min="2" max="4" width="7.125" style="46" customWidth="1"/>
    <col min="5" max="5" width="7.375" style="46" customWidth="1"/>
    <col min="6" max="12" width="7.75" style="46" customWidth="1"/>
    <col min="13" max="16384" width="9" style="46"/>
  </cols>
  <sheetData>
    <row r="1" spans="1:13" ht="18.75" customHeight="1" x14ac:dyDescent="0.15"/>
    <row r="2" spans="1:13" ht="18.75" customHeight="1" x14ac:dyDescent="0.15">
      <c r="A2" s="123" t="s">
        <v>80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</row>
    <row r="3" spans="1:13" ht="18.75" customHeight="1" x14ac:dyDescent="0.15">
      <c r="A3" s="57" t="s">
        <v>11</v>
      </c>
      <c r="B3" s="57"/>
      <c r="C3" s="57"/>
      <c r="D3" s="57"/>
      <c r="E3" s="57"/>
      <c r="H3" s="57"/>
      <c r="I3" s="57"/>
      <c r="J3" s="57"/>
      <c r="K3" s="57"/>
      <c r="L3" s="57"/>
    </row>
    <row r="4" spans="1:13" ht="18.75" customHeight="1" x14ac:dyDescent="0.15">
      <c r="A4" s="57" t="s">
        <v>82</v>
      </c>
      <c r="B4" s="57"/>
      <c r="C4" s="57" t="s">
        <v>14</v>
      </c>
      <c r="D4" s="57"/>
      <c r="E4" s="57"/>
      <c r="H4" s="57"/>
      <c r="I4" s="57"/>
      <c r="J4" s="57"/>
      <c r="K4" s="57"/>
      <c r="L4" s="57"/>
    </row>
    <row r="5" spans="1:13" ht="37.5" customHeight="1" x14ac:dyDescent="0.15">
      <c r="A5" s="58" t="s">
        <v>131</v>
      </c>
      <c r="B5" s="59" t="s">
        <v>124</v>
      </c>
      <c r="C5" s="58" t="s">
        <v>15</v>
      </c>
      <c r="D5" s="58" t="s">
        <v>16</v>
      </c>
      <c r="E5" s="58" t="s">
        <v>145</v>
      </c>
      <c r="F5" s="58" t="s">
        <v>87</v>
      </c>
      <c r="G5" s="58" t="s">
        <v>126</v>
      </c>
      <c r="H5" s="58" t="s">
        <v>127</v>
      </c>
      <c r="I5" s="58" t="s">
        <v>128</v>
      </c>
      <c r="J5" s="58" t="s">
        <v>17</v>
      </c>
      <c r="K5" s="58" t="s">
        <v>60</v>
      </c>
      <c r="L5" s="58" t="s">
        <v>129</v>
      </c>
      <c r="M5" s="60" t="s">
        <v>130</v>
      </c>
    </row>
    <row r="6" spans="1:13" ht="18.75" customHeight="1" x14ac:dyDescent="0.15">
      <c r="A6" s="48"/>
      <c r="B6" s="61"/>
      <c r="C6" s="62"/>
      <c r="D6" s="62"/>
      <c r="E6" s="62"/>
      <c r="F6" s="62"/>
      <c r="G6" s="62"/>
      <c r="H6" s="62"/>
      <c r="I6" s="62"/>
      <c r="J6" s="62"/>
      <c r="K6" s="62"/>
      <c r="L6" s="62"/>
      <c r="M6" s="63"/>
    </row>
    <row r="7" spans="1:13" s="56" customFormat="1" ht="18.75" customHeight="1" x14ac:dyDescent="0.15">
      <c r="A7" s="48" t="s">
        <v>123</v>
      </c>
      <c r="B7" s="64">
        <f t="shared" ref="B7:B17" si="0">SUM(C7:M7)</f>
        <v>935</v>
      </c>
      <c r="C7" s="65">
        <v>311</v>
      </c>
      <c r="D7" s="65">
        <v>82</v>
      </c>
      <c r="E7" s="65">
        <v>153</v>
      </c>
      <c r="F7" s="65">
        <v>106</v>
      </c>
      <c r="G7" s="65">
        <v>14</v>
      </c>
      <c r="H7" s="65">
        <v>21</v>
      </c>
      <c r="I7" s="65">
        <v>24</v>
      </c>
      <c r="J7" s="65">
        <v>30</v>
      </c>
      <c r="K7" s="55">
        <v>6</v>
      </c>
      <c r="L7" s="65">
        <v>2</v>
      </c>
      <c r="M7" s="66">
        <v>186</v>
      </c>
    </row>
    <row r="8" spans="1:13" ht="18.75" customHeight="1" x14ac:dyDescent="0.15">
      <c r="A8" s="48">
        <v>19</v>
      </c>
      <c r="B8" s="64">
        <f t="shared" si="0"/>
        <v>899</v>
      </c>
      <c r="C8" s="65">
        <v>317</v>
      </c>
      <c r="D8" s="65">
        <v>80</v>
      </c>
      <c r="E8" s="65">
        <v>140</v>
      </c>
      <c r="F8" s="65">
        <v>90</v>
      </c>
      <c r="G8" s="65">
        <v>21</v>
      </c>
      <c r="H8" s="65">
        <v>31</v>
      </c>
      <c r="I8" s="65">
        <v>21</v>
      </c>
      <c r="J8" s="65">
        <v>26</v>
      </c>
      <c r="K8" s="65">
        <v>1</v>
      </c>
      <c r="L8" s="65">
        <v>2</v>
      </c>
      <c r="M8" s="67">
        <v>170</v>
      </c>
    </row>
    <row r="9" spans="1:13" ht="18.75" customHeight="1" x14ac:dyDescent="0.15">
      <c r="A9" s="48">
        <v>20</v>
      </c>
      <c r="B9" s="64">
        <f t="shared" si="0"/>
        <v>962</v>
      </c>
      <c r="C9" s="65">
        <v>313</v>
      </c>
      <c r="D9" s="65">
        <v>94</v>
      </c>
      <c r="E9" s="65">
        <v>156</v>
      </c>
      <c r="F9" s="65">
        <v>104</v>
      </c>
      <c r="G9" s="65">
        <v>20</v>
      </c>
      <c r="H9" s="65">
        <v>29</v>
      </c>
      <c r="I9" s="65">
        <v>5</v>
      </c>
      <c r="J9" s="65">
        <v>33</v>
      </c>
      <c r="K9" s="65">
        <v>1</v>
      </c>
      <c r="L9" s="65">
        <v>6</v>
      </c>
      <c r="M9" s="67">
        <v>201</v>
      </c>
    </row>
    <row r="10" spans="1:13" ht="18.75" customHeight="1" x14ac:dyDescent="0.15">
      <c r="A10" s="48">
        <v>21</v>
      </c>
      <c r="B10" s="64">
        <f t="shared" si="0"/>
        <v>951</v>
      </c>
      <c r="C10" s="65">
        <v>359</v>
      </c>
      <c r="D10" s="65">
        <v>73</v>
      </c>
      <c r="E10" s="65">
        <v>126</v>
      </c>
      <c r="F10" s="65">
        <v>77</v>
      </c>
      <c r="G10" s="65">
        <v>21</v>
      </c>
      <c r="H10" s="65">
        <v>32</v>
      </c>
      <c r="I10" s="65">
        <v>25</v>
      </c>
      <c r="J10" s="65">
        <v>36</v>
      </c>
      <c r="K10" s="65">
        <v>6</v>
      </c>
      <c r="L10" s="68" t="s">
        <v>125</v>
      </c>
      <c r="M10" s="67">
        <v>196</v>
      </c>
    </row>
    <row r="11" spans="1:13" ht="18.75" customHeight="1" x14ac:dyDescent="0.15">
      <c r="A11" s="48">
        <v>22</v>
      </c>
      <c r="B11" s="64">
        <f t="shared" si="0"/>
        <v>918</v>
      </c>
      <c r="C11" s="65">
        <v>271</v>
      </c>
      <c r="D11" s="65">
        <v>75</v>
      </c>
      <c r="E11" s="65">
        <v>172</v>
      </c>
      <c r="F11" s="65">
        <v>93</v>
      </c>
      <c r="G11" s="65">
        <v>28</v>
      </c>
      <c r="H11" s="65">
        <v>31</v>
      </c>
      <c r="I11" s="65">
        <v>17</v>
      </c>
      <c r="J11" s="65">
        <v>26</v>
      </c>
      <c r="K11" s="65">
        <v>6</v>
      </c>
      <c r="L11" s="65">
        <v>1</v>
      </c>
      <c r="M11" s="67">
        <v>198</v>
      </c>
    </row>
    <row r="12" spans="1:13" ht="18.75" customHeight="1" x14ac:dyDescent="0.15">
      <c r="A12" s="48">
        <v>23</v>
      </c>
      <c r="B12" s="64">
        <f t="shared" si="0"/>
        <v>1013</v>
      </c>
      <c r="C12" s="65">
        <v>346</v>
      </c>
      <c r="D12" s="65">
        <v>73</v>
      </c>
      <c r="E12" s="65">
        <v>159</v>
      </c>
      <c r="F12" s="65">
        <v>99</v>
      </c>
      <c r="G12" s="65">
        <v>28</v>
      </c>
      <c r="H12" s="65">
        <v>20</v>
      </c>
      <c r="I12" s="65">
        <v>31</v>
      </c>
      <c r="J12" s="65">
        <v>31</v>
      </c>
      <c r="K12" s="65">
        <v>1</v>
      </c>
      <c r="L12" s="65">
        <v>4</v>
      </c>
      <c r="M12" s="67">
        <v>221</v>
      </c>
    </row>
    <row r="13" spans="1:13" ht="18.75" customHeight="1" x14ac:dyDescent="0.15">
      <c r="A13" s="48">
        <v>24</v>
      </c>
      <c r="B13" s="64">
        <f t="shared" si="0"/>
        <v>1076</v>
      </c>
      <c r="C13" s="65">
        <v>330</v>
      </c>
      <c r="D13" s="65">
        <v>90</v>
      </c>
      <c r="E13" s="65">
        <v>202</v>
      </c>
      <c r="F13" s="65">
        <v>121</v>
      </c>
      <c r="G13" s="65">
        <v>36</v>
      </c>
      <c r="H13" s="65">
        <v>23</v>
      </c>
      <c r="I13" s="65">
        <v>19</v>
      </c>
      <c r="J13" s="65">
        <v>16</v>
      </c>
      <c r="K13" s="65">
        <v>1</v>
      </c>
      <c r="L13" s="65">
        <v>1</v>
      </c>
      <c r="M13" s="67">
        <v>237</v>
      </c>
    </row>
    <row r="14" spans="1:13" ht="18.75" customHeight="1" x14ac:dyDescent="0.15">
      <c r="A14" s="48">
        <v>25</v>
      </c>
      <c r="B14" s="64">
        <f t="shared" si="0"/>
        <v>1069</v>
      </c>
      <c r="C14" s="65">
        <v>332</v>
      </c>
      <c r="D14" s="65">
        <v>72</v>
      </c>
      <c r="E14" s="65">
        <v>178</v>
      </c>
      <c r="F14" s="65">
        <v>122</v>
      </c>
      <c r="G14" s="65">
        <v>34</v>
      </c>
      <c r="H14" s="65">
        <v>28</v>
      </c>
      <c r="I14" s="65">
        <v>23</v>
      </c>
      <c r="J14" s="65">
        <v>25</v>
      </c>
      <c r="K14" s="65">
        <v>3</v>
      </c>
      <c r="L14" s="65">
        <v>5</v>
      </c>
      <c r="M14" s="67">
        <v>247</v>
      </c>
    </row>
    <row r="15" spans="1:13" ht="18.75" customHeight="1" x14ac:dyDescent="0.15">
      <c r="A15" s="48">
        <v>26</v>
      </c>
      <c r="B15" s="64">
        <f t="shared" si="0"/>
        <v>1074</v>
      </c>
      <c r="C15" s="65">
        <v>331</v>
      </c>
      <c r="D15" s="65">
        <v>76</v>
      </c>
      <c r="E15" s="65">
        <v>171</v>
      </c>
      <c r="F15" s="65">
        <v>122</v>
      </c>
      <c r="G15" s="65">
        <v>44</v>
      </c>
      <c r="H15" s="65">
        <v>29</v>
      </c>
      <c r="I15" s="65">
        <v>18</v>
      </c>
      <c r="J15" s="65">
        <v>33</v>
      </c>
      <c r="K15" s="65">
        <v>2</v>
      </c>
      <c r="L15" s="65">
        <v>4</v>
      </c>
      <c r="M15" s="67">
        <v>244</v>
      </c>
    </row>
    <row r="16" spans="1:13" ht="18.75" customHeight="1" x14ac:dyDescent="0.15">
      <c r="A16" s="48">
        <v>27</v>
      </c>
      <c r="B16" s="64">
        <f>SUM(C16:M16)</f>
        <v>1086</v>
      </c>
      <c r="C16" s="65">
        <v>375</v>
      </c>
      <c r="D16" s="65">
        <v>63</v>
      </c>
      <c r="E16" s="65">
        <v>166</v>
      </c>
      <c r="F16" s="65">
        <v>135</v>
      </c>
      <c r="G16" s="65">
        <v>31</v>
      </c>
      <c r="H16" s="65">
        <v>26</v>
      </c>
      <c r="I16" s="65">
        <v>21</v>
      </c>
      <c r="J16" s="65">
        <v>24</v>
      </c>
      <c r="K16" s="65">
        <v>2</v>
      </c>
      <c r="L16" s="65">
        <v>4</v>
      </c>
      <c r="M16" s="67">
        <v>239</v>
      </c>
    </row>
    <row r="17" spans="1:14" ht="18.75" customHeight="1" x14ac:dyDescent="0.15">
      <c r="A17" s="48">
        <v>28</v>
      </c>
      <c r="B17" s="64">
        <f t="shared" si="0"/>
        <v>1152</v>
      </c>
      <c r="C17" s="65">
        <v>353</v>
      </c>
      <c r="D17" s="65">
        <v>60</v>
      </c>
      <c r="E17" s="65">
        <v>196</v>
      </c>
      <c r="F17" s="65">
        <v>135</v>
      </c>
      <c r="G17" s="65">
        <v>38</v>
      </c>
      <c r="H17" s="65">
        <v>27</v>
      </c>
      <c r="I17" s="65">
        <v>20</v>
      </c>
      <c r="J17" s="65">
        <v>27</v>
      </c>
      <c r="K17" s="65">
        <v>4</v>
      </c>
      <c r="L17" s="65">
        <v>9</v>
      </c>
      <c r="M17" s="67">
        <v>283</v>
      </c>
    </row>
    <row r="18" spans="1:14" ht="18.75" customHeight="1" x14ac:dyDescent="0.15">
      <c r="A18" s="48">
        <v>29</v>
      </c>
      <c r="B18" s="64">
        <v>1100</v>
      </c>
      <c r="C18" s="52">
        <v>348</v>
      </c>
      <c r="D18" s="52">
        <v>51</v>
      </c>
      <c r="E18" s="52">
        <v>215</v>
      </c>
      <c r="F18" s="52">
        <v>106</v>
      </c>
      <c r="G18" s="52">
        <v>38</v>
      </c>
      <c r="H18" s="52">
        <v>15</v>
      </c>
      <c r="I18" s="52">
        <v>15</v>
      </c>
      <c r="J18" s="52">
        <v>23</v>
      </c>
      <c r="K18" s="52">
        <v>6</v>
      </c>
      <c r="L18" s="52">
        <v>4</v>
      </c>
      <c r="M18" s="66">
        <f>B18-SUM(C18:L18)</f>
        <v>279</v>
      </c>
      <c r="N18" s="52"/>
    </row>
    <row r="19" spans="1:14" ht="18.75" customHeight="1" x14ac:dyDescent="0.15">
      <c r="A19" s="48">
        <v>30</v>
      </c>
      <c r="B19" s="64">
        <v>1166</v>
      </c>
      <c r="C19" s="52">
        <v>371</v>
      </c>
      <c r="D19" s="52">
        <v>66</v>
      </c>
      <c r="E19" s="52">
        <v>231</v>
      </c>
      <c r="F19" s="52">
        <v>99</v>
      </c>
      <c r="G19" s="52">
        <v>72</v>
      </c>
      <c r="H19" s="52">
        <v>14</v>
      </c>
      <c r="I19" s="52">
        <v>16</v>
      </c>
      <c r="J19" s="52">
        <v>26</v>
      </c>
      <c r="K19" s="52">
        <v>2</v>
      </c>
      <c r="L19" s="52">
        <v>4</v>
      </c>
      <c r="M19" s="66">
        <f>B19-SUM(C19:L19)</f>
        <v>265</v>
      </c>
      <c r="N19" s="52"/>
    </row>
    <row r="20" spans="1:14" ht="18.75" customHeight="1" x14ac:dyDescent="0.15">
      <c r="A20" s="48" t="s">
        <v>102</v>
      </c>
      <c r="B20" s="64">
        <v>1166</v>
      </c>
      <c r="C20" s="52">
        <v>347</v>
      </c>
      <c r="D20" s="52">
        <v>65</v>
      </c>
      <c r="E20" s="52">
        <v>237</v>
      </c>
      <c r="F20" s="52">
        <v>131</v>
      </c>
      <c r="G20" s="52">
        <v>73</v>
      </c>
      <c r="H20" s="52">
        <v>10</v>
      </c>
      <c r="I20" s="52">
        <v>15</v>
      </c>
      <c r="J20" s="52">
        <v>25</v>
      </c>
      <c r="K20" s="52">
        <v>8</v>
      </c>
      <c r="L20" s="52">
        <v>7</v>
      </c>
      <c r="M20" s="66">
        <f>B20-SUM(C20:L20)</f>
        <v>248</v>
      </c>
      <c r="N20" s="52"/>
    </row>
    <row r="21" spans="1:14" ht="18.75" customHeight="1" x14ac:dyDescent="0.15">
      <c r="A21" s="48" t="s">
        <v>103</v>
      </c>
      <c r="B21" s="104">
        <v>1190</v>
      </c>
      <c r="C21" s="52">
        <v>360</v>
      </c>
      <c r="D21" s="52">
        <v>69</v>
      </c>
      <c r="E21" s="52">
        <v>245</v>
      </c>
      <c r="F21" s="52">
        <v>74</v>
      </c>
      <c r="G21" s="52">
        <v>85</v>
      </c>
      <c r="H21" s="52">
        <v>22</v>
      </c>
      <c r="I21" s="52">
        <v>19</v>
      </c>
      <c r="J21" s="52">
        <v>26</v>
      </c>
      <c r="K21" s="52">
        <v>4</v>
      </c>
      <c r="L21" s="52">
        <v>2</v>
      </c>
      <c r="M21" s="66">
        <f>N21</f>
        <v>0</v>
      </c>
      <c r="N21" s="52"/>
    </row>
    <row r="22" spans="1:14" ht="18.75" customHeight="1" x14ac:dyDescent="0.15">
      <c r="A22" s="49">
        <v>3</v>
      </c>
      <c r="B22" s="102">
        <v>1278</v>
      </c>
      <c r="C22" s="89">
        <v>354</v>
      </c>
      <c r="D22" s="89">
        <v>84</v>
      </c>
      <c r="E22" s="89">
        <v>257</v>
      </c>
      <c r="F22" s="89">
        <v>100</v>
      </c>
      <c r="G22" s="89">
        <v>93</v>
      </c>
      <c r="H22" s="89">
        <v>15</v>
      </c>
      <c r="I22" s="89">
        <v>11</v>
      </c>
      <c r="J22" s="89">
        <v>22</v>
      </c>
      <c r="K22" s="109" t="s">
        <v>125</v>
      </c>
      <c r="L22" s="89">
        <v>1</v>
      </c>
      <c r="M22" s="90">
        <f>N22</f>
        <v>0</v>
      </c>
      <c r="N22" s="52"/>
    </row>
    <row r="23" spans="1:14" ht="18.75" customHeight="1" x14ac:dyDescent="0.15">
      <c r="M23" s="69" t="s">
        <v>132</v>
      </c>
      <c r="N23" s="70"/>
    </row>
    <row r="24" spans="1:14" ht="18.75" customHeight="1" x14ac:dyDescent="0.15">
      <c r="A24" s="70" t="s">
        <v>148</v>
      </c>
    </row>
    <row r="25" spans="1:14" ht="18.75" customHeight="1" x14ac:dyDescent="0.15">
      <c r="A25" s="70" t="s">
        <v>146</v>
      </c>
      <c r="N25" s="70"/>
    </row>
    <row r="26" spans="1:14" ht="18.75" customHeight="1" x14ac:dyDescent="0.15">
      <c r="A26" s="70" t="s">
        <v>147</v>
      </c>
    </row>
    <row r="27" spans="1:14" ht="18.75" customHeight="1" x14ac:dyDescent="0.15"/>
    <row r="28" spans="1:14" ht="18.75" customHeight="1" x14ac:dyDescent="0.15"/>
    <row r="29" spans="1:14" ht="18.75" customHeight="1" x14ac:dyDescent="0.15"/>
    <row r="30" spans="1:14" ht="18.75" customHeight="1" x14ac:dyDescent="0.15"/>
    <row r="31" spans="1:14" ht="18.75" customHeight="1" x14ac:dyDescent="0.15"/>
    <row r="32" spans="1:14" ht="18.75" customHeight="1" x14ac:dyDescent="0.15"/>
    <row r="33" ht="18.75" customHeight="1" x14ac:dyDescent="0.15"/>
    <row r="34" ht="18.75" customHeight="1" x14ac:dyDescent="0.15"/>
    <row r="35" ht="18.75" customHeight="1" x14ac:dyDescent="0.15"/>
    <row r="36" ht="18.75" customHeight="1" x14ac:dyDescent="0.15"/>
    <row r="37" ht="18.75" customHeight="1" x14ac:dyDescent="0.15"/>
    <row r="38" ht="18.75" customHeight="1" x14ac:dyDescent="0.15"/>
    <row r="39" ht="18.75" customHeight="1" x14ac:dyDescent="0.15"/>
  </sheetData>
  <mergeCells count="1">
    <mergeCell ref="A2:L2"/>
  </mergeCells>
  <phoneticPr fontId="2"/>
  <pageMargins left="0.98425196850393704" right="0.39370078740157483" top="0.98425196850393704" bottom="0.98425196850393704" header="0.51181102362204722" footer="0.51181102362204722"/>
  <pageSetup paperSize="9" scale="8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31"/>
  <sheetViews>
    <sheetView view="pageBreakPreview" topLeftCell="B1" zoomScale="85" zoomScaleNormal="100" zoomScaleSheetLayoutView="85" workbookViewId="0">
      <selection activeCell="B1" sqref="B1"/>
    </sheetView>
  </sheetViews>
  <sheetFormatPr defaultRowHeight="18.75" x14ac:dyDescent="0.15"/>
  <cols>
    <col min="1" max="1" width="9.875" style="74" customWidth="1"/>
    <col min="2" max="9" width="9" style="74"/>
    <col min="10" max="21" width="8.625" style="74" customWidth="1"/>
    <col min="22" max="22" width="10.125" style="74" customWidth="1"/>
    <col min="23" max="16384" width="9" style="74"/>
  </cols>
  <sheetData>
    <row r="1" spans="1:22" x14ac:dyDescent="0.15">
      <c r="A1" s="71"/>
      <c r="B1" s="37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</row>
    <row r="2" spans="1:22" x14ac:dyDescent="0.15">
      <c r="A2" s="139" t="s">
        <v>81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 t="s">
        <v>138</v>
      </c>
      <c r="M2" s="139"/>
      <c r="N2" s="139"/>
      <c r="O2" s="139"/>
      <c r="P2" s="139"/>
      <c r="Q2" s="139"/>
      <c r="R2" s="139"/>
      <c r="S2" s="139"/>
      <c r="T2" s="139"/>
      <c r="U2" s="139"/>
      <c r="V2" s="139"/>
    </row>
    <row r="3" spans="1:22" x14ac:dyDescent="0.15">
      <c r="A3" s="71" t="s">
        <v>82</v>
      </c>
      <c r="B3" s="37"/>
      <c r="C3" s="71" t="s">
        <v>12</v>
      </c>
      <c r="D3" s="71"/>
      <c r="E3" s="71"/>
      <c r="F3" s="71"/>
      <c r="G3" s="71" t="s">
        <v>20</v>
      </c>
      <c r="H3" s="71" t="s">
        <v>13</v>
      </c>
      <c r="I3" s="71"/>
      <c r="J3" s="71"/>
      <c r="K3" s="71"/>
      <c r="L3" s="72" t="s">
        <v>137</v>
      </c>
      <c r="M3" s="71"/>
      <c r="N3" s="71"/>
      <c r="O3" s="71"/>
      <c r="P3" s="71"/>
      <c r="Q3" s="71"/>
      <c r="R3" s="71"/>
      <c r="S3" s="71"/>
      <c r="T3" s="71" t="s">
        <v>12</v>
      </c>
      <c r="U3" s="71"/>
      <c r="V3" s="71"/>
    </row>
    <row r="4" spans="1:22" ht="18.75" customHeight="1" x14ac:dyDescent="0.15">
      <c r="A4" s="124" t="s">
        <v>21</v>
      </c>
      <c r="B4" s="127" t="s">
        <v>88</v>
      </c>
      <c r="C4" s="130" t="s">
        <v>70</v>
      </c>
      <c r="D4" s="124" t="s">
        <v>71</v>
      </c>
      <c r="E4" s="136" t="s">
        <v>61</v>
      </c>
      <c r="F4" s="124" t="s">
        <v>62</v>
      </c>
      <c r="G4" s="133" t="s">
        <v>63</v>
      </c>
      <c r="H4" s="124" t="s">
        <v>23</v>
      </c>
      <c r="I4" s="124" t="s">
        <v>69</v>
      </c>
      <c r="J4" s="124" t="s">
        <v>89</v>
      </c>
      <c r="K4" s="124" t="s">
        <v>64</v>
      </c>
      <c r="L4" s="124" t="s">
        <v>22</v>
      </c>
      <c r="M4" s="124" t="s">
        <v>90</v>
      </c>
      <c r="N4" s="124" t="s">
        <v>91</v>
      </c>
      <c r="O4" s="124" t="s">
        <v>65</v>
      </c>
      <c r="P4" s="124" t="s">
        <v>66</v>
      </c>
      <c r="Q4" s="124" t="s">
        <v>133</v>
      </c>
      <c r="R4" s="124" t="s">
        <v>134</v>
      </c>
      <c r="S4" s="124" t="s">
        <v>67</v>
      </c>
      <c r="T4" s="124" t="s">
        <v>68</v>
      </c>
      <c r="U4" s="124" t="s">
        <v>135</v>
      </c>
      <c r="V4" s="124" t="s">
        <v>21</v>
      </c>
    </row>
    <row r="5" spans="1:22" x14ac:dyDescent="0.15">
      <c r="A5" s="125"/>
      <c r="B5" s="128"/>
      <c r="C5" s="131"/>
      <c r="D5" s="125"/>
      <c r="E5" s="137"/>
      <c r="F5" s="125"/>
      <c r="G5" s="134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</row>
    <row r="6" spans="1:22" x14ac:dyDescent="0.15">
      <c r="A6" s="126"/>
      <c r="B6" s="129"/>
      <c r="C6" s="132"/>
      <c r="D6" s="126"/>
      <c r="E6" s="138"/>
      <c r="F6" s="126"/>
      <c r="G6" s="135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</row>
    <row r="7" spans="1:22" x14ac:dyDescent="0.15">
      <c r="A7" s="43" t="s">
        <v>101</v>
      </c>
      <c r="B7" s="38">
        <v>13537</v>
      </c>
      <c r="C7" s="75">
        <v>6494</v>
      </c>
      <c r="D7" s="76" t="s">
        <v>99</v>
      </c>
      <c r="E7" s="73" t="s">
        <v>58</v>
      </c>
      <c r="F7" s="73" t="s">
        <v>58</v>
      </c>
      <c r="G7" s="77">
        <v>1416</v>
      </c>
      <c r="H7" s="78">
        <v>1240</v>
      </c>
      <c r="I7" s="73" t="s">
        <v>58</v>
      </c>
      <c r="J7" s="75">
        <v>3012</v>
      </c>
      <c r="K7" s="79" t="s">
        <v>58</v>
      </c>
      <c r="L7" s="93">
        <v>2680</v>
      </c>
      <c r="M7" s="73" t="s">
        <v>58</v>
      </c>
      <c r="N7" s="73" t="s">
        <v>58</v>
      </c>
      <c r="O7" s="73" t="s">
        <v>58</v>
      </c>
      <c r="P7" s="73" t="s">
        <v>58</v>
      </c>
      <c r="Q7" s="73" t="s">
        <v>136</v>
      </c>
      <c r="R7" s="73" t="s">
        <v>136</v>
      </c>
      <c r="S7" s="73" t="s">
        <v>58</v>
      </c>
      <c r="T7" s="73" t="s">
        <v>58</v>
      </c>
      <c r="U7" s="79" t="s">
        <v>136</v>
      </c>
      <c r="V7" s="43" t="s">
        <v>101</v>
      </c>
    </row>
    <row r="8" spans="1:22" x14ac:dyDescent="0.15">
      <c r="A8" s="44">
        <v>12</v>
      </c>
      <c r="B8" s="15">
        <v>13836</v>
      </c>
      <c r="C8" s="77">
        <v>5430</v>
      </c>
      <c r="D8" s="76" t="s">
        <v>99</v>
      </c>
      <c r="E8" s="73" t="s">
        <v>58</v>
      </c>
      <c r="F8" s="73" t="s">
        <v>58</v>
      </c>
      <c r="G8" s="77">
        <v>1232</v>
      </c>
      <c r="H8" s="78">
        <v>1256</v>
      </c>
      <c r="I8" s="73" t="s">
        <v>58</v>
      </c>
      <c r="J8" s="77">
        <v>2603</v>
      </c>
      <c r="K8" s="80" t="s">
        <v>58</v>
      </c>
      <c r="L8" s="93">
        <v>2589</v>
      </c>
      <c r="M8" s="73" t="s">
        <v>58</v>
      </c>
      <c r="N8" s="73" t="s">
        <v>58</v>
      </c>
      <c r="O8" s="73" t="s">
        <v>58</v>
      </c>
      <c r="P8" s="73" t="s">
        <v>58</v>
      </c>
      <c r="Q8" s="73" t="s">
        <v>136</v>
      </c>
      <c r="R8" s="73" t="s">
        <v>136</v>
      </c>
      <c r="S8" s="73" t="s">
        <v>58</v>
      </c>
      <c r="T8" s="73" t="s">
        <v>58</v>
      </c>
      <c r="U8" s="80" t="s">
        <v>136</v>
      </c>
      <c r="V8" s="44">
        <v>12</v>
      </c>
    </row>
    <row r="9" spans="1:22" x14ac:dyDescent="0.15">
      <c r="A9" s="44">
        <v>13</v>
      </c>
      <c r="B9" s="15">
        <v>14842</v>
      </c>
      <c r="C9" s="77">
        <v>4147</v>
      </c>
      <c r="D9" s="76" t="s">
        <v>99</v>
      </c>
      <c r="E9" s="73" t="s">
        <v>58</v>
      </c>
      <c r="F9" s="73" t="s">
        <v>58</v>
      </c>
      <c r="G9" s="77">
        <v>1333</v>
      </c>
      <c r="H9" s="81">
        <v>1237</v>
      </c>
      <c r="I9" s="73" t="s">
        <v>58</v>
      </c>
      <c r="J9" s="77">
        <v>2713</v>
      </c>
      <c r="K9" s="80" t="s">
        <v>58</v>
      </c>
      <c r="L9" s="93">
        <v>2182</v>
      </c>
      <c r="M9" s="73" t="s">
        <v>58</v>
      </c>
      <c r="N9" s="73" t="s">
        <v>58</v>
      </c>
      <c r="O9" s="73" t="s">
        <v>58</v>
      </c>
      <c r="P9" s="73" t="s">
        <v>58</v>
      </c>
      <c r="Q9" s="73" t="s">
        <v>136</v>
      </c>
      <c r="R9" s="73" t="s">
        <v>136</v>
      </c>
      <c r="S9" s="73" t="s">
        <v>58</v>
      </c>
      <c r="T9" s="73" t="s">
        <v>58</v>
      </c>
      <c r="U9" s="80" t="s">
        <v>136</v>
      </c>
      <c r="V9" s="44">
        <v>13</v>
      </c>
    </row>
    <row r="10" spans="1:22" x14ac:dyDescent="0.15">
      <c r="A10" s="44">
        <v>14</v>
      </c>
      <c r="B10" s="41">
        <v>13110</v>
      </c>
      <c r="C10" s="76">
        <v>4371</v>
      </c>
      <c r="D10" s="76" t="s">
        <v>99</v>
      </c>
      <c r="E10" s="73" t="s">
        <v>58</v>
      </c>
      <c r="F10" s="73" t="s">
        <v>58</v>
      </c>
      <c r="G10" s="76">
        <v>1318</v>
      </c>
      <c r="H10" s="82">
        <v>1164</v>
      </c>
      <c r="I10" s="73" t="s">
        <v>58</v>
      </c>
      <c r="J10" s="76">
        <v>2680</v>
      </c>
      <c r="K10" s="80" t="s">
        <v>58</v>
      </c>
      <c r="L10" s="94">
        <v>2239</v>
      </c>
      <c r="M10" s="73" t="s">
        <v>58</v>
      </c>
      <c r="N10" s="73" t="s">
        <v>58</v>
      </c>
      <c r="O10" s="73" t="s">
        <v>58</v>
      </c>
      <c r="P10" s="73" t="s">
        <v>58</v>
      </c>
      <c r="Q10" s="73" t="s">
        <v>136</v>
      </c>
      <c r="R10" s="73" t="s">
        <v>136</v>
      </c>
      <c r="S10" s="73" t="s">
        <v>58</v>
      </c>
      <c r="T10" s="73" t="s">
        <v>58</v>
      </c>
      <c r="U10" s="80" t="s">
        <v>136</v>
      </c>
      <c r="V10" s="44">
        <v>14</v>
      </c>
    </row>
    <row r="11" spans="1:22" x14ac:dyDescent="0.15">
      <c r="A11" s="44">
        <v>15</v>
      </c>
      <c r="B11" s="41">
        <v>11612</v>
      </c>
      <c r="C11" s="76">
        <v>4971</v>
      </c>
      <c r="D11" s="76" t="s">
        <v>99</v>
      </c>
      <c r="E11" s="73" t="s">
        <v>58</v>
      </c>
      <c r="F11" s="73" t="s">
        <v>58</v>
      </c>
      <c r="G11" s="76">
        <v>1148</v>
      </c>
      <c r="H11" s="76">
        <v>1204</v>
      </c>
      <c r="I11" s="73" t="s">
        <v>58</v>
      </c>
      <c r="J11" s="76">
        <v>2328</v>
      </c>
      <c r="K11" s="80" t="s">
        <v>58</v>
      </c>
      <c r="L11" s="94">
        <v>3059</v>
      </c>
      <c r="M11" s="73" t="s">
        <v>58</v>
      </c>
      <c r="N11" s="73" t="s">
        <v>58</v>
      </c>
      <c r="O11" s="73" t="s">
        <v>58</v>
      </c>
      <c r="P11" s="73" t="s">
        <v>58</v>
      </c>
      <c r="Q11" s="73" t="s">
        <v>136</v>
      </c>
      <c r="R11" s="73" t="s">
        <v>136</v>
      </c>
      <c r="S11" s="73" t="s">
        <v>58</v>
      </c>
      <c r="T11" s="73" t="s">
        <v>58</v>
      </c>
      <c r="U11" s="80" t="s">
        <v>136</v>
      </c>
      <c r="V11" s="44">
        <v>15</v>
      </c>
    </row>
    <row r="12" spans="1:22" x14ac:dyDescent="0.15">
      <c r="A12" s="44">
        <v>16</v>
      </c>
      <c r="B12" s="41">
        <v>11772</v>
      </c>
      <c r="C12" s="76">
        <v>5069</v>
      </c>
      <c r="D12" s="76" t="s">
        <v>99</v>
      </c>
      <c r="E12" s="73" t="s">
        <v>58</v>
      </c>
      <c r="F12" s="73" t="s">
        <v>58</v>
      </c>
      <c r="G12" s="76">
        <v>1148</v>
      </c>
      <c r="H12" s="76">
        <v>1203</v>
      </c>
      <c r="I12" s="73" t="s">
        <v>58</v>
      </c>
      <c r="J12" s="76">
        <v>2328</v>
      </c>
      <c r="K12" s="80" t="s">
        <v>58</v>
      </c>
      <c r="L12" s="94">
        <v>3059</v>
      </c>
      <c r="M12" s="73" t="s">
        <v>58</v>
      </c>
      <c r="N12" s="73" t="s">
        <v>58</v>
      </c>
      <c r="O12" s="73" t="s">
        <v>58</v>
      </c>
      <c r="P12" s="73" t="s">
        <v>58</v>
      </c>
      <c r="Q12" s="73" t="s">
        <v>136</v>
      </c>
      <c r="R12" s="73" t="s">
        <v>136</v>
      </c>
      <c r="S12" s="73" t="s">
        <v>58</v>
      </c>
      <c r="T12" s="76">
        <v>7118</v>
      </c>
      <c r="U12" s="80" t="s">
        <v>136</v>
      </c>
      <c r="V12" s="44">
        <v>16</v>
      </c>
    </row>
    <row r="13" spans="1:22" x14ac:dyDescent="0.15">
      <c r="A13" s="44">
        <v>17</v>
      </c>
      <c r="B13" s="41">
        <v>13269</v>
      </c>
      <c r="C13" s="76">
        <v>4646</v>
      </c>
      <c r="D13" s="76" t="s">
        <v>99</v>
      </c>
      <c r="E13" s="76" t="s">
        <v>58</v>
      </c>
      <c r="F13" s="76" t="s">
        <v>58</v>
      </c>
      <c r="G13" s="76">
        <v>1244</v>
      </c>
      <c r="H13" s="76">
        <v>2050</v>
      </c>
      <c r="I13" s="76" t="s">
        <v>58</v>
      </c>
      <c r="J13" s="76">
        <v>2166</v>
      </c>
      <c r="K13" s="83" t="s">
        <v>58</v>
      </c>
      <c r="L13" s="94">
        <v>620</v>
      </c>
      <c r="M13" s="76">
        <v>1158</v>
      </c>
      <c r="N13" s="76" t="s">
        <v>58</v>
      </c>
      <c r="O13" s="76" t="s">
        <v>58</v>
      </c>
      <c r="P13" s="76" t="s">
        <v>58</v>
      </c>
      <c r="Q13" s="73" t="s">
        <v>136</v>
      </c>
      <c r="R13" s="73" t="s">
        <v>136</v>
      </c>
      <c r="S13" s="73" t="s">
        <v>58</v>
      </c>
      <c r="T13" s="76">
        <v>8103</v>
      </c>
      <c r="U13" s="80" t="s">
        <v>136</v>
      </c>
      <c r="V13" s="44">
        <v>17</v>
      </c>
    </row>
    <row r="14" spans="1:22" x14ac:dyDescent="0.15">
      <c r="A14" s="44">
        <v>18</v>
      </c>
      <c r="B14" s="41">
        <v>18351</v>
      </c>
      <c r="C14" s="76">
        <v>4864</v>
      </c>
      <c r="D14" s="76" t="s">
        <v>99</v>
      </c>
      <c r="E14" s="76" t="s">
        <v>58</v>
      </c>
      <c r="F14" s="76">
        <v>2050</v>
      </c>
      <c r="G14" s="76">
        <v>7</v>
      </c>
      <c r="H14" s="76">
        <v>32</v>
      </c>
      <c r="I14" s="76" t="s">
        <v>58</v>
      </c>
      <c r="J14" s="76">
        <v>2185</v>
      </c>
      <c r="K14" s="83" t="s">
        <v>58</v>
      </c>
      <c r="L14" s="94">
        <v>6</v>
      </c>
      <c r="M14" s="76">
        <v>1222</v>
      </c>
      <c r="N14" s="76" t="s">
        <v>58</v>
      </c>
      <c r="O14" s="76" t="s">
        <v>58</v>
      </c>
      <c r="P14" s="76" t="s">
        <v>58</v>
      </c>
      <c r="Q14" s="73" t="s">
        <v>136</v>
      </c>
      <c r="R14" s="73" t="s">
        <v>136</v>
      </c>
      <c r="S14" s="73" t="s">
        <v>58</v>
      </c>
      <c r="T14" s="76">
        <v>7985</v>
      </c>
      <c r="U14" s="80" t="s">
        <v>136</v>
      </c>
      <c r="V14" s="44">
        <v>18</v>
      </c>
    </row>
    <row r="15" spans="1:22" x14ac:dyDescent="0.15">
      <c r="A15" s="44">
        <v>19</v>
      </c>
      <c r="B15" s="41">
        <v>20199</v>
      </c>
      <c r="C15" s="76">
        <v>4843</v>
      </c>
      <c r="D15" s="76" t="s">
        <v>99</v>
      </c>
      <c r="E15" s="76" t="s">
        <v>58</v>
      </c>
      <c r="F15" s="76">
        <v>2311</v>
      </c>
      <c r="G15" s="76">
        <v>1</v>
      </c>
      <c r="H15" s="76">
        <v>8</v>
      </c>
      <c r="I15" s="76" t="s">
        <v>58</v>
      </c>
      <c r="J15" s="76">
        <v>2178</v>
      </c>
      <c r="K15" s="83" t="s">
        <v>58</v>
      </c>
      <c r="L15" s="94">
        <v>14</v>
      </c>
      <c r="M15" s="76">
        <v>1225</v>
      </c>
      <c r="N15" s="76" t="s">
        <v>58</v>
      </c>
      <c r="O15" s="76" t="s">
        <v>58</v>
      </c>
      <c r="P15" s="76" t="s">
        <v>58</v>
      </c>
      <c r="Q15" s="73" t="s">
        <v>136</v>
      </c>
      <c r="R15" s="73" t="s">
        <v>136</v>
      </c>
      <c r="S15" s="73" t="s">
        <v>58</v>
      </c>
      <c r="T15" s="76">
        <v>9619</v>
      </c>
      <c r="U15" s="80" t="s">
        <v>136</v>
      </c>
      <c r="V15" s="44">
        <v>19</v>
      </c>
    </row>
    <row r="16" spans="1:22" x14ac:dyDescent="0.15">
      <c r="A16" s="44">
        <v>20</v>
      </c>
      <c r="B16" s="41">
        <v>22048</v>
      </c>
      <c r="C16" s="76">
        <v>5537</v>
      </c>
      <c r="D16" s="76" t="s">
        <v>99</v>
      </c>
      <c r="E16" s="76" t="s">
        <v>58</v>
      </c>
      <c r="F16" s="76">
        <v>2254</v>
      </c>
      <c r="G16" s="76">
        <v>1</v>
      </c>
      <c r="H16" s="76">
        <v>2</v>
      </c>
      <c r="I16" s="76" t="s">
        <v>58</v>
      </c>
      <c r="J16" s="76">
        <v>2164</v>
      </c>
      <c r="K16" s="83" t="s">
        <v>58</v>
      </c>
      <c r="L16" s="94">
        <v>55</v>
      </c>
      <c r="M16" s="76">
        <v>1158</v>
      </c>
      <c r="N16" s="76" t="s">
        <v>58</v>
      </c>
      <c r="O16" s="76" t="s">
        <v>58</v>
      </c>
      <c r="P16" s="76" t="s">
        <v>58</v>
      </c>
      <c r="Q16" s="73" t="s">
        <v>136</v>
      </c>
      <c r="R16" s="73" t="s">
        <v>136</v>
      </c>
      <c r="S16" s="73" t="s">
        <v>58</v>
      </c>
      <c r="T16" s="76">
        <v>10877</v>
      </c>
      <c r="U16" s="80" t="s">
        <v>136</v>
      </c>
      <c r="V16" s="44">
        <v>20</v>
      </c>
    </row>
    <row r="17" spans="1:22" x14ac:dyDescent="0.15">
      <c r="A17" s="44">
        <v>21</v>
      </c>
      <c r="B17" s="41">
        <v>22601</v>
      </c>
      <c r="C17" s="84">
        <v>4981</v>
      </c>
      <c r="D17" s="76" t="s">
        <v>99</v>
      </c>
      <c r="E17" s="76" t="s">
        <v>58</v>
      </c>
      <c r="F17" s="76">
        <v>4058</v>
      </c>
      <c r="G17" s="76" t="s">
        <v>100</v>
      </c>
      <c r="H17" s="76">
        <v>2</v>
      </c>
      <c r="I17" s="76" t="s">
        <v>58</v>
      </c>
      <c r="J17" s="76">
        <v>1841</v>
      </c>
      <c r="K17" s="83" t="s">
        <v>58</v>
      </c>
      <c r="L17" s="94">
        <v>1292</v>
      </c>
      <c r="M17" s="76">
        <v>1130</v>
      </c>
      <c r="N17" s="76" t="s">
        <v>58</v>
      </c>
      <c r="O17" s="76" t="s">
        <v>58</v>
      </c>
      <c r="P17" s="76" t="s">
        <v>58</v>
      </c>
      <c r="Q17" s="73" t="s">
        <v>136</v>
      </c>
      <c r="R17" s="73" t="s">
        <v>136</v>
      </c>
      <c r="S17" s="73" t="s">
        <v>58</v>
      </c>
      <c r="T17" s="76">
        <v>9297</v>
      </c>
      <c r="U17" s="80" t="s">
        <v>136</v>
      </c>
      <c r="V17" s="44">
        <v>21</v>
      </c>
    </row>
    <row r="18" spans="1:22" x14ac:dyDescent="0.15">
      <c r="A18" s="44">
        <v>22</v>
      </c>
      <c r="B18" s="41">
        <v>27669</v>
      </c>
      <c r="C18" s="76">
        <v>5077</v>
      </c>
      <c r="D18" s="76" t="s">
        <v>99</v>
      </c>
      <c r="E18" s="76" t="s">
        <v>58</v>
      </c>
      <c r="F18" s="76">
        <v>4123</v>
      </c>
      <c r="G18" s="76" t="s">
        <v>100</v>
      </c>
      <c r="H18" s="76">
        <v>4</v>
      </c>
      <c r="I18" s="76" t="s">
        <v>58</v>
      </c>
      <c r="J18" s="76">
        <v>2276</v>
      </c>
      <c r="K18" s="83" t="s">
        <v>58</v>
      </c>
      <c r="L18" s="94">
        <v>3715</v>
      </c>
      <c r="M18" s="76">
        <v>1044</v>
      </c>
      <c r="N18" s="76" t="s">
        <v>58</v>
      </c>
      <c r="O18" s="76" t="s">
        <v>58</v>
      </c>
      <c r="P18" s="76" t="s">
        <v>58</v>
      </c>
      <c r="Q18" s="73" t="s">
        <v>136</v>
      </c>
      <c r="R18" s="73" t="s">
        <v>136</v>
      </c>
      <c r="S18" s="73" t="s">
        <v>58</v>
      </c>
      <c r="T18" s="76">
        <v>11430</v>
      </c>
      <c r="U18" s="80" t="s">
        <v>136</v>
      </c>
      <c r="V18" s="44">
        <v>22</v>
      </c>
    </row>
    <row r="19" spans="1:22" x14ac:dyDescent="0.15">
      <c r="A19" s="44">
        <v>23</v>
      </c>
      <c r="B19" s="41">
        <v>39648</v>
      </c>
      <c r="C19" s="76">
        <v>5358</v>
      </c>
      <c r="D19" s="76" t="s">
        <v>99</v>
      </c>
      <c r="E19" s="76" t="s">
        <v>58</v>
      </c>
      <c r="F19" s="76">
        <v>4248</v>
      </c>
      <c r="G19" s="76" t="s">
        <v>100</v>
      </c>
      <c r="H19" s="76">
        <v>1</v>
      </c>
      <c r="I19" s="76" t="s">
        <v>58</v>
      </c>
      <c r="J19" s="76">
        <v>1909</v>
      </c>
      <c r="K19" s="83" t="s">
        <v>58</v>
      </c>
      <c r="L19" s="94">
        <v>6653</v>
      </c>
      <c r="M19" s="76">
        <v>1057</v>
      </c>
      <c r="N19" s="76">
        <v>3203</v>
      </c>
      <c r="O19" s="76">
        <v>3666</v>
      </c>
      <c r="P19" s="76">
        <v>3313</v>
      </c>
      <c r="Q19" s="73" t="s">
        <v>136</v>
      </c>
      <c r="R19" s="73" t="s">
        <v>136</v>
      </c>
      <c r="S19" s="73" t="s">
        <v>58</v>
      </c>
      <c r="T19" s="76">
        <v>10240</v>
      </c>
      <c r="U19" s="80" t="s">
        <v>136</v>
      </c>
      <c r="V19" s="44">
        <v>23</v>
      </c>
    </row>
    <row r="20" spans="1:22" x14ac:dyDescent="0.15">
      <c r="A20" s="44">
        <v>24</v>
      </c>
      <c r="B20" s="42">
        <v>38990</v>
      </c>
      <c r="C20" s="76">
        <v>3365</v>
      </c>
      <c r="D20" s="76">
        <v>772</v>
      </c>
      <c r="E20" s="76">
        <v>714</v>
      </c>
      <c r="F20" s="76">
        <v>4309</v>
      </c>
      <c r="G20" s="76" t="s">
        <v>100</v>
      </c>
      <c r="H20" s="76">
        <v>2</v>
      </c>
      <c r="I20" s="76" t="s">
        <v>58</v>
      </c>
      <c r="J20" s="76">
        <v>775</v>
      </c>
      <c r="K20" s="83">
        <v>3380</v>
      </c>
      <c r="L20" s="94">
        <v>5127</v>
      </c>
      <c r="M20" s="76">
        <v>929</v>
      </c>
      <c r="N20" s="76">
        <v>3453</v>
      </c>
      <c r="O20" s="76">
        <v>3653</v>
      </c>
      <c r="P20" s="76">
        <v>1954</v>
      </c>
      <c r="Q20" s="73" t="s">
        <v>136</v>
      </c>
      <c r="R20" s="73" t="s">
        <v>136</v>
      </c>
      <c r="S20" s="73" t="s">
        <v>58</v>
      </c>
      <c r="T20" s="76">
        <v>10557</v>
      </c>
      <c r="U20" s="80" t="s">
        <v>136</v>
      </c>
      <c r="V20" s="44">
        <v>24</v>
      </c>
    </row>
    <row r="21" spans="1:22" x14ac:dyDescent="0.15">
      <c r="A21" s="44">
        <v>25</v>
      </c>
      <c r="B21" s="41">
        <v>32981</v>
      </c>
      <c r="C21" s="76">
        <v>1111</v>
      </c>
      <c r="D21" s="76">
        <v>612</v>
      </c>
      <c r="E21" s="76">
        <v>3046</v>
      </c>
      <c r="F21" s="76">
        <v>1943</v>
      </c>
      <c r="G21" s="76" t="s">
        <v>100</v>
      </c>
      <c r="H21" s="76" t="s">
        <v>100</v>
      </c>
      <c r="I21" s="76" t="s">
        <v>58</v>
      </c>
      <c r="J21" s="73" t="s">
        <v>58</v>
      </c>
      <c r="K21" s="83">
        <v>1550</v>
      </c>
      <c r="L21" s="94">
        <v>3941</v>
      </c>
      <c r="M21" s="76">
        <v>702</v>
      </c>
      <c r="N21" s="76">
        <v>4181</v>
      </c>
      <c r="O21" s="76">
        <v>4168</v>
      </c>
      <c r="P21" s="76">
        <v>275</v>
      </c>
      <c r="Q21" s="73" t="s">
        <v>136</v>
      </c>
      <c r="R21" s="73" t="s">
        <v>136</v>
      </c>
      <c r="S21" s="73" t="s">
        <v>58</v>
      </c>
      <c r="T21" s="76">
        <v>11452</v>
      </c>
      <c r="U21" s="80" t="s">
        <v>136</v>
      </c>
      <c r="V21" s="44">
        <v>25</v>
      </c>
    </row>
    <row r="22" spans="1:22" x14ac:dyDescent="0.15">
      <c r="A22" s="44">
        <v>26</v>
      </c>
      <c r="B22" s="41">
        <v>36670</v>
      </c>
      <c r="C22" s="76">
        <v>252</v>
      </c>
      <c r="D22" s="76">
        <v>665</v>
      </c>
      <c r="E22" s="76">
        <v>3792</v>
      </c>
      <c r="F22" s="76">
        <v>1866</v>
      </c>
      <c r="G22" s="76" t="s">
        <v>100</v>
      </c>
      <c r="H22" s="76" t="s">
        <v>100</v>
      </c>
      <c r="I22" s="76">
        <v>1597</v>
      </c>
      <c r="J22" s="73" t="s">
        <v>58</v>
      </c>
      <c r="K22" s="83">
        <v>617</v>
      </c>
      <c r="L22" s="94">
        <v>3576</v>
      </c>
      <c r="M22" s="76">
        <v>960</v>
      </c>
      <c r="N22" s="76">
        <v>3791</v>
      </c>
      <c r="O22" s="76">
        <v>3813</v>
      </c>
      <c r="P22" s="76">
        <v>23</v>
      </c>
      <c r="Q22" s="73" t="s">
        <v>136</v>
      </c>
      <c r="R22" s="73" t="s">
        <v>136</v>
      </c>
      <c r="S22" s="76">
        <v>3414</v>
      </c>
      <c r="T22" s="76">
        <v>12304</v>
      </c>
      <c r="U22" s="80" t="s">
        <v>136</v>
      </c>
      <c r="V22" s="44">
        <v>26</v>
      </c>
    </row>
    <row r="23" spans="1:22" x14ac:dyDescent="0.15">
      <c r="A23" s="44">
        <v>27</v>
      </c>
      <c r="B23" s="41">
        <v>34557</v>
      </c>
      <c r="C23" s="76">
        <v>5</v>
      </c>
      <c r="D23" s="76">
        <v>599</v>
      </c>
      <c r="E23" s="76">
        <v>3729</v>
      </c>
      <c r="F23" s="76">
        <v>1828</v>
      </c>
      <c r="G23" s="76" t="s">
        <v>100</v>
      </c>
      <c r="H23" s="76" t="s">
        <v>100</v>
      </c>
      <c r="I23" s="76">
        <v>1751</v>
      </c>
      <c r="J23" s="73" t="s">
        <v>58</v>
      </c>
      <c r="K23" s="83">
        <v>189</v>
      </c>
      <c r="L23" s="94">
        <v>3315</v>
      </c>
      <c r="M23" s="76">
        <v>912</v>
      </c>
      <c r="N23" s="76">
        <v>3677</v>
      </c>
      <c r="O23" s="76">
        <v>3664</v>
      </c>
      <c r="P23" s="76">
        <v>8</v>
      </c>
      <c r="Q23" s="76" t="s">
        <v>136</v>
      </c>
      <c r="R23" s="73" t="s">
        <v>136</v>
      </c>
      <c r="S23" s="76">
        <v>2743</v>
      </c>
      <c r="T23" s="76">
        <v>12137</v>
      </c>
      <c r="U23" s="80" t="s">
        <v>136</v>
      </c>
      <c r="V23" s="44">
        <v>27</v>
      </c>
    </row>
    <row r="24" spans="1:22" x14ac:dyDescent="0.15">
      <c r="A24" s="44">
        <v>28</v>
      </c>
      <c r="B24" s="42">
        <v>36671</v>
      </c>
      <c r="C24" s="76">
        <v>1</v>
      </c>
      <c r="D24" s="76">
        <v>742</v>
      </c>
      <c r="E24" s="76">
        <v>3693</v>
      </c>
      <c r="F24" s="76">
        <v>1813</v>
      </c>
      <c r="G24" s="76" t="s">
        <v>100</v>
      </c>
      <c r="H24" s="76" t="s">
        <v>100</v>
      </c>
      <c r="I24" s="76">
        <v>1717</v>
      </c>
      <c r="J24" s="73" t="s">
        <v>58</v>
      </c>
      <c r="K24" s="83">
        <v>99</v>
      </c>
      <c r="L24" s="94">
        <v>3363</v>
      </c>
      <c r="M24" s="76">
        <v>895</v>
      </c>
      <c r="N24" s="76">
        <v>3538</v>
      </c>
      <c r="O24" s="76">
        <v>3549</v>
      </c>
      <c r="P24" s="76">
        <v>6</v>
      </c>
      <c r="Q24" s="76">
        <v>1461</v>
      </c>
      <c r="R24" s="73" t="s">
        <v>136</v>
      </c>
      <c r="S24" s="76">
        <v>3101</v>
      </c>
      <c r="T24" s="76">
        <v>12693</v>
      </c>
      <c r="U24" s="80" t="s">
        <v>136</v>
      </c>
      <c r="V24" s="44">
        <v>28</v>
      </c>
    </row>
    <row r="25" spans="1:22" x14ac:dyDescent="0.15">
      <c r="A25" s="44">
        <v>29</v>
      </c>
      <c r="B25" s="42">
        <v>37036</v>
      </c>
      <c r="C25" s="76" t="s">
        <v>100</v>
      </c>
      <c r="D25" s="76">
        <v>757</v>
      </c>
      <c r="E25" s="76">
        <v>3437</v>
      </c>
      <c r="F25" s="76">
        <v>1762</v>
      </c>
      <c r="G25" s="76" t="s">
        <v>100</v>
      </c>
      <c r="H25" s="76" t="s">
        <v>100</v>
      </c>
      <c r="I25" s="76">
        <v>1577</v>
      </c>
      <c r="J25" s="73" t="s">
        <v>58</v>
      </c>
      <c r="K25" s="83">
        <v>76</v>
      </c>
      <c r="L25" s="94">
        <v>3846</v>
      </c>
      <c r="M25" s="76">
        <v>836</v>
      </c>
      <c r="N25" s="76">
        <v>3371</v>
      </c>
      <c r="O25" s="76">
        <v>3382</v>
      </c>
      <c r="P25" s="76">
        <v>7</v>
      </c>
      <c r="Q25" s="76">
        <v>2594</v>
      </c>
      <c r="R25" s="73" t="s">
        <v>136</v>
      </c>
      <c r="S25" s="76">
        <v>3351</v>
      </c>
      <c r="T25" s="76">
        <v>12040</v>
      </c>
      <c r="U25" s="80" t="s">
        <v>136</v>
      </c>
      <c r="V25" s="44">
        <v>29</v>
      </c>
    </row>
    <row r="26" spans="1:22" x14ac:dyDescent="0.15">
      <c r="A26" s="44">
        <v>30</v>
      </c>
      <c r="B26" s="41">
        <v>36957</v>
      </c>
      <c r="C26" s="76" t="s">
        <v>100</v>
      </c>
      <c r="D26" s="76">
        <v>622</v>
      </c>
      <c r="E26" s="76">
        <v>3483</v>
      </c>
      <c r="F26" s="76">
        <v>1717</v>
      </c>
      <c r="G26" s="76" t="s">
        <v>136</v>
      </c>
      <c r="H26" s="76" t="s">
        <v>136</v>
      </c>
      <c r="I26" s="76">
        <v>1619</v>
      </c>
      <c r="J26" s="73" t="s">
        <v>136</v>
      </c>
      <c r="K26" s="83">
        <v>17</v>
      </c>
      <c r="L26" s="94">
        <v>3860</v>
      </c>
      <c r="M26" s="76">
        <v>840</v>
      </c>
      <c r="N26" s="76">
        <v>3437</v>
      </c>
      <c r="O26" s="76">
        <v>3448</v>
      </c>
      <c r="P26" s="76">
        <v>14</v>
      </c>
      <c r="Q26" s="76">
        <v>2513</v>
      </c>
      <c r="R26" s="73" t="s">
        <v>136</v>
      </c>
      <c r="S26" s="76">
        <v>2715</v>
      </c>
      <c r="T26" s="76">
        <v>12672</v>
      </c>
      <c r="U26" s="80" t="s">
        <v>136</v>
      </c>
      <c r="V26" s="44">
        <v>30</v>
      </c>
    </row>
    <row r="27" spans="1:22" x14ac:dyDescent="0.15">
      <c r="A27" s="44" t="s">
        <v>97</v>
      </c>
      <c r="B27" s="41">
        <v>35065</v>
      </c>
      <c r="C27" s="76" t="s">
        <v>100</v>
      </c>
      <c r="D27" s="76">
        <v>727</v>
      </c>
      <c r="E27" s="76">
        <v>3236</v>
      </c>
      <c r="F27" s="76">
        <v>1622</v>
      </c>
      <c r="G27" s="76" t="s">
        <v>136</v>
      </c>
      <c r="H27" s="76" t="s">
        <v>136</v>
      </c>
      <c r="I27" s="76">
        <v>1512</v>
      </c>
      <c r="J27" s="73" t="s">
        <v>136</v>
      </c>
      <c r="K27" s="83">
        <v>2</v>
      </c>
      <c r="L27" s="94">
        <v>3663</v>
      </c>
      <c r="M27" s="76">
        <v>811</v>
      </c>
      <c r="N27" s="76">
        <v>3082</v>
      </c>
      <c r="O27" s="76">
        <v>3166</v>
      </c>
      <c r="P27" s="76">
        <v>46</v>
      </c>
      <c r="Q27" s="76">
        <v>2329</v>
      </c>
      <c r="R27" s="73" t="s">
        <v>136</v>
      </c>
      <c r="S27" s="76">
        <v>940</v>
      </c>
      <c r="T27" s="76">
        <v>13764</v>
      </c>
      <c r="U27" s="80">
        <v>165</v>
      </c>
      <c r="V27" s="44" t="s">
        <v>97</v>
      </c>
    </row>
    <row r="28" spans="1:22" x14ac:dyDescent="0.15">
      <c r="A28" s="44" t="s">
        <v>98</v>
      </c>
      <c r="B28" s="42">
        <v>43477</v>
      </c>
      <c r="C28" s="76" t="s">
        <v>136</v>
      </c>
      <c r="D28" s="76">
        <v>769</v>
      </c>
      <c r="E28" s="76">
        <v>3331</v>
      </c>
      <c r="F28" s="76">
        <v>1682</v>
      </c>
      <c r="G28" s="76" t="s">
        <v>136</v>
      </c>
      <c r="H28" s="76" t="s">
        <v>136</v>
      </c>
      <c r="I28" s="76">
        <v>1571</v>
      </c>
      <c r="J28" s="73" t="s">
        <v>136</v>
      </c>
      <c r="K28" s="83" t="s">
        <v>136</v>
      </c>
      <c r="L28" s="94">
        <v>3872</v>
      </c>
      <c r="M28" s="76">
        <v>824</v>
      </c>
      <c r="N28" s="76">
        <v>3356</v>
      </c>
      <c r="O28" s="76">
        <v>3286</v>
      </c>
      <c r="P28" s="76">
        <v>73</v>
      </c>
      <c r="Q28" s="76">
        <v>2475</v>
      </c>
      <c r="R28" s="76">
        <v>647</v>
      </c>
      <c r="S28" s="76">
        <v>1073</v>
      </c>
      <c r="T28" s="76">
        <v>20231</v>
      </c>
      <c r="U28" s="83">
        <v>287</v>
      </c>
      <c r="V28" s="44" t="s">
        <v>98</v>
      </c>
    </row>
    <row r="29" spans="1:22" x14ac:dyDescent="0.15">
      <c r="A29" s="44">
        <v>3</v>
      </c>
      <c r="B29" s="41">
        <v>36715</v>
      </c>
      <c r="C29" s="76" t="s">
        <v>58</v>
      </c>
      <c r="D29" s="76">
        <v>645</v>
      </c>
      <c r="E29" s="76">
        <v>2960</v>
      </c>
      <c r="F29" s="76">
        <v>1548</v>
      </c>
      <c r="G29" s="76" t="s">
        <v>58</v>
      </c>
      <c r="H29" s="76" t="s">
        <v>58</v>
      </c>
      <c r="I29" s="76">
        <v>1430</v>
      </c>
      <c r="J29" s="73" t="s">
        <v>58</v>
      </c>
      <c r="K29" s="83" t="s">
        <v>58</v>
      </c>
      <c r="L29" s="94">
        <v>2024</v>
      </c>
      <c r="M29" s="76">
        <v>725</v>
      </c>
      <c r="N29" s="76">
        <v>2962</v>
      </c>
      <c r="O29" s="76">
        <v>2961</v>
      </c>
      <c r="P29" s="76">
        <v>462</v>
      </c>
      <c r="Q29" s="76">
        <v>2203</v>
      </c>
      <c r="R29" s="76">
        <v>1672</v>
      </c>
      <c r="S29" s="76">
        <v>1066</v>
      </c>
      <c r="T29" s="76">
        <v>15906</v>
      </c>
      <c r="U29" s="76">
        <v>151</v>
      </c>
      <c r="V29" s="44">
        <v>3</v>
      </c>
    </row>
    <row r="30" spans="1:22" x14ac:dyDescent="0.15">
      <c r="A30" s="45">
        <v>4</v>
      </c>
      <c r="B30" s="103">
        <v>40332</v>
      </c>
      <c r="C30" s="85" t="s">
        <v>58</v>
      </c>
      <c r="D30" s="85">
        <v>657</v>
      </c>
      <c r="E30" s="85">
        <v>2959</v>
      </c>
      <c r="F30" s="85">
        <v>1544</v>
      </c>
      <c r="G30" s="85" t="s">
        <v>58</v>
      </c>
      <c r="H30" s="85" t="s">
        <v>58</v>
      </c>
      <c r="I30" s="85">
        <v>1358</v>
      </c>
      <c r="J30" s="86" t="s">
        <v>58</v>
      </c>
      <c r="K30" s="107" t="s">
        <v>58</v>
      </c>
      <c r="L30" s="108">
        <v>3727</v>
      </c>
      <c r="M30" s="85">
        <v>740</v>
      </c>
      <c r="N30" s="85">
        <v>2898</v>
      </c>
      <c r="O30" s="85">
        <v>2898</v>
      </c>
      <c r="P30" s="85">
        <v>576</v>
      </c>
      <c r="Q30" s="85">
        <v>2155</v>
      </c>
      <c r="R30" s="85">
        <v>1530</v>
      </c>
      <c r="S30" s="85">
        <v>819</v>
      </c>
      <c r="T30" s="85">
        <v>18345</v>
      </c>
      <c r="U30" s="85">
        <v>126</v>
      </c>
      <c r="V30" s="45">
        <v>4</v>
      </c>
    </row>
    <row r="31" spans="1:22" x14ac:dyDescent="0.15">
      <c r="A31" s="71"/>
      <c r="B31" s="37"/>
      <c r="C31" s="71"/>
      <c r="D31" s="71"/>
      <c r="E31" s="71"/>
      <c r="F31" s="71"/>
      <c r="G31" s="71"/>
      <c r="H31" s="71"/>
      <c r="I31" s="73"/>
      <c r="J31" s="71"/>
      <c r="K31" s="73" t="s">
        <v>92</v>
      </c>
      <c r="L31" s="71"/>
      <c r="M31" s="71"/>
      <c r="N31" s="71"/>
      <c r="O31" s="71"/>
      <c r="P31" s="71" t="s">
        <v>93</v>
      </c>
      <c r="Q31" s="71"/>
      <c r="R31" s="71"/>
      <c r="S31" s="71"/>
      <c r="T31" s="73"/>
      <c r="U31" s="73"/>
      <c r="V31" s="73" t="s">
        <v>92</v>
      </c>
    </row>
  </sheetData>
  <mergeCells count="24">
    <mergeCell ref="L2:V2"/>
    <mergeCell ref="A2:K2"/>
    <mergeCell ref="Q4:Q6"/>
    <mergeCell ref="A4:A6"/>
    <mergeCell ref="N4:N6"/>
    <mergeCell ref="D4:D6"/>
    <mergeCell ref="S4:S6"/>
    <mergeCell ref="U4:U6"/>
    <mergeCell ref="V4:V6"/>
    <mergeCell ref="G4:G6"/>
    <mergeCell ref="I4:I6"/>
    <mergeCell ref="T4:T6"/>
    <mergeCell ref="M4:M6"/>
    <mergeCell ref="J4:J6"/>
    <mergeCell ref="L4:L6"/>
    <mergeCell ref="K4:K6"/>
    <mergeCell ref="H4:H6"/>
    <mergeCell ref="R4:R6"/>
    <mergeCell ref="P4:P6"/>
    <mergeCell ref="B4:B6"/>
    <mergeCell ref="C4:C6"/>
    <mergeCell ref="O4:O6"/>
    <mergeCell ref="E4:E6"/>
    <mergeCell ref="F4:F6"/>
  </mergeCells>
  <phoneticPr fontId="2"/>
  <printOptions horizontalCentered="1"/>
  <pageMargins left="0.70866141732283472" right="0.78740157480314965" top="0.98425196850393704" bottom="0.98425196850393704" header="0.51181102362204722" footer="0.51181102362204722"/>
  <pageSetup paperSize="9" scale="81" fitToWidth="0" orientation="portrait" r:id="rId1"/>
  <headerFooter alignWithMargins="0"/>
  <colBreaks count="1" manualBreakCount="1">
    <brk id="11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第44表</vt:lpstr>
      <vt:lpstr>第45表</vt:lpstr>
      <vt:lpstr>第46表</vt:lpstr>
      <vt:lpstr>第47表</vt:lpstr>
      <vt:lpstr>第48表</vt:lpstr>
      <vt:lpstr>第49表</vt:lpstr>
      <vt:lpstr>第44表!Print_Area</vt:lpstr>
      <vt:lpstr>第45表!Print_Area</vt:lpstr>
      <vt:lpstr>第46表!Print_Area</vt:lpstr>
      <vt:lpstr>第47表!Print_Area</vt:lpstr>
      <vt:lpstr>第48表!Print_Area</vt:lpstr>
      <vt:lpstr>第49表!Print_Area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秘書広報課</dc:creator>
  <cp:lastModifiedBy>秘書広報課</cp:lastModifiedBy>
  <cp:lastPrinted>2024-03-11T07:41:59Z</cp:lastPrinted>
  <dcterms:created xsi:type="dcterms:W3CDTF">2006-08-28T06:48:58Z</dcterms:created>
  <dcterms:modified xsi:type="dcterms:W3CDTF">2024-03-14T03:41:40Z</dcterms:modified>
</cp:coreProperties>
</file>