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\\2003sv30\秘書広報課\広報広聴G\02 統計共通\06　大東市統計書\R05\02 編集・公開\03令和４年度HPアップ用データ\02章別\Excel2020ver\"/>
    </mc:Choice>
  </mc:AlternateContent>
  <xr:revisionPtr revIDLastSave="0" documentId="8_{5CA0B7AC-ECDF-4773-AE6F-353C649290B0}" xr6:coauthVersionLast="36" xr6:coauthVersionMax="36" xr10:uidLastSave="{00000000-0000-0000-0000-000000000000}"/>
  <bookViews>
    <workbookView xWindow="5745" yWindow="300" windowWidth="9105" windowHeight="5655"/>
  </bookViews>
  <sheets>
    <sheet name="第50表" sheetId="1" r:id="rId1"/>
    <sheet name="第51表" sheetId="2" r:id="rId2"/>
    <sheet name="第52表" sheetId="7" r:id="rId3"/>
    <sheet name="第53表" sheetId="6" r:id="rId4"/>
    <sheet name="第54表" sheetId="8" r:id="rId5"/>
    <sheet name="第55表" sheetId="4" r:id="rId6"/>
    <sheet name="第56表" sheetId="3" r:id="rId7"/>
  </sheets>
  <definedNames>
    <definedName name="_xlnm.Print_Area" localSheetId="0">第50表!$A$1:$I$62</definedName>
    <definedName name="_xlnm.Print_Area" localSheetId="1">第51表!$A$1:$F$32</definedName>
    <definedName name="_xlnm.Print_Area" localSheetId="2">第52表!$A$1:$F$31</definedName>
    <definedName name="_xlnm.Print_Area" localSheetId="3">第53表!$A$1:$F$31</definedName>
    <definedName name="_xlnm.Print_Area" localSheetId="4">第54表!$A$1:$J$44</definedName>
    <definedName name="_xlnm.Print_Area" localSheetId="5">第55表!$A$1:$G$56</definedName>
    <definedName name="_xlnm.Print_Area" localSheetId="6">第56表!$A$1:$J$43</definedName>
  </definedNames>
  <calcPr calcId="191029"/>
</workbook>
</file>

<file path=xl/calcChain.xml><?xml version="1.0" encoding="utf-8"?>
<calcChain xmlns="http://schemas.openxmlformats.org/spreadsheetml/2006/main">
  <c r="C26" i="2" l="1"/>
  <c r="C25" i="2"/>
  <c r="C24" i="2"/>
  <c r="C23" i="2"/>
  <c r="C47" i="1"/>
  <c r="C46" i="1"/>
  <c r="C45" i="1"/>
  <c r="C43" i="1"/>
  <c r="C42" i="1"/>
  <c r="C41" i="1"/>
  <c r="C39" i="1"/>
  <c r="C38" i="1"/>
  <c r="C37" i="1"/>
  <c r="C35" i="1"/>
  <c r="C34" i="1"/>
  <c r="C33" i="1"/>
  <c r="B8" i="3"/>
  <c r="B7" i="3"/>
  <c r="B6" i="3"/>
</calcChain>
</file>

<file path=xl/sharedStrings.xml><?xml version="1.0" encoding="utf-8"?>
<sst xmlns="http://schemas.openxmlformats.org/spreadsheetml/2006/main" count="440" uniqueCount="151">
  <si>
    <t>年　　次</t>
    <rPh sb="0" eb="1">
      <t>トシ</t>
    </rPh>
    <rPh sb="3" eb="4">
      <t>ツギ</t>
    </rPh>
    <phoneticPr fontId="2"/>
  </si>
  <si>
    <t>区　　分</t>
    <rPh sb="0" eb="1">
      <t>ク</t>
    </rPh>
    <rPh sb="3" eb="4">
      <t>ブン</t>
    </rPh>
    <phoneticPr fontId="2"/>
  </si>
  <si>
    <t>総　　数</t>
    <rPh sb="0" eb="1">
      <t>フサ</t>
    </rPh>
    <rPh sb="3" eb="4">
      <t>カズ</t>
    </rPh>
    <phoneticPr fontId="2"/>
  </si>
  <si>
    <t>乗　　用</t>
    <rPh sb="0" eb="1">
      <t>ジョウ</t>
    </rPh>
    <rPh sb="3" eb="4">
      <t>ヨウ</t>
    </rPh>
    <phoneticPr fontId="2"/>
  </si>
  <si>
    <t>貨　　物</t>
    <rPh sb="0" eb="1">
      <t>カ</t>
    </rPh>
    <rPh sb="3" eb="4">
      <t>モノ</t>
    </rPh>
    <phoneticPr fontId="2"/>
  </si>
  <si>
    <t>二　　輪</t>
    <rPh sb="0" eb="1">
      <t>ニ</t>
    </rPh>
    <rPh sb="3" eb="4">
      <t>ワ</t>
    </rPh>
    <phoneticPr fontId="2"/>
  </si>
  <si>
    <t>自転車</t>
    <rPh sb="0" eb="3">
      <t>ジテンシャ</t>
    </rPh>
    <phoneticPr fontId="2"/>
  </si>
  <si>
    <t>歩行者</t>
    <rPh sb="0" eb="3">
      <t>ホコウシャ</t>
    </rPh>
    <phoneticPr fontId="2"/>
  </si>
  <si>
    <t>その他</t>
    <rPh sb="0" eb="3">
      <t>ソノタ</t>
    </rPh>
    <phoneticPr fontId="2"/>
  </si>
  <si>
    <t>総　　　数</t>
    <rPh sb="0" eb="1">
      <t>フサ</t>
    </rPh>
    <rPh sb="4" eb="5">
      <t>カズ</t>
    </rPh>
    <phoneticPr fontId="2"/>
  </si>
  <si>
    <t>凶　悪　犯</t>
    <rPh sb="0" eb="1">
      <t>キョウ</t>
    </rPh>
    <rPh sb="2" eb="3">
      <t>アク</t>
    </rPh>
    <rPh sb="4" eb="5">
      <t>ハン</t>
    </rPh>
    <phoneticPr fontId="2"/>
  </si>
  <si>
    <t>窃　盗　犯</t>
    <rPh sb="0" eb="1">
      <t>ヌス</t>
    </rPh>
    <rPh sb="2" eb="3">
      <t>ヌス</t>
    </rPh>
    <rPh sb="4" eb="5">
      <t>ハン</t>
    </rPh>
    <phoneticPr fontId="2"/>
  </si>
  <si>
    <t>粗　暴　犯</t>
    <rPh sb="0" eb="1">
      <t>ホボ</t>
    </rPh>
    <rPh sb="2" eb="3">
      <t>アバ</t>
    </rPh>
    <rPh sb="4" eb="5">
      <t>ハン</t>
    </rPh>
    <phoneticPr fontId="2"/>
  </si>
  <si>
    <t>そ　の　他</t>
    <rPh sb="4" eb="5">
      <t>ホカ</t>
    </rPh>
    <phoneticPr fontId="2"/>
  </si>
  <si>
    <t xml:space="preserve">                                                                                    </t>
  </si>
  <si>
    <t xml:space="preserve">　　　　　　　　　　　　　　　　　　　　　　　　　　　　　　　　　　　              </t>
  </si>
  <si>
    <t xml:space="preserve">年次・月 </t>
  </si>
  <si>
    <t>交通事故</t>
    <rPh sb="0" eb="2">
      <t>コウツウ</t>
    </rPh>
    <rPh sb="2" eb="4">
      <t>ジコ</t>
    </rPh>
    <phoneticPr fontId="2"/>
  </si>
  <si>
    <t>労働災害</t>
    <rPh sb="0" eb="2">
      <t>ロウドウ</t>
    </rPh>
    <rPh sb="2" eb="4">
      <t>サイガイ</t>
    </rPh>
    <phoneticPr fontId="2"/>
  </si>
  <si>
    <t>運動競技</t>
    <rPh sb="0" eb="2">
      <t>ウンドウ</t>
    </rPh>
    <rPh sb="2" eb="4">
      <t>キョウギ</t>
    </rPh>
    <phoneticPr fontId="2"/>
  </si>
  <si>
    <t>一般負傷</t>
    <rPh sb="0" eb="2">
      <t>イッパン</t>
    </rPh>
    <rPh sb="2" eb="4">
      <t>フショウ</t>
    </rPh>
    <phoneticPr fontId="2"/>
  </si>
  <si>
    <t>加   害</t>
    <rPh sb="0" eb="5">
      <t>カガイ</t>
    </rPh>
    <phoneticPr fontId="2"/>
  </si>
  <si>
    <t>自損行為</t>
    <rPh sb="0" eb="1">
      <t>ジソン</t>
    </rPh>
    <rPh sb="1" eb="2">
      <t>ソン</t>
    </rPh>
    <rPh sb="2" eb="4">
      <t>コウイ</t>
    </rPh>
    <phoneticPr fontId="2"/>
  </si>
  <si>
    <t>急  病</t>
    <rPh sb="0" eb="4">
      <t>キュウビョウ</t>
    </rPh>
    <phoneticPr fontId="2"/>
  </si>
  <si>
    <t>　　　　　　　　　</t>
  </si>
  <si>
    <t>　　　　　　　</t>
  </si>
  <si>
    <t>　　　　　</t>
  </si>
  <si>
    <t>　　　　</t>
  </si>
  <si>
    <t>　  総　　数　</t>
    <rPh sb="3" eb="7">
      <t>ソウスウ</t>
    </rPh>
    <phoneticPr fontId="2"/>
  </si>
  <si>
    <t>　 死　　者　</t>
    <rPh sb="2" eb="6">
      <t>シシャ</t>
    </rPh>
    <phoneticPr fontId="2"/>
  </si>
  <si>
    <t>　　加　　　　　　入　 　　</t>
    <rPh sb="2" eb="10">
      <t>カニュウ</t>
    </rPh>
    <phoneticPr fontId="2"/>
  </si>
  <si>
    <t>給　　　　　付</t>
    <rPh sb="0" eb="7">
      <t>キュウフ</t>
    </rPh>
    <phoneticPr fontId="2"/>
  </si>
  <si>
    <t>件　　数　</t>
    <rPh sb="3" eb="4">
      <t>カズ</t>
    </rPh>
    <phoneticPr fontId="2"/>
  </si>
  <si>
    <t>　　　　　加　　　　入　　  　　　</t>
    <rPh sb="5" eb="11">
      <t>カニュウ</t>
    </rPh>
    <phoneticPr fontId="2"/>
  </si>
  <si>
    <t>給　　　　付</t>
    <rPh sb="0" eb="6">
      <t>キュウフ</t>
    </rPh>
    <phoneticPr fontId="2"/>
  </si>
  <si>
    <t>差引金額</t>
    <rPh sb="0" eb="2">
      <t>サシヒ</t>
    </rPh>
    <rPh sb="2" eb="4">
      <t>キンガク</t>
    </rPh>
    <phoneticPr fontId="2"/>
  </si>
  <si>
    <t>　件　　数</t>
    <rPh sb="1" eb="5">
      <t>ケンスウ</t>
    </rPh>
    <phoneticPr fontId="2"/>
  </si>
  <si>
    <t>年次・月</t>
    <rPh sb="0" eb="2">
      <t>ネンジ</t>
    </rPh>
    <rPh sb="3" eb="4">
      <t>ツキ</t>
    </rPh>
    <phoneticPr fontId="2"/>
  </si>
  <si>
    <t>火災発生件数</t>
    <rPh sb="0" eb="2">
      <t>カサイ</t>
    </rPh>
    <rPh sb="2" eb="4">
      <t>ハッセイ</t>
    </rPh>
    <rPh sb="4" eb="6">
      <t>ケンスウ</t>
    </rPh>
    <phoneticPr fontId="2"/>
  </si>
  <si>
    <t>焼   失   面   積</t>
    <rPh sb="0" eb="5">
      <t>ショウシツ</t>
    </rPh>
    <rPh sb="8" eb="13">
      <t>メンセキ</t>
    </rPh>
    <phoneticPr fontId="2"/>
  </si>
  <si>
    <t>死   傷   者</t>
    <rPh sb="0" eb="9">
      <t>シショウシャ</t>
    </rPh>
    <phoneticPr fontId="2"/>
  </si>
  <si>
    <t>損害概価（千円）</t>
    <rPh sb="0" eb="2">
      <t>ソンガイ</t>
    </rPh>
    <rPh sb="2" eb="3">
      <t>概カ</t>
    </rPh>
    <rPh sb="3" eb="4">
      <t>カ</t>
    </rPh>
    <rPh sb="5" eb="7">
      <t>センエン</t>
    </rPh>
    <phoneticPr fontId="2"/>
  </si>
  <si>
    <t>建物（㎡）</t>
    <rPh sb="0" eb="2">
      <t>タテモノ</t>
    </rPh>
    <phoneticPr fontId="2"/>
  </si>
  <si>
    <t>山林・　　原野 (㎡)</t>
    <rPh sb="0" eb="2">
      <t>サンリン</t>
    </rPh>
    <rPh sb="5" eb="7">
      <t>ゲンヤ</t>
    </rPh>
    <phoneticPr fontId="2"/>
  </si>
  <si>
    <t>棟　数</t>
    <rPh sb="0" eb="1">
      <t>ムネ</t>
    </rPh>
    <rPh sb="2" eb="3">
      <t>スウ</t>
    </rPh>
    <phoneticPr fontId="2"/>
  </si>
  <si>
    <t>世帯数</t>
    <rPh sb="0" eb="3">
      <t>セタイスウ</t>
    </rPh>
    <phoneticPr fontId="2"/>
  </si>
  <si>
    <t>人員（人）</t>
    <rPh sb="0" eb="2">
      <t>ジンイン</t>
    </rPh>
    <rPh sb="3" eb="4">
      <t>ヒト</t>
    </rPh>
    <phoneticPr fontId="2"/>
  </si>
  <si>
    <t>死　者</t>
    <rPh sb="0" eb="3">
      <t>シシャ</t>
    </rPh>
    <phoneticPr fontId="2"/>
  </si>
  <si>
    <t>傷　者</t>
    <rPh sb="0" eb="1">
      <t>キズ</t>
    </rPh>
    <rPh sb="2" eb="3">
      <t>モノ</t>
    </rPh>
    <phoneticPr fontId="2"/>
  </si>
  <si>
    <t>　金　　額　(円)</t>
    <phoneticPr fontId="2"/>
  </si>
  <si>
    <t xml:space="preserve">　罹　      　災　 </t>
    <phoneticPr fontId="2"/>
  </si>
  <si>
    <t xml:space="preserve">  総　数 </t>
    <phoneticPr fontId="2"/>
  </si>
  <si>
    <t>四條畷警察署管内件数，四條畷警察署調べ</t>
    <phoneticPr fontId="2"/>
  </si>
  <si>
    <t>四條畷警察署管内件数、四條畷警察署調べ</t>
    <phoneticPr fontId="2"/>
  </si>
  <si>
    <t>危機管理室調べ</t>
    <rPh sb="0" eb="2">
      <t>キキ</t>
    </rPh>
    <rPh sb="2" eb="4">
      <t>カンリ</t>
    </rPh>
    <rPh sb="4" eb="5">
      <t>シツ</t>
    </rPh>
    <rPh sb="5" eb="6">
      <t>シラ</t>
    </rPh>
    <phoneticPr fontId="2"/>
  </si>
  <si>
    <t>　　　　　　3</t>
    <phoneticPr fontId="2"/>
  </si>
  <si>
    <t>　　　　　　5</t>
    <phoneticPr fontId="2"/>
  </si>
  <si>
    <t>　　　　　　9</t>
    <phoneticPr fontId="2"/>
  </si>
  <si>
    <t>　　　　　 10</t>
    <phoneticPr fontId="2"/>
  </si>
  <si>
    <t>　　　　　 11</t>
    <phoneticPr fontId="2"/>
  </si>
  <si>
    <t>　　　　　 12</t>
    <phoneticPr fontId="2"/>
  </si>
  <si>
    <t>死者数（人）</t>
    <rPh sb="0" eb="2">
      <t>シシャ</t>
    </rPh>
    <rPh sb="2" eb="3">
      <t>スウ</t>
    </rPh>
    <rPh sb="4" eb="5">
      <t>ニン</t>
    </rPh>
    <phoneticPr fontId="2"/>
  </si>
  <si>
    <t>傷者数（人）</t>
    <rPh sb="0" eb="1">
      <t>キズ</t>
    </rPh>
    <rPh sb="1" eb="2">
      <t>モノ</t>
    </rPh>
    <rPh sb="2" eb="3">
      <t>スウ</t>
    </rPh>
    <rPh sb="4" eb="5">
      <t>ニン</t>
    </rPh>
    <phoneticPr fontId="2"/>
  </si>
  <si>
    <t xml:space="preserve"> 事故発生
件数（件）</t>
    <rPh sb="9" eb="10">
      <t>ケン</t>
    </rPh>
    <phoneticPr fontId="2"/>
  </si>
  <si>
    <t>死　　傷　　者　　数　　（　　人　　）</t>
    <rPh sb="0" eb="7">
      <t>シショウシャ</t>
    </rPh>
    <rPh sb="9" eb="10">
      <t>スウ</t>
    </rPh>
    <rPh sb="15" eb="16">
      <t>ニン</t>
    </rPh>
    <phoneticPr fontId="2"/>
  </si>
  <si>
    <t>信号灯数
（数）</t>
    <rPh sb="6" eb="7">
      <t>スウ</t>
    </rPh>
    <phoneticPr fontId="2"/>
  </si>
  <si>
    <t>（各年度末現在）</t>
    <rPh sb="5" eb="7">
      <t>ゲンザイ</t>
    </rPh>
    <phoneticPr fontId="2"/>
  </si>
  <si>
    <t>発生件数</t>
    <rPh sb="0" eb="2">
      <t>ハッセイ</t>
    </rPh>
    <rPh sb="2" eb="4">
      <t>ケンスウ</t>
    </rPh>
    <phoneticPr fontId="2"/>
  </si>
  <si>
    <t>検挙件数</t>
    <rPh sb="0" eb="2">
      <t>ケンキョ</t>
    </rPh>
    <rPh sb="2" eb="4">
      <t>ケンスウ</t>
    </rPh>
    <phoneticPr fontId="2"/>
  </si>
  <si>
    <t>検挙人員</t>
    <rPh sb="0" eb="2">
      <t>ケンキョ</t>
    </rPh>
    <rPh sb="2" eb="4">
      <t>ジンイン</t>
    </rPh>
    <phoneticPr fontId="2"/>
  </si>
  <si>
    <t>５０　　車種別交通事故発生状況（第一当事者）</t>
    <rPh sb="4" eb="7">
      <t>シャシュベツ</t>
    </rPh>
    <rPh sb="7" eb="9">
      <t>コウツウ</t>
    </rPh>
    <rPh sb="9" eb="11">
      <t>ジコ</t>
    </rPh>
    <rPh sb="11" eb="13">
      <t>ハッセイ</t>
    </rPh>
    <rPh sb="13" eb="15">
      <t>ジョウキョウ</t>
    </rPh>
    <rPh sb="16" eb="18">
      <t>ダイイチ</t>
    </rPh>
    <rPh sb="18" eb="21">
      <t>トウジシャ</t>
    </rPh>
    <phoneticPr fontId="2"/>
  </si>
  <si>
    <t>５４　　火　　災　　発　　生　　状　　況</t>
    <phoneticPr fontId="2"/>
  </si>
  <si>
    <t>発生件数</t>
  </si>
  <si>
    <t>死者数（人）</t>
  </si>
  <si>
    <t>傷者数（人）</t>
  </si>
  <si>
    <t>平成11年</t>
    <rPh sb="0" eb="2">
      <t>ヘイセイ</t>
    </rPh>
    <rPh sb="4" eb="5">
      <t>ネン</t>
    </rPh>
    <phoneticPr fontId="2"/>
  </si>
  <si>
    <t>年　次</t>
    <phoneticPr fontId="2"/>
  </si>
  <si>
    <t>　  傷　者</t>
    <phoneticPr fontId="2"/>
  </si>
  <si>
    <t xml:space="preserve">　　                    </t>
    <phoneticPr fontId="2"/>
  </si>
  <si>
    <t>　件　　数</t>
    <phoneticPr fontId="2"/>
  </si>
  <si>
    <t>　　　　　　6</t>
    <phoneticPr fontId="2"/>
  </si>
  <si>
    <t>　　　　　　8</t>
    <phoneticPr fontId="2"/>
  </si>
  <si>
    <t>５６　　救　　急　　活　　動　　の　　状　　況</t>
    <phoneticPr fontId="2"/>
  </si>
  <si>
    <t xml:space="preserve">（単位：件）　　　　　　　　　　　　　　　　　　　　　　　　　　   </t>
    <phoneticPr fontId="2"/>
  </si>
  <si>
    <t>11</t>
    <phoneticPr fontId="2"/>
  </si>
  <si>
    <t>12</t>
    <phoneticPr fontId="2"/>
  </si>
  <si>
    <t>　　　　　　2</t>
    <phoneticPr fontId="2"/>
  </si>
  <si>
    <t>　　　　　　4</t>
    <phoneticPr fontId="2"/>
  </si>
  <si>
    <t>　　　　　　7</t>
    <phoneticPr fontId="2"/>
  </si>
  <si>
    <t>大東四條畷消防組合調べ</t>
    <phoneticPr fontId="2"/>
  </si>
  <si>
    <t>年　度</t>
    <phoneticPr fontId="2"/>
  </si>
  <si>
    <t>　　　　（円）</t>
    <phoneticPr fontId="2"/>
  </si>
  <si>
    <t>　差　引　金　額　</t>
    <phoneticPr fontId="2"/>
  </si>
  <si>
    <t>-</t>
    <phoneticPr fontId="2"/>
  </si>
  <si>
    <t>平成11</t>
    <rPh sb="0" eb="2">
      <t>ヘイセイ</t>
    </rPh>
    <phoneticPr fontId="2"/>
  </si>
  <si>
    <t>31(令和元)</t>
    <rPh sb="3" eb="5">
      <t>レイワ</t>
    </rPh>
    <rPh sb="5" eb="6">
      <t>モト</t>
    </rPh>
    <phoneticPr fontId="4"/>
  </si>
  <si>
    <t>令和2</t>
    <rPh sb="0" eb="2">
      <t>レイワ</t>
    </rPh>
    <phoneticPr fontId="4"/>
  </si>
  <si>
    <t>平成10</t>
    <rPh sb="0" eb="2">
      <t>ヘイセイ</t>
    </rPh>
    <phoneticPr fontId="2"/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</si>
  <si>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</si>
  <si>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</si>
  <si>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</si>
  <si>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</si>
  <si>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</si>
  <si>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</si>
  <si>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</si>
  <si>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</si>
  <si>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</si>
  <si>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</si>
  <si>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</si>
  <si>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</si>
  <si>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</si>
  <si>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</si>
  <si>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</si>
  <si>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</si>
  <si>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13</t>
    <phoneticPr fontId="4"/>
  </si>
  <si>
    <t>-</t>
    <phoneticPr fontId="4"/>
  </si>
  <si>
    <t>30</t>
    <phoneticPr fontId="4"/>
  </si>
  <si>
    <t>31(令和元)</t>
    <rPh sb="3" eb="5">
      <t>レイワ</t>
    </rPh>
    <rPh sb="5" eb="6">
      <t>モト</t>
    </rPh>
    <phoneticPr fontId="4"/>
  </si>
  <si>
    <t>令和2</t>
    <rPh sb="0" eb="2">
      <t>レイワ</t>
    </rPh>
    <phoneticPr fontId="4"/>
  </si>
  <si>
    <t>△ 1,709,500</t>
    <phoneticPr fontId="5"/>
  </si>
  <si>
    <t>-</t>
    <phoneticPr fontId="5"/>
  </si>
  <si>
    <t>31(令和元)</t>
    <rPh sb="3" eb="5">
      <t>レイワ</t>
    </rPh>
    <rPh sb="5" eb="6">
      <t>モト</t>
    </rPh>
    <phoneticPr fontId="5"/>
  </si>
  <si>
    <t>令和2</t>
    <rPh sb="0" eb="2">
      <t>レイワ</t>
    </rPh>
    <phoneticPr fontId="5"/>
  </si>
  <si>
    <t>平成21</t>
    <rPh sb="0" eb="2">
      <t>ヘイセイ</t>
    </rPh>
    <phoneticPr fontId="2"/>
  </si>
  <si>
    <t>31(令和元)</t>
    <rPh sb="3" eb="5">
      <t>レイワ</t>
    </rPh>
    <rPh sb="5" eb="6">
      <t>モト</t>
    </rPh>
    <phoneticPr fontId="2"/>
  </si>
  <si>
    <t>令和2</t>
    <rPh sb="0" eb="2">
      <t>レイワ</t>
    </rPh>
    <phoneticPr fontId="2"/>
  </si>
  <si>
    <t>31(令和元)</t>
    <rPh sb="3" eb="6">
      <t>レイワモト</t>
    </rPh>
    <phoneticPr fontId="2"/>
  </si>
  <si>
    <t>平成22</t>
    <rPh sb="0" eb="2">
      <t>ヘイセイ</t>
    </rPh>
    <phoneticPr fontId="7"/>
  </si>
  <si>
    <t>市民政策課調べ</t>
    <rPh sb="0" eb="2">
      <t>シミン</t>
    </rPh>
    <rPh sb="2" eb="4">
      <t>セイサク</t>
    </rPh>
    <rPh sb="4" eb="5">
      <t>カ</t>
    </rPh>
    <rPh sb="5" eb="6">
      <t>シラ</t>
    </rPh>
    <phoneticPr fontId="2"/>
  </si>
  <si>
    <t>四條畷警察署調べ</t>
    <rPh sb="0" eb="5">
      <t>シジョウナワテケイサツ</t>
    </rPh>
    <rPh sb="5" eb="6">
      <t>ショ</t>
    </rPh>
    <phoneticPr fontId="2"/>
  </si>
  <si>
    <t>-</t>
  </si>
  <si>
    <t>５２　　交通災害共済の加入・給付状況</t>
    <rPh sb="4" eb="6">
      <t>コウツウ</t>
    </rPh>
    <rPh sb="6" eb="8">
      <t>サイガイ</t>
    </rPh>
    <rPh sb="8" eb="10">
      <t>キョウサイ</t>
    </rPh>
    <phoneticPr fontId="2"/>
  </si>
  <si>
    <t>５３　　火災共済の加入・給付状況</t>
    <rPh sb="4" eb="6">
      <t>カサイ</t>
    </rPh>
    <rPh sb="6" eb="8">
      <t>キョウサイ</t>
    </rPh>
    <phoneticPr fontId="2"/>
  </si>
  <si>
    <r>
      <t>５５　　</t>
    </r>
    <r>
      <rPr>
        <sz val="11"/>
        <rFont val="ＭＳ Ｐゴシック"/>
        <family val="3"/>
        <charset val="128"/>
      </rPr>
      <t>犯罪発生件数・検挙状況</t>
    </r>
    <rPh sb="4" eb="5">
      <t>ハン</t>
    </rPh>
    <rPh sb="5" eb="6">
      <t>ツミ</t>
    </rPh>
    <rPh sb="6" eb="8">
      <t>ハッセイ</t>
    </rPh>
    <rPh sb="8" eb="10">
      <t>ケンスウ</t>
    </rPh>
    <rPh sb="11" eb="15">
      <t>ケンキョジョウキョウ</t>
    </rPh>
    <phoneticPr fontId="2"/>
  </si>
  <si>
    <t>令和4年1月</t>
    <rPh sb="0" eb="2">
      <t>レイワ</t>
    </rPh>
    <rPh sb="3" eb="4">
      <t>ネン</t>
    </rPh>
    <rPh sb="5" eb="6">
      <t>ガツ</t>
    </rPh>
    <phoneticPr fontId="3"/>
  </si>
  <si>
    <t>令和4年1月</t>
    <rPh sb="0" eb="2">
      <t>レイワ</t>
    </rPh>
    <rPh sb="3" eb="4">
      <t>ネン</t>
    </rPh>
    <rPh sb="5" eb="6">
      <t>ガツ</t>
    </rPh>
    <phoneticPr fontId="2"/>
  </si>
  <si>
    <t>　　　　　　2</t>
  </si>
  <si>
    <t>　　　　　　3</t>
  </si>
  <si>
    <t>　　　　　　4</t>
  </si>
  <si>
    <t>　　　　　　5</t>
  </si>
  <si>
    <t>　　　　　　6</t>
  </si>
  <si>
    <t>　　　　　　7</t>
  </si>
  <si>
    <t>　　　　　　8</t>
  </si>
  <si>
    <t>　　　　　　9</t>
  </si>
  <si>
    <t>　　　　　 10</t>
  </si>
  <si>
    <t>　　　　　 11</t>
  </si>
  <si>
    <t>　　　　　 12</t>
  </si>
  <si>
    <t xml:space="preserve"> 注）全て四條畷警察署管内数。</t>
    <rPh sb="1" eb="2">
      <t>チュウ</t>
    </rPh>
    <rPh sb="3" eb="4">
      <t>スベ</t>
    </rPh>
    <rPh sb="5" eb="10">
      <t>シジョウナワテケイサツ</t>
    </rPh>
    <rPh sb="10" eb="11">
      <t>ショ</t>
    </rPh>
    <rPh sb="11" eb="13">
      <t>カンナイ</t>
    </rPh>
    <rPh sb="13" eb="14">
      <t>スウ</t>
    </rPh>
    <phoneticPr fontId="2"/>
  </si>
  <si>
    <t>3</t>
    <phoneticPr fontId="4"/>
  </si>
  <si>
    <t>4</t>
    <phoneticPr fontId="4"/>
  </si>
  <si>
    <t>５１　　交通事故状況・信号灯数</t>
    <rPh sb="4" eb="6">
      <t>コウツウ</t>
    </rPh>
    <rPh sb="6" eb="8">
      <t>ジコ</t>
    </rPh>
    <rPh sb="8" eb="10">
      <t>ジョウキョウ</t>
    </rPh>
    <rPh sb="11" eb="14">
      <t>シンゴウトウ</t>
    </rPh>
    <rPh sb="14" eb="15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</si>
</sst>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游ゴシック"/>
      <family val="3"/>
      <charset val="128"/>
    </font>
    <font>
      <sz val="6"/>
      <name val="游ゴシック"/>
      <family val="3"/>
      <charset val="128"/>
    </font>
    <font>
      <sz val="10"/>
      <name val="ＭＳ Ｐゴシック"/>
      <family val="3"/>
      <charset val="128"/>
    </font>
    <font>
      <sz val="6"/>
      <name val="游ゴシック"/>
      <family val="3"/>
      <charset val="128"/>
    </font>
    <font>
      <strike/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游ゴシック"/>
      <family val="3"/>
      <charset val="128"/>
    </font>
    <font>
      <sz val="10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38" fontId="1" fillId="0" borderId="3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38" fontId="1" fillId="0" borderId="4" xfId="1" applyFont="1" applyFill="1" applyBorder="1" applyAlignment="1">
      <alignment vertical="center"/>
    </xf>
    <xf numFmtId="38" fontId="1" fillId="0" borderId="5" xfId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38" fontId="3" fillId="0" borderId="6" xfId="1" applyFont="1" applyFill="1" applyBorder="1" applyAlignment="1">
      <alignment vertical="center"/>
    </xf>
    <xf numFmtId="176" fontId="1" fillId="0" borderId="5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5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>
      <alignment horizontal="right" vertical="center"/>
    </xf>
    <xf numFmtId="3" fontId="1" fillId="0" borderId="3" xfId="1" applyNumberFormat="1" applyFont="1" applyFill="1" applyBorder="1" applyAlignment="1">
      <alignment horizontal="right" vertical="center"/>
    </xf>
    <xf numFmtId="3" fontId="1" fillId="0" borderId="0" xfId="1" applyNumberFormat="1" applyFont="1" applyFill="1" applyBorder="1" applyAlignment="1">
      <alignment horizontal="right" vertical="center"/>
    </xf>
    <xf numFmtId="3" fontId="1" fillId="0" borderId="5" xfId="1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center" vertical="center"/>
    </xf>
    <xf numFmtId="3" fontId="1" fillId="0" borderId="4" xfId="1" applyNumberFormat="1" applyFont="1" applyFill="1" applyBorder="1" applyAlignment="1">
      <alignment horizontal="right" vertical="center"/>
    </xf>
    <xf numFmtId="3" fontId="1" fillId="0" borderId="9" xfId="1" applyNumberFormat="1" applyFont="1" applyFill="1" applyBorder="1" applyAlignment="1">
      <alignment horizontal="right" vertical="center"/>
    </xf>
    <xf numFmtId="0" fontId="10" fillId="0" borderId="0" xfId="0" applyFont="1" applyFill="1" applyBorder="1">
      <alignment vertical="center"/>
    </xf>
    <xf numFmtId="49" fontId="9" fillId="0" borderId="7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49" fontId="9" fillId="0" borderId="2" xfId="0" applyNumberFormat="1" applyFont="1" applyFill="1" applyBorder="1" applyAlignment="1">
      <alignment vertical="center"/>
    </xf>
    <xf numFmtId="49" fontId="9" fillId="0" borderId="8" xfId="0" applyNumberFormat="1" applyFont="1" applyFill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38" fontId="9" fillId="0" borderId="10" xfId="1" applyFont="1" applyFill="1" applyBorder="1" applyAlignment="1">
      <alignment vertical="center"/>
    </xf>
    <xf numFmtId="38" fontId="9" fillId="0" borderId="10" xfId="1" applyFont="1" applyFill="1" applyBorder="1" applyAlignment="1">
      <alignment horizontal="right" vertical="center"/>
    </xf>
    <xf numFmtId="3" fontId="9" fillId="0" borderId="0" xfId="1" applyNumberFormat="1" applyFont="1" applyFill="1" applyBorder="1" applyAlignment="1">
      <alignment horizontal="right" vertical="center"/>
    </xf>
    <xf numFmtId="3" fontId="9" fillId="0" borderId="5" xfId="1" applyNumberFormat="1" applyFont="1" applyFill="1" applyBorder="1" applyAlignment="1">
      <alignment horizontal="right" vertical="center"/>
    </xf>
    <xf numFmtId="3" fontId="1" fillId="0" borderId="6" xfId="1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38" fontId="1" fillId="0" borderId="0" xfId="1" applyFont="1" applyFill="1" applyBorder="1" applyAlignment="1">
      <alignment horizontal="right" vertical="center"/>
    </xf>
    <xf numFmtId="0" fontId="10" fillId="0" borderId="0" xfId="0" applyFont="1" applyFill="1" applyBorder="1">
      <alignment vertical="center"/>
    </xf>
    <xf numFmtId="0" fontId="9" fillId="0" borderId="7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vertical="center"/>
    </xf>
    <xf numFmtId="3" fontId="9" fillId="0" borderId="5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176" fontId="9" fillId="0" borderId="5" xfId="0" applyNumberFormat="1" applyFont="1" applyFill="1" applyBorder="1" applyAlignment="1">
      <alignment vertical="center"/>
    </xf>
    <xf numFmtId="176" fontId="9" fillId="0" borderId="9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distributed" vertical="center"/>
    </xf>
    <xf numFmtId="38" fontId="3" fillId="0" borderId="3" xfId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38" fontId="3" fillId="0" borderId="3" xfId="0" applyNumberFormat="1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8" fontId="3" fillId="0" borderId="12" xfId="1" applyFont="1" applyFill="1" applyBorder="1" applyAlignment="1">
      <alignment horizontal="center" vertical="center"/>
    </xf>
    <xf numFmtId="38" fontId="9" fillId="0" borderId="1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38" fontId="3" fillId="0" borderId="4" xfId="1" applyFont="1" applyFill="1" applyBorder="1" applyAlignment="1">
      <alignment vertical="center"/>
    </xf>
    <xf numFmtId="3" fontId="0" fillId="0" borderId="0" xfId="1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38" fontId="9" fillId="0" borderId="5" xfId="1" applyFont="1" applyFill="1" applyBorder="1" applyAlignment="1">
      <alignment horizontal="right" vertical="center"/>
    </xf>
    <xf numFmtId="38" fontId="1" fillId="0" borderId="5" xfId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38" fontId="3" fillId="0" borderId="10" xfId="1" applyFont="1" applyFill="1" applyBorder="1" applyAlignment="1">
      <alignment vertical="center"/>
    </xf>
    <xf numFmtId="38" fontId="1" fillId="0" borderId="10" xfId="1" applyFont="1" applyFill="1" applyBorder="1" applyAlignment="1">
      <alignment vertical="center"/>
    </xf>
    <xf numFmtId="38" fontId="9" fillId="0" borderId="5" xfId="1" applyFont="1" applyFill="1" applyBorder="1" applyAlignment="1">
      <alignment vertical="center"/>
    </xf>
    <xf numFmtId="38" fontId="9" fillId="0" borderId="9" xfId="1" applyFont="1" applyFill="1" applyBorder="1" applyAlignment="1">
      <alignment vertical="center"/>
    </xf>
    <xf numFmtId="38" fontId="1" fillId="0" borderId="9" xfId="1" applyFont="1" applyFill="1" applyBorder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2"/>
  <sheetViews>
    <sheetView tabSelected="1" view="pageBreakPreview" zoomScaleNormal="100" zoomScaleSheetLayoutView="100" workbookViewId="0">
      <selection activeCell="L14" sqref="L14"/>
    </sheetView>
  </sheetViews>
  <sheetFormatPr defaultRowHeight="13.5" x14ac:dyDescent="0.15"/>
  <cols>
    <col min="1" max="1" width="10.125" style="3" customWidth="1"/>
    <col min="2" max="2" width="12.625" style="3" customWidth="1"/>
    <col min="3" max="3" width="8.625" style="68" customWidth="1"/>
    <col min="4" max="9" width="8.625" style="3" customWidth="1"/>
    <col min="10" max="16384" width="9" style="3"/>
  </cols>
  <sheetData>
    <row r="1" spans="1:9" ht="18.75" customHeight="1" x14ac:dyDescent="0.15">
      <c r="A1" s="18"/>
      <c r="B1" s="18"/>
      <c r="D1" s="18"/>
      <c r="E1" s="18"/>
      <c r="F1" s="18"/>
      <c r="G1" s="18"/>
      <c r="H1" s="18"/>
      <c r="I1" s="18"/>
    </row>
    <row r="2" spans="1:9" ht="18.75" customHeight="1" x14ac:dyDescent="0.15">
      <c r="A2" s="119" t="s">
        <v>70</v>
      </c>
      <c r="B2" s="119"/>
      <c r="C2" s="119"/>
      <c r="D2" s="119"/>
      <c r="E2" s="119"/>
      <c r="F2" s="119"/>
      <c r="G2" s="119"/>
      <c r="H2" s="119"/>
      <c r="I2" s="119"/>
    </row>
    <row r="3" spans="1:9" ht="18.75" customHeight="1" x14ac:dyDescent="0.15">
      <c r="A3" s="18"/>
      <c r="B3" s="18"/>
      <c r="D3" s="18"/>
      <c r="E3" s="18"/>
      <c r="F3" s="18"/>
      <c r="G3" s="18"/>
      <c r="H3" s="18"/>
      <c r="I3" s="18"/>
    </row>
    <row r="4" spans="1:9" ht="18.75" customHeight="1" x14ac:dyDescent="0.15">
      <c r="A4" s="103" t="s">
        <v>0</v>
      </c>
      <c r="B4" s="103" t="s">
        <v>1</v>
      </c>
      <c r="C4" s="69" t="s">
        <v>2</v>
      </c>
      <c r="D4" s="67" t="s">
        <v>3</v>
      </c>
      <c r="E4" s="67" t="s">
        <v>4</v>
      </c>
      <c r="F4" s="67" t="s">
        <v>5</v>
      </c>
      <c r="G4" s="70" t="s">
        <v>6</v>
      </c>
      <c r="H4" s="70" t="s">
        <v>7</v>
      </c>
      <c r="I4" s="70" t="s">
        <v>8</v>
      </c>
    </row>
    <row r="5" spans="1:9" ht="18.75" customHeight="1" x14ac:dyDescent="0.15">
      <c r="A5" s="77"/>
      <c r="B5" s="58" t="s">
        <v>72</v>
      </c>
      <c r="C5" s="72">
        <v>906</v>
      </c>
      <c r="D5" s="3">
        <v>546</v>
      </c>
      <c r="E5" s="3">
        <v>184</v>
      </c>
      <c r="F5" s="3">
        <v>66</v>
      </c>
      <c r="G5" s="3">
        <v>15</v>
      </c>
      <c r="H5" s="73">
        <v>1</v>
      </c>
      <c r="I5" s="74">
        <v>21</v>
      </c>
    </row>
    <row r="6" spans="1:9" ht="18.75" customHeight="1" x14ac:dyDescent="0.15">
      <c r="A6" s="75" t="s">
        <v>123</v>
      </c>
      <c r="B6" s="71" t="s">
        <v>73</v>
      </c>
      <c r="C6" s="72">
        <v>2</v>
      </c>
      <c r="D6" s="3">
        <v>1</v>
      </c>
      <c r="E6" s="3">
        <v>1</v>
      </c>
      <c r="F6" s="104" t="s">
        <v>93</v>
      </c>
      <c r="G6" s="73" t="s">
        <v>93</v>
      </c>
      <c r="H6" s="73" t="s">
        <v>93</v>
      </c>
      <c r="I6" s="76" t="s">
        <v>93</v>
      </c>
    </row>
    <row r="7" spans="1:9" ht="18.75" customHeight="1" x14ac:dyDescent="0.15">
      <c r="A7" s="75"/>
      <c r="B7" s="71" t="s">
        <v>74</v>
      </c>
      <c r="C7" s="72">
        <v>1071</v>
      </c>
      <c r="D7" s="3">
        <v>656</v>
      </c>
      <c r="E7" s="3">
        <v>218</v>
      </c>
      <c r="F7" s="3">
        <v>157</v>
      </c>
      <c r="G7" s="3">
        <v>16</v>
      </c>
      <c r="H7" s="73">
        <v>1</v>
      </c>
      <c r="I7" s="13">
        <v>23</v>
      </c>
    </row>
    <row r="8" spans="1:9" ht="18.75" customHeight="1" x14ac:dyDescent="0.15">
      <c r="A8" s="77"/>
      <c r="B8" s="42"/>
      <c r="C8" s="78"/>
      <c r="D8" s="18"/>
      <c r="E8" s="18"/>
      <c r="F8" s="18"/>
      <c r="G8" s="18"/>
      <c r="H8" s="18"/>
      <c r="I8" s="54"/>
    </row>
    <row r="9" spans="1:9" ht="18.75" customHeight="1" x14ac:dyDescent="0.15">
      <c r="A9" s="42"/>
      <c r="B9" s="71" t="s">
        <v>72</v>
      </c>
      <c r="C9" s="72">
        <v>868</v>
      </c>
      <c r="D9" s="18">
        <v>500</v>
      </c>
      <c r="E9" s="18">
        <v>189</v>
      </c>
      <c r="F9" s="18">
        <v>138</v>
      </c>
      <c r="G9" s="18">
        <v>15</v>
      </c>
      <c r="H9" s="104" t="s">
        <v>93</v>
      </c>
      <c r="I9" s="13">
        <v>26</v>
      </c>
    </row>
    <row r="10" spans="1:9" ht="18.75" customHeight="1" x14ac:dyDescent="0.15">
      <c r="A10" s="71">
        <v>22</v>
      </c>
      <c r="B10" s="71" t="s">
        <v>73</v>
      </c>
      <c r="C10" s="72">
        <v>4</v>
      </c>
      <c r="D10" s="18">
        <v>2</v>
      </c>
      <c r="E10" s="104" t="s">
        <v>93</v>
      </c>
      <c r="F10" s="18">
        <v>2</v>
      </c>
      <c r="G10" s="104" t="s">
        <v>93</v>
      </c>
      <c r="H10" s="104" t="s">
        <v>93</v>
      </c>
      <c r="I10" s="76" t="s">
        <v>130</v>
      </c>
    </row>
    <row r="11" spans="1:9" ht="18.75" customHeight="1" x14ac:dyDescent="0.15">
      <c r="A11" s="71"/>
      <c r="B11" s="71" t="s">
        <v>74</v>
      </c>
      <c r="C11" s="72">
        <v>1044</v>
      </c>
      <c r="D11" s="18">
        <v>619</v>
      </c>
      <c r="E11" s="18">
        <v>220</v>
      </c>
      <c r="F11" s="18">
        <v>161</v>
      </c>
      <c r="G11" s="18">
        <v>17</v>
      </c>
      <c r="H11" s="104" t="s">
        <v>93</v>
      </c>
      <c r="I11" s="13">
        <v>27</v>
      </c>
    </row>
    <row r="12" spans="1:9" ht="18.75" customHeight="1" x14ac:dyDescent="0.15">
      <c r="A12" s="71"/>
      <c r="B12" s="42"/>
      <c r="C12" s="72"/>
      <c r="I12" s="13"/>
    </row>
    <row r="13" spans="1:9" ht="18.75" customHeight="1" x14ac:dyDescent="0.15">
      <c r="A13" s="71"/>
      <c r="B13" s="71" t="s">
        <v>72</v>
      </c>
      <c r="C13" s="72">
        <v>896</v>
      </c>
      <c r="D13" s="18">
        <v>576</v>
      </c>
      <c r="E13" s="18">
        <v>168</v>
      </c>
      <c r="F13" s="18">
        <v>110</v>
      </c>
      <c r="G13" s="18">
        <v>17</v>
      </c>
      <c r="H13" s="104" t="s">
        <v>93</v>
      </c>
      <c r="I13" s="13">
        <v>25</v>
      </c>
    </row>
    <row r="14" spans="1:9" ht="18.75" customHeight="1" x14ac:dyDescent="0.15">
      <c r="A14" s="75">
        <v>23</v>
      </c>
      <c r="B14" s="71" t="s">
        <v>73</v>
      </c>
      <c r="C14" s="72">
        <v>6</v>
      </c>
      <c r="D14" s="18">
        <v>4</v>
      </c>
      <c r="E14" s="18">
        <v>1</v>
      </c>
      <c r="F14" s="18">
        <v>1</v>
      </c>
      <c r="G14" s="104" t="s">
        <v>93</v>
      </c>
      <c r="H14" s="104" t="s">
        <v>93</v>
      </c>
      <c r="I14" s="76" t="s">
        <v>93</v>
      </c>
    </row>
    <row r="15" spans="1:9" ht="18.75" customHeight="1" x14ac:dyDescent="0.15">
      <c r="A15" s="71"/>
      <c r="B15" s="71" t="s">
        <v>74</v>
      </c>
      <c r="C15" s="72">
        <v>1101</v>
      </c>
      <c r="D15" s="3">
        <v>724</v>
      </c>
      <c r="E15" s="3">
        <v>201</v>
      </c>
      <c r="F15" s="3">
        <v>127</v>
      </c>
      <c r="G15" s="3">
        <v>24</v>
      </c>
      <c r="H15" s="104" t="s">
        <v>93</v>
      </c>
      <c r="I15" s="13">
        <v>25</v>
      </c>
    </row>
    <row r="16" spans="1:9" ht="18.75" customHeight="1" x14ac:dyDescent="0.15">
      <c r="A16" s="77"/>
      <c r="B16" s="42"/>
      <c r="C16" s="79"/>
      <c r="H16" s="73"/>
      <c r="I16" s="13"/>
    </row>
    <row r="17" spans="1:256" ht="18.75" customHeight="1" x14ac:dyDescent="0.15">
      <c r="A17" s="77"/>
      <c r="B17" s="71" t="s">
        <v>72</v>
      </c>
      <c r="C17" s="12">
        <v>858</v>
      </c>
      <c r="D17" s="18">
        <v>513</v>
      </c>
      <c r="E17" s="18">
        <v>184</v>
      </c>
      <c r="F17" s="18">
        <v>121</v>
      </c>
      <c r="G17" s="18">
        <v>15</v>
      </c>
      <c r="H17" s="104" t="s">
        <v>93</v>
      </c>
      <c r="I17" s="54">
        <v>25</v>
      </c>
    </row>
    <row r="18" spans="1:256" ht="18.75" customHeight="1" x14ac:dyDescent="0.15">
      <c r="A18" s="75">
        <v>24</v>
      </c>
      <c r="B18" s="71" t="s">
        <v>73</v>
      </c>
      <c r="C18" s="12">
        <v>4</v>
      </c>
      <c r="D18" s="104" t="s">
        <v>93</v>
      </c>
      <c r="E18" s="18">
        <v>4</v>
      </c>
      <c r="F18" s="73" t="s">
        <v>93</v>
      </c>
      <c r="G18" s="73" t="s">
        <v>93</v>
      </c>
      <c r="H18" s="104" t="s">
        <v>93</v>
      </c>
      <c r="I18" s="76" t="s">
        <v>93</v>
      </c>
    </row>
    <row r="19" spans="1:256" ht="18.75" customHeight="1" x14ac:dyDescent="0.15">
      <c r="A19" s="71"/>
      <c r="B19" s="71" t="s">
        <v>74</v>
      </c>
      <c r="C19" s="12">
        <v>1016</v>
      </c>
      <c r="D19" s="18">
        <v>615</v>
      </c>
      <c r="E19" s="18">
        <v>216</v>
      </c>
      <c r="F19" s="18">
        <v>142</v>
      </c>
      <c r="G19" s="18">
        <v>18</v>
      </c>
      <c r="H19" s="104" t="s">
        <v>93</v>
      </c>
      <c r="I19" s="54">
        <v>25</v>
      </c>
    </row>
    <row r="20" spans="1:256" s="4" customFormat="1" ht="18.75" customHeight="1" x14ac:dyDescent="0.15">
      <c r="A20" s="71"/>
      <c r="B20" s="42"/>
      <c r="C20" s="79"/>
      <c r="D20" s="18"/>
      <c r="E20" s="18"/>
      <c r="F20" s="18"/>
      <c r="G20" s="18"/>
      <c r="H20" s="20"/>
      <c r="I20" s="5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4" customFormat="1" ht="18.75" customHeight="1" x14ac:dyDescent="0.15">
      <c r="A21" s="71"/>
      <c r="B21" s="71" t="s">
        <v>72</v>
      </c>
      <c r="C21" s="12">
        <v>877</v>
      </c>
      <c r="D21" s="18">
        <v>539</v>
      </c>
      <c r="E21" s="18">
        <v>183</v>
      </c>
      <c r="F21" s="18">
        <v>100</v>
      </c>
      <c r="G21" s="18">
        <v>27</v>
      </c>
      <c r="H21" s="104" t="s">
        <v>93</v>
      </c>
      <c r="I21" s="54">
        <v>28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.75" customHeight="1" x14ac:dyDescent="0.15">
      <c r="A22" s="71">
        <v>25</v>
      </c>
      <c r="B22" s="71" t="s">
        <v>73</v>
      </c>
      <c r="C22" s="12">
        <v>6</v>
      </c>
      <c r="D22" s="18">
        <v>2</v>
      </c>
      <c r="E22" s="18">
        <v>3</v>
      </c>
      <c r="F22" s="18">
        <v>1</v>
      </c>
      <c r="G22" s="104" t="s">
        <v>93</v>
      </c>
      <c r="H22" s="104" t="s">
        <v>93</v>
      </c>
      <c r="I22" s="76" t="s">
        <v>93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4" customFormat="1" ht="18.75" customHeight="1" x14ac:dyDescent="0.15">
      <c r="A23" s="71"/>
      <c r="B23" s="71" t="s">
        <v>74</v>
      </c>
      <c r="C23" s="12">
        <v>1014</v>
      </c>
      <c r="D23" s="18">
        <v>643</v>
      </c>
      <c r="E23" s="18">
        <v>198</v>
      </c>
      <c r="F23" s="18">
        <v>115</v>
      </c>
      <c r="G23" s="18">
        <v>29</v>
      </c>
      <c r="H23" s="104" t="s">
        <v>93</v>
      </c>
      <c r="I23" s="54">
        <v>29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4" customFormat="1" ht="18.75" customHeight="1" x14ac:dyDescent="0.15">
      <c r="A24" s="42"/>
      <c r="B24" s="75"/>
      <c r="C24" s="68"/>
      <c r="D24" s="18"/>
      <c r="E24" s="18"/>
      <c r="F24" s="18"/>
      <c r="G24" s="18"/>
      <c r="H24" s="18"/>
      <c r="I24" s="5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4" customFormat="1" ht="18.75" customHeight="1" x14ac:dyDescent="0.15">
      <c r="A25" s="42"/>
      <c r="B25" s="71" t="s">
        <v>72</v>
      </c>
      <c r="C25" s="12">
        <v>712</v>
      </c>
      <c r="D25" s="18">
        <v>453</v>
      </c>
      <c r="E25" s="18">
        <v>133</v>
      </c>
      <c r="F25" s="18">
        <v>75</v>
      </c>
      <c r="G25" s="18">
        <v>17</v>
      </c>
      <c r="H25" s="104" t="s">
        <v>93</v>
      </c>
      <c r="I25" s="54">
        <v>34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4" customFormat="1" ht="18.75" customHeight="1" x14ac:dyDescent="0.15">
      <c r="A26" s="71">
        <v>26</v>
      </c>
      <c r="B26" s="71" t="s">
        <v>73</v>
      </c>
      <c r="C26" s="12">
        <v>4</v>
      </c>
      <c r="D26" s="18">
        <v>2</v>
      </c>
      <c r="E26" s="18">
        <v>1</v>
      </c>
      <c r="F26" s="104" t="s">
        <v>93</v>
      </c>
      <c r="G26" s="18">
        <v>1</v>
      </c>
      <c r="H26" s="104" t="s">
        <v>93</v>
      </c>
      <c r="I26" s="76" t="s">
        <v>93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4" customFormat="1" ht="18.75" customHeight="1" x14ac:dyDescent="0.15">
      <c r="A27" s="71"/>
      <c r="B27" s="71" t="s">
        <v>74</v>
      </c>
      <c r="C27" s="12">
        <v>831</v>
      </c>
      <c r="D27" s="18">
        <v>534</v>
      </c>
      <c r="E27" s="18">
        <v>156</v>
      </c>
      <c r="F27" s="18">
        <v>86</v>
      </c>
      <c r="G27" s="18">
        <v>20</v>
      </c>
      <c r="H27" s="104" t="s">
        <v>93</v>
      </c>
      <c r="I27" s="54">
        <v>35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8.75" customHeight="1" x14ac:dyDescent="0.15">
      <c r="A28" s="42"/>
      <c r="B28" s="42"/>
      <c r="D28" s="18"/>
      <c r="E28" s="18"/>
      <c r="F28" s="18"/>
      <c r="G28" s="18"/>
      <c r="H28" s="18"/>
      <c r="I28" s="54"/>
    </row>
    <row r="29" spans="1:256" ht="18.75" customHeight="1" x14ac:dyDescent="0.15">
      <c r="A29" s="42"/>
      <c r="B29" s="71" t="s">
        <v>72</v>
      </c>
      <c r="C29" s="12">
        <v>674</v>
      </c>
      <c r="D29" s="18">
        <v>427</v>
      </c>
      <c r="E29" s="18">
        <v>129</v>
      </c>
      <c r="F29" s="18">
        <v>80</v>
      </c>
      <c r="G29" s="18">
        <v>16</v>
      </c>
      <c r="H29" s="104" t="s">
        <v>93</v>
      </c>
      <c r="I29" s="54">
        <v>22</v>
      </c>
    </row>
    <row r="30" spans="1:256" ht="18.75" customHeight="1" x14ac:dyDescent="0.15">
      <c r="A30" s="71">
        <v>27</v>
      </c>
      <c r="B30" s="71" t="s">
        <v>73</v>
      </c>
      <c r="C30" s="12">
        <v>6</v>
      </c>
      <c r="D30" s="18">
        <v>4</v>
      </c>
      <c r="E30" s="104" t="s">
        <v>93</v>
      </c>
      <c r="F30" s="18">
        <v>2</v>
      </c>
      <c r="G30" s="104" t="s">
        <v>93</v>
      </c>
      <c r="H30" s="104" t="s">
        <v>93</v>
      </c>
      <c r="I30" s="76" t="s">
        <v>93</v>
      </c>
    </row>
    <row r="31" spans="1:256" ht="18.75" customHeight="1" x14ac:dyDescent="0.15">
      <c r="A31" s="71"/>
      <c r="B31" s="71" t="s">
        <v>74</v>
      </c>
      <c r="C31" s="72">
        <v>806</v>
      </c>
      <c r="D31" s="18">
        <v>502</v>
      </c>
      <c r="E31" s="18">
        <v>171</v>
      </c>
      <c r="F31" s="18">
        <v>92</v>
      </c>
      <c r="G31" s="18">
        <v>18</v>
      </c>
      <c r="H31" s="104" t="s">
        <v>93</v>
      </c>
      <c r="I31" s="54">
        <v>23</v>
      </c>
    </row>
    <row r="32" spans="1:256" ht="18.75" customHeight="1" x14ac:dyDescent="0.15">
      <c r="A32" s="80"/>
      <c r="B32" s="42"/>
      <c r="D32" s="18"/>
      <c r="E32" s="18"/>
      <c r="F32" s="18"/>
      <c r="G32" s="18"/>
      <c r="H32" s="18"/>
      <c r="I32" s="54"/>
    </row>
    <row r="33" spans="1:256" s="2" customFormat="1" ht="18.75" customHeight="1" x14ac:dyDescent="0.15">
      <c r="A33" s="42"/>
      <c r="B33" s="71" t="s">
        <v>67</v>
      </c>
      <c r="C33" s="12">
        <f>SUM(D33:I33)</f>
        <v>601</v>
      </c>
      <c r="D33" s="18">
        <v>367</v>
      </c>
      <c r="E33" s="18">
        <v>125</v>
      </c>
      <c r="F33" s="18">
        <v>73</v>
      </c>
      <c r="G33" s="18">
        <v>12</v>
      </c>
      <c r="H33" s="73">
        <v>1</v>
      </c>
      <c r="I33" s="54">
        <v>23</v>
      </c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8"/>
      <c r="IV33" s="68"/>
    </row>
    <row r="34" spans="1:256" s="2" customFormat="1" ht="18.75" customHeight="1" x14ac:dyDescent="0.15">
      <c r="A34" s="71">
        <v>28</v>
      </c>
      <c r="B34" s="71" t="s">
        <v>61</v>
      </c>
      <c r="C34" s="12">
        <f>SUM(D34:I34)</f>
        <v>4</v>
      </c>
      <c r="D34" s="18">
        <v>1</v>
      </c>
      <c r="E34" s="18">
        <v>1</v>
      </c>
      <c r="F34" s="18">
        <v>1</v>
      </c>
      <c r="G34" s="104" t="s">
        <v>93</v>
      </c>
      <c r="H34" s="73">
        <v>1</v>
      </c>
      <c r="I34" s="81" t="s">
        <v>130</v>
      </c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8"/>
      <c r="IV34" s="68"/>
    </row>
    <row r="35" spans="1:256" s="2" customFormat="1" ht="18.75" customHeight="1" x14ac:dyDescent="0.15">
      <c r="A35" s="71"/>
      <c r="B35" s="71" t="s">
        <v>62</v>
      </c>
      <c r="C35" s="12">
        <f>SUM(D35:I35)</f>
        <v>714</v>
      </c>
      <c r="D35" s="18">
        <v>427</v>
      </c>
      <c r="E35" s="18">
        <v>151</v>
      </c>
      <c r="F35" s="18">
        <v>94</v>
      </c>
      <c r="G35" s="18">
        <v>15</v>
      </c>
      <c r="H35" s="104" t="s">
        <v>93</v>
      </c>
      <c r="I35" s="54">
        <v>27</v>
      </c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8"/>
      <c r="IV35" s="68"/>
    </row>
    <row r="36" spans="1:256" s="2" customFormat="1" ht="18.75" customHeight="1" x14ac:dyDescent="0.15">
      <c r="A36" s="42"/>
      <c r="B36" s="42"/>
      <c r="C36" s="68"/>
      <c r="D36" s="18"/>
      <c r="E36" s="18"/>
      <c r="F36" s="18"/>
      <c r="G36" s="18"/>
      <c r="H36" s="18"/>
      <c r="I36" s="54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8"/>
      <c r="IV36" s="68"/>
    </row>
    <row r="37" spans="1:256" s="2" customFormat="1" ht="18.75" customHeight="1" x14ac:dyDescent="0.15">
      <c r="A37" s="42"/>
      <c r="B37" s="71" t="s">
        <v>67</v>
      </c>
      <c r="C37" s="12">
        <f>SUM(D37:I37)</f>
        <v>485</v>
      </c>
      <c r="D37" s="18">
        <v>318</v>
      </c>
      <c r="E37" s="18">
        <v>83</v>
      </c>
      <c r="F37" s="18">
        <v>56</v>
      </c>
      <c r="G37" s="18">
        <v>15</v>
      </c>
      <c r="H37" s="73">
        <v>1</v>
      </c>
      <c r="I37" s="54">
        <v>12</v>
      </c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8"/>
      <c r="IV37" s="68"/>
    </row>
    <row r="38" spans="1:256" s="2" customFormat="1" ht="18.75" customHeight="1" x14ac:dyDescent="0.15">
      <c r="A38" s="71">
        <v>29</v>
      </c>
      <c r="B38" s="71" t="s">
        <v>61</v>
      </c>
      <c r="C38" s="12">
        <f>SUM(D38:I38)</f>
        <v>3</v>
      </c>
      <c r="D38" s="104" t="s">
        <v>93</v>
      </c>
      <c r="E38" s="104" t="s">
        <v>93</v>
      </c>
      <c r="F38" s="18">
        <v>2</v>
      </c>
      <c r="G38" s="104" t="s">
        <v>93</v>
      </c>
      <c r="H38" s="73">
        <v>1</v>
      </c>
      <c r="I38" s="81" t="s">
        <v>130</v>
      </c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68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8"/>
      <c r="HC38" s="68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8"/>
      <c r="IG38" s="68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8"/>
      <c r="IV38" s="68"/>
    </row>
    <row r="39" spans="1:256" s="2" customFormat="1" ht="18.75" customHeight="1" x14ac:dyDescent="0.15">
      <c r="A39" s="71"/>
      <c r="B39" s="71" t="s">
        <v>62</v>
      </c>
      <c r="C39" s="72">
        <f>SUM(D39:I39)</f>
        <v>585</v>
      </c>
      <c r="D39" s="18">
        <v>392</v>
      </c>
      <c r="E39" s="18">
        <v>94</v>
      </c>
      <c r="F39" s="18">
        <v>70</v>
      </c>
      <c r="G39" s="18">
        <v>16</v>
      </c>
      <c r="H39" s="104" t="s">
        <v>93</v>
      </c>
      <c r="I39" s="54">
        <v>13</v>
      </c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8"/>
      <c r="FY39" s="68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8"/>
      <c r="GN39" s="68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8"/>
      <c r="HC39" s="68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8"/>
      <c r="HR39" s="68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8"/>
      <c r="IG39" s="68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8"/>
      <c r="IV39" s="68"/>
    </row>
    <row r="40" spans="1:256" s="2" customFormat="1" ht="18.75" customHeight="1" x14ac:dyDescent="0.15">
      <c r="A40" s="80"/>
      <c r="B40" s="42"/>
      <c r="C40" s="68"/>
      <c r="D40" s="18"/>
      <c r="E40" s="18"/>
      <c r="F40" s="18"/>
      <c r="G40" s="18"/>
      <c r="H40" s="18"/>
      <c r="I40" s="54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8"/>
      <c r="FJ40" s="68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8"/>
      <c r="FY40" s="68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8"/>
      <c r="GN40" s="68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8"/>
      <c r="HC40" s="68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8"/>
      <c r="HR40" s="68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8"/>
      <c r="IG40" s="68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8"/>
      <c r="IV40" s="68"/>
    </row>
    <row r="41" spans="1:256" s="2" customFormat="1" ht="18.75" customHeight="1" x14ac:dyDescent="0.15">
      <c r="A41" s="42"/>
      <c r="B41" s="71" t="s">
        <v>72</v>
      </c>
      <c r="C41" s="12">
        <f>SUM(D41:I41)</f>
        <v>509</v>
      </c>
      <c r="D41" s="18">
        <v>330</v>
      </c>
      <c r="E41" s="18">
        <v>109</v>
      </c>
      <c r="F41" s="18">
        <v>51</v>
      </c>
      <c r="G41" s="18">
        <v>12</v>
      </c>
      <c r="H41" s="104" t="s">
        <v>93</v>
      </c>
      <c r="I41" s="54">
        <v>7</v>
      </c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8"/>
      <c r="FJ41" s="68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8"/>
      <c r="FY41" s="68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8"/>
      <c r="GN41" s="68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8"/>
      <c r="HC41" s="68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8"/>
      <c r="HR41" s="68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8"/>
      <c r="IG41" s="68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8"/>
      <c r="IV41" s="68"/>
    </row>
    <row r="42" spans="1:256" s="2" customFormat="1" ht="18.75" customHeight="1" x14ac:dyDescent="0.15">
      <c r="A42" s="71">
        <v>30</v>
      </c>
      <c r="B42" s="71" t="s">
        <v>73</v>
      </c>
      <c r="C42" s="12">
        <f>SUM(D42:I42)</f>
        <v>3</v>
      </c>
      <c r="D42" s="104" t="s">
        <v>93</v>
      </c>
      <c r="E42" s="73">
        <v>3</v>
      </c>
      <c r="F42" s="104" t="s">
        <v>93</v>
      </c>
      <c r="G42" s="104" t="s">
        <v>93</v>
      </c>
      <c r="H42" s="104" t="s">
        <v>93</v>
      </c>
      <c r="I42" s="76" t="s">
        <v>93</v>
      </c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8"/>
      <c r="FJ42" s="68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8"/>
      <c r="FY42" s="68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8"/>
      <c r="GN42" s="68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8"/>
      <c r="HC42" s="68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8"/>
      <c r="HR42" s="68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8"/>
      <c r="IG42" s="68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8"/>
      <c r="IV42" s="68"/>
    </row>
    <row r="43" spans="1:256" s="2" customFormat="1" ht="18.75" customHeight="1" x14ac:dyDescent="0.15">
      <c r="A43" s="71"/>
      <c r="B43" s="71" t="s">
        <v>74</v>
      </c>
      <c r="C43" s="72">
        <f>SUM(D43:I43)</f>
        <v>653</v>
      </c>
      <c r="D43" s="18">
        <v>427</v>
      </c>
      <c r="E43" s="18">
        <v>138</v>
      </c>
      <c r="F43" s="18">
        <v>67</v>
      </c>
      <c r="G43" s="18">
        <v>14</v>
      </c>
      <c r="H43" s="104" t="s">
        <v>93</v>
      </c>
      <c r="I43" s="54">
        <v>7</v>
      </c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8"/>
      <c r="FJ43" s="68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8"/>
      <c r="FY43" s="68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8"/>
      <c r="GN43" s="68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8"/>
      <c r="HC43" s="68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8"/>
      <c r="HR43" s="68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8"/>
      <c r="IG43" s="68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8"/>
      <c r="IV43" s="68"/>
    </row>
    <row r="44" spans="1:256" ht="18.75" customHeight="1" x14ac:dyDescent="0.15">
      <c r="A44" s="80"/>
      <c r="B44" s="42"/>
      <c r="D44" s="18"/>
      <c r="E44" s="18"/>
      <c r="F44" s="18"/>
      <c r="G44" s="18"/>
      <c r="H44" s="18"/>
      <c r="I44" s="54"/>
    </row>
    <row r="45" spans="1:256" ht="18.75" customHeight="1" x14ac:dyDescent="0.15">
      <c r="A45" s="42"/>
      <c r="B45" s="71" t="s">
        <v>67</v>
      </c>
      <c r="C45" s="12">
        <f>SUM(D45:I45)</f>
        <v>511</v>
      </c>
      <c r="D45" s="18">
        <v>322</v>
      </c>
      <c r="E45" s="18">
        <v>110</v>
      </c>
      <c r="F45" s="18">
        <v>56</v>
      </c>
      <c r="G45" s="18">
        <v>19</v>
      </c>
      <c r="H45" s="104" t="s">
        <v>93</v>
      </c>
      <c r="I45" s="54">
        <v>4</v>
      </c>
    </row>
    <row r="46" spans="1:256" ht="18.75" customHeight="1" x14ac:dyDescent="0.15">
      <c r="A46" s="82" t="s">
        <v>124</v>
      </c>
      <c r="B46" s="71" t="s">
        <v>61</v>
      </c>
      <c r="C46" s="12">
        <f>SUM(D46:I46)</f>
        <v>3</v>
      </c>
      <c r="D46" s="18">
        <v>2</v>
      </c>
      <c r="E46" s="18">
        <v>1</v>
      </c>
      <c r="F46" s="104" t="s">
        <v>93</v>
      </c>
      <c r="G46" s="104" t="s">
        <v>93</v>
      </c>
      <c r="H46" s="104" t="s">
        <v>93</v>
      </c>
      <c r="I46" s="81" t="s">
        <v>93</v>
      </c>
    </row>
    <row r="47" spans="1:256" ht="18.75" customHeight="1" x14ac:dyDescent="0.15">
      <c r="A47" s="71"/>
      <c r="B47" s="71" t="s">
        <v>62</v>
      </c>
      <c r="C47" s="72">
        <f>SUM(D47:I47)</f>
        <v>614</v>
      </c>
      <c r="D47" s="18">
        <v>388</v>
      </c>
      <c r="E47" s="18">
        <v>136</v>
      </c>
      <c r="F47" s="18">
        <v>65</v>
      </c>
      <c r="G47" s="18">
        <v>21</v>
      </c>
      <c r="H47" s="104" t="s">
        <v>93</v>
      </c>
      <c r="I47" s="54">
        <v>4</v>
      </c>
    </row>
    <row r="48" spans="1:256" ht="18.75" customHeight="1" x14ac:dyDescent="0.15">
      <c r="A48" s="71"/>
      <c r="B48" s="71"/>
      <c r="C48" s="12"/>
      <c r="D48" s="18"/>
      <c r="E48" s="18"/>
      <c r="F48" s="18"/>
      <c r="G48" s="18"/>
      <c r="H48" s="104"/>
      <c r="I48" s="54"/>
    </row>
    <row r="49" spans="1:9" ht="18.75" customHeight="1" x14ac:dyDescent="0.15">
      <c r="A49" s="42"/>
      <c r="B49" s="71" t="s">
        <v>67</v>
      </c>
      <c r="C49" s="12">
        <v>407</v>
      </c>
      <c r="D49" s="18">
        <v>235</v>
      </c>
      <c r="E49" s="18">
        <v>87</v>
      </c>
      <c r="F49" s="18">
        <v>43</v>
      </c>
      <c r="G49" s="18">
        <v>22</v>
      </c>
      <c r="H49" s="73">
        <v>1</v>
      </c>
      <c r="I49" s="54">
        <v>19</v>
      </c>
    </row>
    <row r="50" spans="1:9" ht="18.75" customHeight="1" x14ac:dyDescent="0.15">
      <c r="A50" s="71" t="s">
        <v>125</v>
      </c>
      <c r="B50" s="71" t="s">
        <v>61</v>
      </c>
      <c r="C50" s="12">
        <v>2</v>
      </c>
      <c r="D50" s="20" t="s">
        <v>93</v>
      </c>
      <c r="E50" s="20">
        <v>1</v>
      </c>
      <c r="F50" s="20" t="s">
        <v>93</v>
      </c>
      <c r="G50" s="20" t="s">
        <v>93</v>
      </c>
      <c r="H50" s="73">
        <v>1</v>
      </c>
      <c r="I50" s="81" t="s">
        <v>93</v>
      </c>
    </row>
    <row r="51" spans="1:9" ht="18.75" customHeight="1" x14ac:dyDescent="0.15">
      <c r="A51" s="80"/>
      <c r="B51" s="71" t="s">
        <v>62</v>
      </c>
      <c r="C51" s="72">
        <v>469</v>
      </c>
      <c r="D51" s="18">
        <v>272</v>
      </c>
      <c r="E51" s="18">
        <v>103</v>
      </c>
      <c r="F51" s="18">
        <v>50</v>
      </c>
      <c r="G51" s="18">
        <v>25</v>
      </c>
      <c r="H51" s="20" t="s">
        <v>93</v>
      </c>
      <c r="I51" s="54">
        <v>19</v>
      </c>
    </row>
    <row r="52" spans="1:9" ht="18.75" customHeight="1" x14ac:dyDescent="0.15">
      <c r="A52" s="112"/>
      <c r="B52" s="71"/>
      <c r="C52" s="12"/>
      <c r="D52" s="18"/>
      <c r="E52" s="18"/>
      <c r="F52" s="18"/>
      <c r="G52" s="18"/>
      <c r="H52" s="104"/>
      <c r="I52" s="54"/>
    </row>
    <row r="53" spans="1:9" ht="18.75" customHeight="1" x14ac:dyDescent="0.15">
      <c r="A53" s="113"/>
      <c r="B53" s="71" t="s">
        <v>67</v>
      </c>
      <c r="C53" s="12">
        <v>386</v>
      </c>
      <c r="D53" s="18">
        <v>233</v>
      </c>
      <c r="E53" s="18">
        <v>87</v>
      </c>
      <c r="F53" s="18">
        <v>44</v>
      </c>
      <c r="G53" s="18">
        <v>15</v>
      </c>
      <c r="H53" s="104" t="s">
        <v>93</v>
      </c>
      <c r="I53" s="54">
        <v>7</v>
      </c>
    </row>
    <row r="54" spans="1:9" ht="18.75" customHeight="1" x14ac:dyDescent="0.15">
      <c r="A54" s="112">
        <v>3</v>
      </c>
      <c r="B54" s="71" t="s">
        <v>61</v>
      </c>
      <c r="C54" s="12">
        <v>5</v>
      </c>
      <c r="D54" s="20">
        <v>4</v>
      </c>
      <c r="E54" s="20" t="s">
        <v>93</v>
      </c>
      <c r="F54" s="20">
        <v>1</v>
      </c>
      <c r="G54" s="20" t="s">
        <v>93</v>
      </c>
      <c r="H54" s="104" t="s">
        <v>93</v>
      </c>
      <c r="I54" s="81" t="s">
        <v>93</v>
      </c>
    </row>
    <row r="55" spans="1:9" ht="18.75" customHeight="1" x14ac:dyDescent="0.15">
      <c r="A55" s="114"/>
      <c r="B55" s="71" t="s">
        <v>62</v>
      </c>
      <c r="C55" s="12">
        <v>439</v>
      </c>
      <c r="D55" s="18">
        <v>259</v>
      </c>
      <c r="E55" s="18">
        <v>102</v>
      </c>
      <c r="F55" s="18">
        <v>52</v>
      </c>
      <c r="G55" s="18">
        <v>19</v>
      </c>
      <c r="H55" s="20" t="s">
        <v>93</v>
      </c>
      <c r="I55" s="54">
        <v>7</v>
      </c>
    </row>
    <row r="56" spans="1:9" ht="18.75" customHeight="1" x14ac:dyDescent="0.15">
      <c r="A56" s="113"/>
      <c r="B56" s="42"/>
      <c r="D56" s="18"/>
      <c r="E56" s="18"/>
      <c r="F56" s="18"/>
      <c r="G56" s="18"/>
      <c r="H56" s="18"/>
      <c r="I56" s="54"/>
    </row>
    <row r="57" spans="1:9" ht="18.75" customHeight="1" x14ac:dyDescent="0.15">
      <c r="A57" s="113"/>
      <c r="B57" s="71" t="s">
        <v>67</v>
      </c>
      <c r="C57" s="12">
        <v>390</v>
      </c>
      <c r="D57" s="18">
        <v>259</v>
      </c>
      <c r="E57" s="18">
        <v>80</v>
      </c>
      <c r="F57" s="18">
        <v>37</v>
      </c>
      <c r="G57" s="18">
        <v>10</v>
      </c>
      <c r="H57" s="73">
        <v>1</v>
      </c>
      <c r="I57" s="54">
        <v>3</v>
      </c>
    </row>
    <row r="58" spans="1:9" ht="18.75" customHeight="1" x14ac:dyDescent="0.15">
      <c r="A58" s="112">
        <v>4</v>
      </c>
      <c r="B58" s="71" t="s">
        <v>61</v>
      </c>
      <c r="C58" s="12">
        <v>3</v>
      </c>
      <c r="D58" s="20">
        <v>2</v>
      </c>
      <c r="E58" s="20" t="s">
        <v>93</v>
      </c>
      <c r="F58" s="20" t="s">
        <v>93</v>
      </c>
      <c r="G58" s="20" t="s">
        <v>93</v>
      </c>
      <c r="H58" s="73">
        <v>1</v>
      </c>
      <c r="I58" s="81" t="s">
        <v>93</v>
      </c>
    </row>
    <row r="59" spans="1:9" ht="18.75" customHeight="1" x14ac:dyDescent="0.15">
      <c r="A59" s="115"/>
      <c r="B59" s="83" t="s">
        <v>62</v>
      </c>
      <c r="C59" s="93">
        <v>420</v>
      </c>
      <c r="D59" s="52">
        <v>274</v>
      </c>
      <c r="E59" s="52">
        <v>88</v>
      </c>
      <c r="F59" s="52">
        <v>43</v>
      </c>
      <c r="G59" s="52">
        <v>12</v>
      </c>
      <c r="H59" s="84" t="s">
        <v>93</v>
      </c>
      <c r="I59" s="85">
        <v>3</v>
      </c>
    </row>
    <row r="60" spans="1:9" ht="18.75" customHeight="1" x14ac:dyDescent="0.15">
      <c r="A60" s="68"/>
      <c r="B60" s="111"/>
      <c r="C60" s="12"/>
      <c r="D60" s="18"/>
      <c r="E60" s="18"/>
      <c r="F60" s="18"/>
      <c r="G60" s="18"/>
      <c r="H60" s="20"/>
      <c r="I60" s="18"/>
    </row>
    <row r="61" spans="1:9" ht="18.75" customHeight="1" x14ac:dyDescent="0.15">
      <c r="A61" s="68"/>
      <c r="B61" s="111"/>
      <c r="C61" s="12"/>
      <c r="D61" s="18"/>
      <c r="E61" s="18"/>
      <c r="F61" s="18"/>
      <c r="G61" s="18"/>
      <c r="H61" s="20"/>
      <c r="I61" s="18"/>
    </row>
    <row r="62" spans="1:9" ht="18.75" customHeight="1" x14ac:dyDescent="0.15">
      <c r="A62" s="18"/>
      <c r="B62" s="18"/>
      <c r="D62" s="18"/>
      <c r="E62" s="18"/>
      <c r="F62" s="18"/>
      <c r="G62" s="18"/>
      <c r="H62" s="18"/>
      <c r="I62" s="20" t="s">
        <v>52</v>
      </c>
    </row>
  </sheetData>
  <mergeCells count="1">
    <mergeCell ref="A2:I2"/>
  </mergeCells>
  <phoneticPr fontId="2"/>
  <printOptions horizontalCentered="1"/>
  <pageMargins left="1.4960629921259843" right="0.59055118110236227" top="0.98425196850393704" bottom="0.98425196850393704" header="0.51181102362204722" footer="0.51181102362204722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4"/>
  <sheetViews>
    <sheetView view="pageBreakPreview" zoomScale="110" zoomScaleNormal="100" zoomScaleSheetLayoutView="110" workbookViewId="0">
      <selection activeCell="G3" sqref="G3"/>
    </sheetView>
  </sheetViews>
  <sheetFormatPr defaultRowHeight="13.5" x14ac:dyDescent="0.15"/>
  <cols>
    <col min="1" max="1" width="8.625" style="3" customWidth="1"/>
    <col min="2" max="2" width="11.75" style="3" customWidth="1"/>
    <col min="3" max="3" width="11.625" style="68" customWidth="1"/>
    <col min="4" max="5" width="11.125" style="3" customWidth="1"/>
    <col min="6" max="6" width="10.75" style="3" customWidth="1"/>
    <col min="7" max="16384" width="9" style="3"/>
  </cols>
  <sheetData>
    <row r="1" spans="1:255" ht="16.5" customHeight="1" x14ac:dyDescent="0.15">
      <c r="A1" s="18"/>
      <c r="B1" s="18"/>
      <c r="D1" s="18"/>
      <c r="E1" s="18"/>
      <c r="F1" s="18"/>
    </row>
    <row r="2" spans="1:255" ht="16.5" customHeight="1" x14ac:dyDescent="0.15">
      <c r="A2" s="119" t="s">
        <v>150</v>
      </c>
      <c r="B2" s="119"/>
      <c r="C2" s="119"/>
      <c r="D2" s="119"/>
      <c r="E2" s="119"/>
      <c r="F2" s="119"/>
    </row>
    <row r="3" spans="1:255" ht="16.5" customHeight="1" x14ac:dyDescent="0.15">
      <c r="A3" s="18" t="s">
        <v>24</v>
      </c>
      <c r="B3" s="18" t="s">
        <v>25</v>
      </c>
      <c r="C3" s="68" t="s">
        <v>26</v>
      </c>
      <c r="D3" s="18" t="s">
        <v>27</v>
      </c>
      <c r="E3" s="18" t="s">
        <v>26</v>
      </c>
      <c r="F3" s="18" t="s">
        <v>26</v>
      </c>
    </row>
    <row r="4" spans="1:255" ht="18.75" customHeight="1" x14ac:dyDescent="0.15">
      <c r="A4" s="120" t="s">
        <v>76</v>
      </c>
      <c r="B4" s="122" t="s">
        <v>63</v>
      </c>
      <c r="C4" s="124" t="s">
        <v>64</v>
      </c>
      <c r="D4" s="125"/>
      <c r="E4" s="126"/>
      <c r="F4" s="122" t="s">
        <v>65</v>
      </c>
    </row>
    <row r="5" spans="1:255" ht="18.75" customHeight="1" x14ac:dyDescent="0.15">
      <c r="A5" s="121"/>
      <c r="B5" s="123"/>
      <c r="C5" s="1" t="s">
        <v>28</v>
      </c>
      <c r="D5" s="22" t="s">
        <v>29</v>
      </c>
      <c r="E5" s="22" t="s">
        <v>77</v>
      </c>
      <c r="F5" s="123"/>
    </row>
    <row r="6" spans="1:255" ht="18.75" customHeight="1" x14ac:dyDescent="0.15">
      <c r="A6" s="29" t="s">
        <v>75</v>
      </c>
      <c r="B6" s="61">
        <v>1212</v>
      </c>
      <c r="C6" s="10">
        <v>1406</v>
      </c>
      <c r="D6" s="18">
        <v>10</v>
      </c>
      <c r="E6" s="53">
        <v>1396</v>
      </c>
      <c r="F6" s="54">
        <v>164</v>
      </c>
    </row>
    <row r="7" spans="1:255" ht="18.75" customHeight="1" x14ac:dyDescent="0.15">
      <c r="A7" s="5">
        <v>12</v>
      </c>
      <c r="B7" s="63">
        <v>1255</v>
      </c>
      <c r="C7" s="10">
        <v>1508</v>
      </c>
      <c r="D7" s="3">
        <v>13</v>
      </c>
      <c r="E7" s="11">
        <v>1495</v>
      </c>
      <c r="F7" s="13">
        <v>165</v>
      </c>
    </row>
    <row r="8" spans="1:255" ht="18.75" customHeight="1" x14ac:dyDescent="0.15">
      <c r="A8" s="5">
        <v>13</v>
      </c>
      <c r="B8" s="63">
        <v>1291</v>
      </c>
      <c r="C8" s="10">
        <v>1607</v>
      </c>
      <c r="D8" s="3">
        <v>3</v>
      </c>
      <c r="E8" s="11">
        <v>1604</v>
      </c>
      <c r="F8" s="13">
        <v>166</v>
      </c>
    </row>
    <row r="9" spans="1:255" ht="18.75" customHeight="1" x14ac:dyDescent="0.15">
      <c r="A9" s="29">
        <v>14</v>
      </c>
      <c r="B9" s="61">
        <v>1932</v>
      </c>
      <c r="C9" s="10">
        <v>1703</v>
      </c>
      <c r="D9" s="18">
        <v>9</v>
      </c>
      <c r="E9" s="53">
        <v>1694</v>
      </c>
      <c r="F9" s="54">
        <v>159</v>
      </c>
    </row>
    <row r="10" spans="1:255" ht="18.75" customHeight="1" x14ac:dyDescent="0.15">
      <c r="A10" s="5">
        <v>15</v>
      </c>
      <c r="B10" s="63">
        <v>1394</v>
      </c>
      <c r="C10" s="10">
        <v>1698</v>
      </c>
      <c r="D10" s="3">
        <v>4</v>
      </c>
      <c r="E10" s="11">
        <v>1694</v>
      </c>
      <c r="F10" s="13">
        <v>162</v>
      </c>
    </row>
    <row r="11" spans="1:255" ht="18.75" customHeight="1" x14ac:dyDescent="0.15">
      <c r="A11" s="29">
        <v>16</v>
      </c>
      <c r="B11" s="61">
        <v>1482</v>
      </c>
      <c r="C11" s="10">
        <v>1739</v>
      </c>
      <c r="D11" s="18">
        <v>7</v>
      </c>
      <c r="E11" s="53">
        <v>1732</v>
      </c>
      <c r="F11" s="54">
        <v>162</v>
      </c>
    </row>
    <row r="12" spans="1:255" ht="18.75" customHeight="1" x14ac:dyDescent="0.15">
      <c r="A12" s="5">
        <v>17</v>
      </c>
      <c r="B12" s="11">
        <v>1373</v>
      </c>
      <c r="C12" s="10">
        <v>1640</v>
      </c>
      <c r="D12" s="3">
        <v>10</v>
      </c>
      <c r="E12" s="11">
        <v>1630</v>
      </c>
      <c r="F12" s="13">
        <v>165</v>
      </c>
    </row>
    <row r="13" spans="1:255" s="4" customFormat="1" ht="18.75" customHeight="1" x14ac:dyDescent="0.15">
      <c r="A13" s="29">
        <v>18</v>
      </c>
      <c r="B13" s="61">
        <v>1270</v>
      </c>
      <c r="C13" s="10">
        <v>1488</v>
      </c>
      <c r="D13" s="3">
        <v>7</v>
      </c>
      <c r="E13" s="53">
        <v>1481</v>
      </c>
      <c r="F13" s="13">
        <v>165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8.75" customHeight="1" x14ac:dyDescent="0.15">
      <c r="A14" s="5">
        <v>19</v>
      </c>
      <c r="B14" s="63">
        <v>1183</v>
      </c>
      <c r="C14" s="10">
        <v>1382</v>
      </c>
      <c r="D14" s="3">
        <v>3</v>
      </c>
      <c r="E14" s="11">
        <v>1379</v>
      </c>
      <c r="F14" s="13">
        <v>166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8.75" customHeight="1" x14ac:dyDescent="0.15">
      <c r="A15" s="29">
        <v>20</v>
      </c>
      <c r="B15" s="61">
        <v>1025</v>
      </c>
      <c r="C15" s="10">
        <v>1259</v>
      </c>
      <c r="D15" s="3">
        <v>10</v>
      </c>
      <c r="E15" s="53">
        <v>1249</v>
      </c>
      <c r="F15" s="13">
        <v>167</v>
      </c>
    </row>
    <row r="16" spans="1:255" ht="18.75" customHeight="1" x14ac:dyDescent="0.15">
      <c r="A16" s="29">
        <v>21</v>
      </c>
      <c r="B16" s="61">
        <v>906</v>
      </c>
      <c r="C16" s="10">
        <v>1075</v>
      </c>
      <c r="D16" s="3">
        <v>4</v>
      </c>
      <c r="E16" s="53">
        <v>1071</v>
      </c>
      <c r="F16" s="13">
        <v>168</v>
      </c>
    </row>
    <row r="17" spans="1:255" ht="18.75" customHeight="1" x14ac:dyDescent="0.15">
      <c r="A17" s="29">
        <v>22</v>
      </c>
      <c r="B17" s="61">
        <v>868</v>
      </c>
      <c r="C17" s="10">
        <v>1048</v>
      </c>
      <c r="D17" s="18">
        <v>4</v>
      </c>
      <c r="E17" s="53">
        <v>1044</v>
      </c>
      <c r="F17" s="54">
        <v>170</v>
      </c>
    </row>
    <row r="18" spans="1:255" ht="18.75" customHeight="1" x14ac:dyDescent="0.15">
      <c r="A18" s="29">
        <v>23</v>
      </c>
      <c r="B18" s="61">
        <v>896</v>
      </c>
      <c r="C18" s="10">
        <v>1107</v>
      </c>
      <c r="D18" s="18">
        <v>6</v>
      </c>
      <c r="E18" s="53">
        <v>1101</v>
      </c>
      <c r="F18" s="54">
        <v>172</v>
      </c>
    </row>
    <row r="19" spans="1:255" ht="18.75" customHeight="1" x14ac:dyDescent="0.15">
      <c r="A19" s="29">
        <v>24</v>
      </c>
      <c r="B19" s="53">
        <v>858</v>
      </c>
      <c r="C19" s="10">
        <v>1020</v>
      </c>
      <c r="D19" s="18">
        <v>4</v>
      </c>
      <c r="E19" s="53">
        <v>1016</v>
      </c>
      <c r="F19" s="54">
        <v>177</v>
      </c>
    </row>
    <row r="20" spans="1:255" s="2" customFormat="1" ht="18.75" customHeight="1" x14ac:dyDescent="0.15">
      <c r="A20" s="29">
        <v>25</v>
      </c>
      <c r="B20" s="53">
        <v>877</v>
      </c>
      <c r="C20" s="10">
        <v>1020</v>
      </c>
      <c r="D20" s="18">
        <v>6</v>
      </c>
      <c r="E20" s="53">
        <v>1014</v>
      </c>
      <c r="F20" s="54">
        <v>174</v>
      </c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8"/>
    </row>
    <row r="21" spans="1:255" s="2" customFormat="1" ht="18.75" customHeight="1" x14ac:dyDescent="0.15">
      <c r="A21" s="29">
        <v>26</v>
      </c>
      <c r="B21" s="53">
        <v>712</v>
      </c>
      <c r="C21" s="10">
        <v>835</v>
      </c>
      <c r="D21" s="18">
        <v>4</v>
      </c>
      <c r="E21" s="53">
        <v>831</v>
      </c>
      <c r="F21" s="54">
        <v>177</v>
      </c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8"/>
    </row>
    <row r="22" spans="1:255" s="2" customFormat="1" ht="18.75" customHeight="1" x14ac:dyDescent="0.15">
      <c r="A22" s="29">
        <v>27</v>
      </c>
      <c r="B22" s="53">
        <v>674</v>
      </c>
      <c r="C22" s="10">
        <v>812</v>
      </c>
      <c r="D22" s="18">
        <v>6</v>
      </c>
      <c r="E22" s="53">
        <v>806</v>
      </c>
      <c r="F22" s="54">
        <v>179</v>
      </c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8"/>
    </row>
    <row r="23" spans="1:255" s="2" customFormat="1" ht="18.75" customHeight="1" x14ac:dyDescent="0.15">
      <c r="A23" s="29">
        <v>28</v>
      </c>
      <c r="B23" s="53">
        <v>601</v>
      </c>
      <c r="C23" s="10">
        <f>D23+E23</f>
        <v>718</v>
      </c>
      <c r="D23" s="18">
        <v>4</v>
      </c>
      <c r="E23" s="53">
        <v>714</v>
      </c>
      <c r="F23" s="54">
        <v>179</v>
      </c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8"/>
    </row>
    <row r="24" spans="1:255" s="2" customFormat="1" ht="18.75" customHeight="1" x14ac:dyDescent="0.15">
      <c r="A24" s="29">
        <v>29</v>
      </c>
      <c r="B24" s="53">
        <v>485</v>
      </c>
      <c r="C24" s="10">
        <f>D24+E24</f>
        <v>588</v>
      </c>
      <c r="D24" s="18">
        <v>3</v>
      </c>
      <c r="E24" s="53">
        <v>585</v>
      </c>
      <c r="F24" s="54">
        <v>179</v>
      </c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8"/>
    </row>
    <row r="25" spans="1:255" s="2" customFormat="1" ht="18.75" customHeight="1" x14ac:dyDescent="0.15">
      <c r="A25" s="29">
        <v>30</v>
      </c>
      <c r="B25" s="53">
        <v>509</v>
      </c>
      <c r="C25" s="10">
        <f>D25+E25</f>
        <v>656</v>
      </c>
      <c r="D25" s="18">
        <v>3</v>
      </c>
      <c r="E25" s="53">
        <v>653</v>
      </c>
      <c r="F25" s="54">
        <v>179</v>
      </c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8"/>
    </row>
    <row r="26" spans="1:255" s="2" customFormat="1" ht="18.75" customHeight="1" x14ac:dyDescent="0.15">
      <c r="A26" s="86" t="s">
        <v>126</v>
      </c>
      <c r="B26" s="53">
        <v>511</v>
      </c>
      <c r="C26" s="10">
        <f>D26+E26</f>
        <v>617</v>
      </c>
      <c r="D26" s="18">
        <v>3</v>
      </c>
      <c r="E26" s="53">
        <v>614</v>
      </c>
      <c r="F26" s="54">
        <v>179</v>
      </c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8"/>
    </row>
    <row r="27" spans="1:255" s="2" customFormat="1" ht="18.75" customHeight="1" x14ac:dyDescent="0.15">
      <c r="A27" s="29" t="s">
        <v>125</v>
      </c>
      <c r="B27" s="53">
        <v>407</v>
      </c>
      <c r="C27" s="10">
        <v>471</v>
      </c>
      <c r="D27" s="18">
        <v>2</v>
      </c>
      <c r="E27" s="53">
        <v>469</v>
      </c>
      <c r="F27" s="54">
        <v>179</v>
      </c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8"/>
    </row>
    <row r="28" spans="1:255" s="2" customFormat="1" ht="18.75" customHeight="1" x14ac:dyDescent="0.15">
      <c r="A28" s="29">
        <v>3</v>
      </c>
      <c r="B28" s="53">
        <v>386</v>
      </c>
      <c r="C28" s="10">
        <v>444</v>
      </c>
      <c r="D28" s="18">
        <v>5</v>
      </c>
      <c r="E28" s="53">
        <v>439</v>
      </c>
      <c r="F28" s="54">
        <v>179</v>
      </c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8"/>
    </row>
    <row r="29" spans="1:255" s="2" customFormat="1" ht="18.75" customHeight="1" x14ac:dyDescent="0.15">
      <c r="A29" s="110">
        <v>4</v>
      </c>
      <c r="B29" s="87">
        <v>390</v>
      </c>
      <c r="C29" s="88">
        <v>423</v>
      </c>
      <c r="D29" s="52">
        <v>3</v>
      </c>
      <c r="E29" s="87">
        <v>420</v>
      </c>
      <c r="F29" s="85">
        <v>179</v>
      </c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8"/>
    </row>
    <row r="30" spans="1:255" ht="18.75" customHeight="1" x14ac:dyDescent="0.15">
      <c r="A30" s="18"/>
      <c r="B30" s="18" t="s">
        <v>25</v>
      </c>
      <c r="C30" s="68" t="s">
        <v>26</v>
      </c>
      <c r="D30" s="18"/>
      <c r="E30" s="18"/>
      <c r="F30" s="20" t="s">
        <v>129</v>
      </c>
      <c r="H30" s="102"/>
    </row>
    <row r="31" spans="1:255" ht="18.75" customHeight="1" x14ac:dyDescent="0.15">
      <c r="A31" s="18"/>
      <c r="B31" s="18"/>
      <c r="D31" s="18"/>
      <c r="E31" s="18"/>
      <c r="F31" s="20"/>
      <c r="H31" s="102"/>
      <c r="K31" s="102"/>
    </row>
    <row r="32" spans="1:255" ht="18.75" customHeight="1" x14ac:dyDescent="0.15">
      <c r="A32" s="102" t="s">
        <v>147</v>
      </c>
      <c r="B32" s="18"/>
      <c r="D32" s="18"/>
      <c r="E32" s="18"/>
      <c r="F32" s="20"/>
      <c r="H32" s="102"/>
    </row>
    <row r="33" spans="1:6" ht="18.75" customHeight="1" x14ac:dyDescent="0.15">
      <c r="A33" s="102"/>
      <c r="B33" s="18"/>
      <c r="D33" s="18"/>
      <c r="E33" s="18"/>
      <c r="F33" s="18"/>
    </row>
    <row r="34" spans="1:6" x14ac:dyDescent="0.15">
      <c r="A34" s="117"/>
    </row>
  </sheetData>
  <mergeCells count="5">
    <mergeCell ref="A4:A5"/>
    <mergeCell ref="B4:B5"/>
    <mergeCell ref="C4:E4"/>
    <mergeCell ref="F4:F5"/>
    <mergeCell ref="A2:F2"/>
  </mergeCells>
  <phoneticPr fontId="2"/>
  <printOptions horizontalCentered="1"/>
  <pageMargins left="1.181102362204724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zoomScaleNormal="100" zoomScaleSheetLayoutView="100" workbookViewId="0">
      <selection activeCell="L14" sqref="L14"/>
    </sheetView>
  </sheetViews>
  <sheetFormatPr defaultRowHeight="18.75" x14ac:dyDescent="0.15"/>
  <cols>
    <col min="1" max="1" width="11.625" style="38" customWidth="1"/>
    <col min="2" max="2" width="9.5" style="38" customWidth="1"/>
    <col min="3" max="3" width="13.5" style="38" customWidth="1"/>
    <col min="4" max="4" width="9.5" style="38" customWidth="1"/>
    <col min="5" max="5" width="13" style="38" customWidth="1"/>
    <col min="6" max="6" width="15.125" style="38" customWidth="1"/>
    <col min="7" max="16384" width="9" style="38"/>
  </cols>
  <sheetData>
    <row r="1" spans="1:6" x14ac:dyDescent="0.15">
      <c r="A1" s="17"/>
      <c r="B1" s="18"/>
      <c r="C1" s="18"/>
      <c r="D1" s="18"/>
      <c r="E1" s="18"/>
      <c r="F1" s="18"/>
    </row>
    <row r="2" spans="1:6" x14ac:dyDescent="0.15">
      <c r="A2" s="119" t="s">
        <v>131</v>
      </c>
      <c r="B2" s="119"/>
      <c r="C2" s="119"/>
      <c r="D2" s="119"/>
      <c r="E2" s="119"/>
      <c r="F2" s="119"/>
    </row>
    <row r="3" spans="1:6" x14ac:dyDescent="0.15">
      <c r="A3" s="17" t="s">
        <v>24</v>
      </c>
      <c r="B3" s="18" t="s">
        <v>25</v>
      </c>
      <c r="C3" s="18" t="s">
        <v>26</v>
      </c>
      <c r="D3" s="18" t="s">
        <v>27</v>
      </c>
      <c r="E3" s="18" t="s">
        <v>26</v>
      </c>
      <c r="F3" s="18"/>
    </row>
    <row r="4" spans="1:6" x14ac:dyDescent="0.15">
      <c r="A4" s="19"/>
      <c r="B4" s="18"/>
      <c r="C4" s="18" t="s">
        <v>26</v>
      </c>
      <c r="D4" s="18" t="s">
        <v>27</v>
      </c>
      <c r="E4" s="18" t="s">
        <v>26</v>
      </c>
      <c r="F4" s="20" t="s">
        <v>66</v>
      </c>
    </row>
    <row r="5" spans="1:6" x14ac:dyDescent="0.15">
      <c r="A5" s="122" t="s">
        <v>90</v>
      </c>
      <c r="B5" s="124" t="s">
        <v>30</v>
      </c>
      <c r="C5" s="126"/>
      <c r="D5" s="124" t="s">
        <v>31</v>
      </c>
      <c r="E5" s="126"/>
      <c r="F5" s="21" t="s">
        <v>92</v>
      </c>
    </row>
    <row r="6" spans="1:6" x14ac:dyDescent="0.15">
      <c r="A6" s="123"/>
      <c r="B6" s="22" t="s">
        <v>79</v>
      </c>
      <c r="C6" s="22" t="s">
        <v>49</v>
      </c>
      <c r="D6" s="23" t="s">
        <v>32</v>
      </c>
      <c r="E6" s="22" t="s">
        <v>49</v>
      </c>
      <c r="F6" s="24" t="s">
        <v>91</v>
      </c>
    </row>
    <row r="7" spans="1:6" x14ac:dyDescent="0.15">
      <c r="A7" s="25" t="s">
        <v>94</v>
      </c>
      <c r="B7" s="26">
        <v>54781</v>
      </c>
      <c r="C7" s="27">
        <v>27350600</v>
      </c>
      <c r="D7" s="27">
        <v>350</v>
      </c>
      <c r="E7" s="27">
        <v>19205000</v>
      </c>
      <c r="F7" s="28">
        <v>8145600</v>
      </c>
    </row>
    <row r="8" spans="1:6" x14ac:dyDescent="0.15">
      <c r="A8" s="25">
        <v>12</v>
      </c>
      <c r="B8" s="26">
        <v>54290</v>
      </c>
      <c r="C8" s="27">
        <v>27103000</v>
      </c>
      <c r="D8" s="27">
        <v>361</v>
      </c>
      <c r="E8" s="27">
        <v>17686000</v>
      </c>
      <c r="F8" s="28">
        <v>9417000</v>
      </c>
    </row>
    <row r="9" spans="1:6" x14ac:dyDescent="0.15">
      <c r="A9" s="25">
        <v>13</v>
      </c>
      <c r="B9" s="26">
        <v>54219</v>
      </c>
      <c r="C9" s="27">
        <v>27069300</v>
      </c>
      <c r="D9" s="27">
        <v>422</v>
      </c>
      <c r="E9" s="27">
        <v>20454000</v>
      </c>
      <c r="F9" s="28">
        <v>6615300</v>
      </c>
    </row>
    <row r="10" spans="1:6" x14ac:dyDescent="0.15">
      <c r="A10" s="29">
        <v>14</v>
      </c>
      <c r="B10" s="26">
        <v>53459</v>
      </c>
      <c r="C10" s="27">
        <v>26686000</v>
      </c>
      <c r="D10" s="27">
        <v>371</v>
      </c>
      <c r="E10" s="27">
        <v>19371000</v>
      </c>
      <c r="F10" s="28">
        <v>7315000</v>
      </c>
    </row>
    <row r="11" spans="1:6" x14ac:dyDescent="0.15">
      <c r="A11" s="5">
        <v>15</v>
      </c>
      <c r="B11" s="30">
        <v>52317</v>
      </c>
      <c r="C11" s="16">
        <v>26114400</v>
      </c>
      <c r="D11" s="16">
        <v>361</v>
      </c>
      <c r="E11" s="16">
        <v>23416000</v>
      </c>
      <c r="F11" s="31">
        <v>2698400</v>
      </c>
    </row>
    <row r="12" spans="1:6" x14ac:dyDescent="0.15">
      <c r="A12" s="29">
        <v>16</v>
      </c>
      <c r="B12" s="26">
        <v>51400</v>
      </c>
      <c r="C12" s="27">
        <v>25656800</v>
      </c>
      <c r="D12" s="27">
        <v>362</v>
      </c>
      <c r="E12" s="27">
        <v>21584000</v>
      </c>
      <c r="F12" s="28">
        <v>4072800</v>
      </c>
    </row>
    <row r="13" spans="1:6" x14ac:dyDescent="0.15">
      <c r="A13" s="5">
        <v>17</v>
      </c>
      <c r="B13" s="32">
        <v>49892</v>
      </c>
      <c r="C13" s="33">
        <v>24900400</v>
      </c>
      <c r="D13" s="33">
        <v>340</v>
      </c>
      <c r="E13" s="33">
        <v>19002000</v>
      </c>
      <c r="F13" s="34">
        <v>5898400</v>
      </c>
    </row>
    <row r="14" spans="1:6" x14ac:dyDescent="0.15">
      <c r="A14" s="29">
        <v>18</v>
      </c>
      <c r="B14" s="26">
        <v>49222</v>
      </c>
      <c r="C14" s="27">
        <v>24570800</v>
      </c>
      <c r="D14" s="27">
        <v>377</v>
      </c>
      <c r="E14" s="27">
        <v>21172000</v>
      </c>
      <c r="F14" s="28">
        <v>3398800</v>
      </c>
    </row>
    <row r="15" spans="1:6" x14ac:dyDescent="0.15">
      <c r="A15" s="5">
        <v>19</v>
      </c>
      <c r="B15" s="33">
        <v>48306</v>
      </c>
      <c r="C15" s="33">
        <v>24110400</v>
      </c>
      <c r="D15" s="33">
        <v>362</v>
      </c>
      <c r="E15" s="33">
        <v>21698000</v>
      </c>
      <c r="F15" s="34">
        <v>2412400</v>
      </c>
    </row>
    <row r="16" spans="1:6" x14ac:dyDescent="0.15">
      <c r="A16" s="5">
        <v>20</v>
      </c>
      <c r="B16" s="30">
        <v>46684</v>
      </c>
      <c r="C16" s="16">
        <v>23526700</v>
      </c>
      <c r="D16" s="16">
        <v>309</v>
      </c>
      <c r="E16" s="16">
        <v>17722000</v>
      </c>
      <c r="F16" s="31">
        <v>5804700</v>
      </c>
    </row>
    <row r="17" spans="1:6" x14ac:dyDescent="0.15">
      <c r="A17" s="5">
        <v>21</v>
      </c>
      <c r="B17" s="32">
        <v>45138</v>
      </c>
      <c r="C17" s="33">
        <v>22526700</v>
      </c>
      <c r="D17" s="33">
        <v>367</v>
      </c>
      <c r="E17" s="33">
        <v>16952000</v>
      </c>
      <c r="F17" s="34">
        <v>5574700</v>
      </c>
    </row>
    <row r="18" spans="1:6" x14ac:dyDescent="0.15">
      <c r="A18" s="5">
        <v>22</v>
      </c>
      <c r="B18" s="32">
        <v>43491</v>
      </c>
      <c r="C18" s="33">
        <v>21698400</v>
      </c>
      <c r="D18" s="33">
        <v>296</v>
      </c>
      <c r="E18" s="33">
        <v>16422000</v>
      </c>
      <c r="F18" s="34">
        <v>5276400</v>
      </c>
    </row>
    <row r="19" spans="1:6" x14ac:dyDescent="0.15">
      <c r="A19" s="35">
        <v>23</v>
      </c>
      <c r="B19" s="32">
        <v>42332</v>
      </c>
      <c r="C19" s="33">
        <v>21113200</v>
      </c>
      <c r="D19" s="33">
        <v>346</v>
      </c>
      <c r="E19" s="33">
        <v>18278000</v>
      </c>
      <c r="F19" s="34">
        <v>2835200</v>
      </c>
    </row>
    <row r="20" spans="1:6" x14ac:dyDescent="0.15">
      <c r="A20" s="35">
        <v>24</v>
      </c>
      <c r="B20" s="32">
        <v>41294</v>
      </c>
      <c r="C20" s="33">
        <v>20596600</v>
      </c>
      <c r="D20" s="33">
        <v>313</v>
      </c>
      <c r="E20" s="33">
        <v>14134000</v>
      </c>
      <c r="F20" s="34">
        <v>6462600</v>
      </c>
    </row>
    <row r="21" spans="1:6" x14ac:dyDescent="0.15">
      <c r="A21" s="35">
        <v>25</v>
      </c>
      <c r="B21" s="32">
        <v>39443</v>
      </c>
      <c r="C21" s="33">
        <v>19677100</v>
      </c>
      <c r="D21" s="33">
        <v>307</v>
      </c>
      <c r="E21" s="33">
        <v>15784000</v>
      </c>
      <c r="F21" s="34">
        <v>3893100</v>
      </c>
    </row>
    <row r="22" spans="1:6" x14ac:dyDescent="0.15">
      <c r="A22" s="29">
        <v>26</v>
      </c>
      <c r="B22" s="32">
        <v>38167</v>
      </c>
      <c r="C22" s="33">
        <v>19036400</v>
      </c>
      <c r="D22" s="33">
        <v>255</v>
      </c>
      <c r="E22" s="33">
        <v>16338000</v>
      </c>
      <c r="F22" s="34">
        <v>2698400</v>
      </c>
    </row>
    <row r="23" spans="1:6" x14ac:dyDescent="0.15">
      <c r="A23" s="35">
        <v>27</v>
      </c>
      <c r="B23" s="32">
        <v>37369</v>
      </c>
      <c r="C23" s="33">
        <v>18639200</v>
      </c>
      <c r="D23" s="33">
        <v>282</v>
      </c>
      <c r="E23" s="33">
        <v>11616000</v>
      </c>
      <c r="F23" s="34">
        <v>7023200</v>
      </c>
    </row>
    <row r="24" spans="1:6" x14ac:dyDescent="0.15">
      <c r="A24" s="29">
        <v>28</v>
      </c>
      <c r="B24" s="33">
        <v>36479</v>
      </c>
      <c r="C24" s="33">
        <v>18196300</v>
      </c>
      <c r="D24" s="33">
        <v>201</v>
      </c>
      <c r="E24" s="33">
        <v>13144000</v>
      </c>
      <c r="F24" s="34">
        <v>5052300</v>
      </c>
    </row>
    <row r="25" spans="1:6" x14ac:dyDescent="0.15">
      <c r="A25" s="29">
        <v>29</v>
      </c>
      <c r="B25" s="33">
        <v>35033</v>
      </c>
      <c r="C25" s="33">
        <v>17475400</v>
      </c>
      <c r="D25" s="33">
        <v>211</v>
      </c>
      <c r="E25" s="33">
        <v>11534000</v>
      </c>
      <c r="F25" s="34">
        <v>5941400</v>
      </c>
    </row>
    <row r="26" spans="1:6" x14ac:dyDescent="0.15">
      <c r="A26" s="29">
        <v>30</v>
      </c>
      <c r="B26" s="33">
        <v>33152</v>
      </c>
      <c r="C26" s="33">
        <v>16534000</v>
      </c>
      <c r="D26" s="33">
        <v>203</v>
      </c>
      <c r="E26" s="33">
        <v>8498000</v>
      </c>
      <c r="F26" s="34">
        <v>8036000</v>
      </c>
    </row>
    <row r="27" spans="1:6" x14ac:dyDescent="0.15">
      <c r="A27" s="29" t="s">
        <v>95</v>
      </c>
      <c r="B27" s="33">
        <v>32618</v>
      </c>
      <c r="C27" s="33">
        <v>16267000</v>
      </c>
      <c r="D27" s="33">
        <v>203</v>
      </c>
      <c r="E27" s="33">
        <v>10594000</v>
      </c>
      <c r="F27" s="34">
        <v>5673000</v>
      </c>
    </row>
    <row r="28" spans="1:6" x14ac:dyDescent="0.15">
      <c r="A28" s="29" t="s">
        <v>96</v>
      </c>
      <c r="B28" s="33">
        <v>31178</v>
      </c>
      <c r="C28" s="33">
        <v>15549400</v>
      </c>
      <c r="D28" s="33">
        <v>161</v>
      </c>
      <c r="E28" s="33">
        <v>8444000</v>
      </c>
      <c r="F28" s="34">
        <v>7105400</v>
      </c>
    </row>
    <row r="29" spans="1:6" s="57" customFormat="1" x14ac:dyDescent="0.15">
      <c r="A29" s="29">
        <v>3</v>
      </c>
      <c r="B29" s="33">
        <v>29550</v>
      </c>
      <c r="C29" s="33">
        <v>14740500</v>
      </c>
      <c r="D29" s="33">
        <v>164</v>
      </c>
      <c r="E29" s="33">
        <v>8020000</v>
      </c>
      <c r="F29" s="34">
        <v>6720500</v>
      </c>
    </row>
    <row r="30" spans="1:6" s="57" customFormat="1" x14ac:dyDescent="0.15">
      <c r="A30" s="110">
        <v>4</v>
      </c>
      <c r="B30" s="36">
        <v>28437</v>
      </c>
      <c r="C30" s="36">
        <v>14177700</v>
      </c>
      <c r="D30" s="36">
        <v>167</v>
      </c>
      <c r="E30" s="36">
        <v>9877500</v>
      </c>
      <c r="F30" s="37">
        <v>4300200</v>
      </c>
    </row>
    <row r="31" spans="1:6" x14ac:dyDescent="0.15">
      <c r="A31" s="17" t="s">
        <v>24</v>
      </c>
      <c r="B31" s="18" t="s">
        <v>25</v>
      </c>
      <c r="C31" s="18" t="s">
        <v>26</v>
      </c>
      <c r="D31" s="18" t="s">
        <v>27</v>
      </c>
      <c r="E31" s="18" t="s">
        <v>26</v>
      </c>
      <c r="F31" s="20" t="s">
        <v>128</v>
      </c>
    </row>
  </sheetData>
  <mergeCells count="4">
    <mergeCell ref="A5:A6"/>
    <mergeCell ref="B5:C5"/>
    <mergeCell ref="D5:E5"/>
    <mergeCell ref="A2:F2"/>
  </mergeCells>
  <phoneticPr fontId="2"/>
  <printOptions horizontalCentered="1"/>
  <pageMargins left="1.181102362204724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zoomScaleNormal="100" zoomScaleSheetLayoutView="100" workbookViewId="0">
      <selection activeCell="L14" sqref="L14"/>
    </sheetView>
  </sheetViews>
  <sheetFormatPr defaultRowHeight="18.75" x14ac:dyDescent="0.15"/>
  <cols>
    <col min="1" max="1" width="11.625" style="57" customWidth="1"/>
    <col min="2" max="2" width="10.625" style="57" customWidth="1"/>
    <col min="3" max="3" width="14.125" style="57" customWidth="1"/>
    <col min="4" max="4" width="10.625" style="57" customWidth="1"/>
    <col min="5" max="5" width="14.125" style="57" customWidth="1"/>
    <col min="6" max="6" width="15.875" style="57" customWidth="1"/>
    <col min="7" max="16384" width="9" style="57"/>
  </cols>
  <sheetData>
    <row r="1" spans="1:6" x14ac:dyDescent="0.15">
      <c r="A1" s="18"/>
      <c r="B1" s="18"/>
      <c r="C1" s="18"/>
      <c r="D1" s="18"/>
      <c r="E1" s="18"/>
      <c r="F1" s="18"/>
    </row>
    <row r="2" spans="1:6" x14ac:dyDescent="0.15">
      <c r="A2" s="119" t="s">
        <v>132</v>
      </c>
      <c r="B2" s="119"/>
      <c r="C2" s="119"/>
      <c r="D2" s="119"/>
      <c r="E2" s="119"/>
      <c r="F2" s="119"/>
    </row>
    <row r="3" spans="1:6" x14ac:dyDescent="0.15">
      <c r="A3" s="18" t="s">
        <v>24</v>
      </c>
      <c r="B3" s="18" t="s">
        <v>25</v>
      </c>
      <c r="C3" s="18" t="s">
        <v>26</v>
      </c>
      <c r="D3" s="18" t="s">
        <v>27</v>
      </c>
      <c r="E3" s="18" t="s">
        <v>26</v>
      </c>
      <c r="F3" s="18" t="s">
        <v>26</v>
      </c>
    </row>
    <row r="4" spans="1:6" x14ac:dyDescent="0.15">
      <c r="A4" s="19"/>
      <c r="B4" s="18"/>
      <c r="C4" s="18" t="s">
        <v>26</v>
      </c>
      <c r="D4" s="18" t="s">
        <v>27</v>
      </c>
      <c r="E4" s="18" t="s">
        <v>26</v>
      </c>
      <c r="F4" s="20" t="s">
        <v>66</v>
      </c>
    </row>
    <row r="5" spans="1:6" x14ac:dyDescent="0.15">
      <c r="A5" s="122" t="s">
        <v>90</v>
      </c>
      <c r="B5" s="124" t="s">
        <v>33</v>
      </c>
      <c r="C5" s="126"/>
      <c r="D5" s="124" t="s">
        <v>34</v>
      </c>
      <c r="E5" s="125"/>
      <c r="F5" s="58" t="s">
        <v>35</v>
      </c>
    </row>
    <row r="6" spans="1:6" x14ac:dyDescent="0.15">
      <c r="A6" s="123"/>
      <c r="B6" s="22" t="s">
        <v>79</v>
      </c>
      <c r="C6" s="22" t="s">
        <v>49</v>
      </c>
      <c r="D6" s="22" t="s">
        <v>36</v>
      </c>
      <c r="E6" s="59" t="s">
        <v>49</v>
      </c>
      <c r="F6" s="24" t="s">
        <v>91</v>
      </c>
    </row>
    <row r="7" spans="1:6" x14ac:dyDescent="0.15">
      <c r="A7" s="60" t="s">
        <v>94</v>
      </c>
      <c r="B7" s="61">
        <v>20354</v>
      </c>
      <c r="C7" s="53">
        <v>17335000</v>
      </c>
      <c r="D7" s="18">
        <v>18</v>
      </c>
      <c r="E7" s="53">
        <v>16140000</v>
      </c>
      <c r="F7" s="62">
        <v>1195000</v>
      </c>
    </row>
    <row r="8" spans="1:6" x14ac:dyDescent="0.15">
      <c r="A8" s="5">
        <v>12</v>
      </c>
      <c r="B8" s="63">
        <v>19970</v>
      </c>
      <c r="C8" s="11">
        <v>17310500</v>
      </c>
      <c r="D8" s="3">
        <v>19</v>
      </c>
      <c r="E8" s="11">
        <v>15480000</v>
      </c>
      <c r="F8" s="15">
        <v>1830500</v>
      </c>
    </row>
    <row r="9" spans="1:6" x14ac:dyDescent="0.15">
      <c r="A9" s="29">
        <v>13</v>
      </c>
      <c r="B9" s="61">
        <v>19981</v>
      </c>
      <c r="C9" s="53">
        <v>17290500</v>
      </c>
      <c r="D9" s="18">
        <v>32</v>
      </c>
      <c r="E9" s="53">
        <v>19000000</v>
      </c>
      <c r="F9" s="28" t="s">
        <v>119</v>
      </c>
    </row>
    <row r="10" spans="1:6" x14ac:dyDescent="0.15">
      <c r="A10" s="5">
        <v>14</v>
      </c>
      <c r="B10" s="6">
        <v>20010</v>
      </c>
      <c r="C10" s="7">
        <v>17272000</v>
      </c>
      <c r="D10" s="7">
        <v>16</v>
      </c>
      <c r="E10" s="7">
        <v>10340000</v>
      </c>
      <c r="F10" s="9">
        <v>6932000</v>
      </c>
    </row>
    <row r="11" spans="1:6" x14ac:dyDescent="0.15">
      <c r="A11" s="29">
        <v>15</v>
      </c>
      <c r="B11" s="61">
        <v>19728</v>
      </c>
      <c r="C11" s="53">
        <v>16922500</v>
      </c>
      <c r="D11" s="18">
        <v>15</v>
      </c>
      <c r="E11" s="53">
        <v>2880000</v>
      </c>
      <c r="F11" s="64">
        <v>14042500</v>
      </c>
    </row>
    <row r="12" spans="1:6" x14ac:dyDescent="0.15">
      <c r="A12" s="5">
        <v>16</v>
      </c>
      <c r="B12" s="6">
        <v>19625</v>
      </c>
      <c r="C12" s="7">
        <v>16880500</v>
      </c>
      <c r="D12" s="7">
        <v>15</v>
      </c>
      <c r="E12" s="7">
        <v>4100000</v>
      </c>
      <c r="F12" s="9">
        <v>12780500</v>
      </c>
    </row>
    <row r="13" spans="1:6" x14ac:dyDescent="0.15">
      <c r="A13" s="29">
        <v>17</v>
      </c>
      <c r="B13" s="61">
        <v>18965</v>
      </c>
      <c r="C13" s="53">
        <v>16253000</v>
      </c>
      <c r="D13" s="18">
        <v>10</v>
      </c>
      <c r="E13" s="53">
        <v>1680000</v>
      </c>
      <c r="F13" s="64">
        <v>14573000</v>
      </c>
    </row>
    <row r="14" spans="1:6" x14ac:dyDescent="0.15">
      <c r="A14" s="5">
        <v>18</v>
      </c>
      <c r="B14" s="61">
        <v>19306</v>
      </c>
      <c r="C14" s="53">
        <v>11365000</v>
      </c>
      <c r="D14" s="18">
        <v>15</v>
      </c>
      <c r="E14" s="53">
        <v>4500000</v>
      </c>
      <c r="F14" s="64">
        <v>6865000</v>
      </c>
    </row>
    <row r="15" spans="1:6" x14ac:dyDescent="0.15">
      <c r="A15" s="5">
        <v>19</v>
      </c>
      <c r="B15" s="6">
        <v>19574</v>
      </c>
      <c r="C15" s="7">
        <v>13466500</v>
      </c>
      <c r="D15" s="7">
        <v>21</v>
      </c>
      <c r="E15" s="7">
        <v>14840000</v>
      </c>
      <c r="F15" s="15">
        <v>-1373500</v>
      </c>
    </row>
    <row r="16" spans="1:6" x14ac:dyDescent="0.15">
      <c r="A16" s="29">
        <v>20</v>
      </c>
      <c r="B16" s="61">
        <v>15812</v>
      </c>
      <c r="C16" s="53">
        <v>13454000</v>
      </c>
      <c r="D16" s="18">
        <v>10</v>
      </c>
      <c r="E16" s="53">
        <v>2760000</v>
      </c>
      <c r="F16" s="64">
        <v>10694000</v>
      </c>
    </row>
    <row r="17" spans="1:6" x14ac:dyDescent="0.15">
      <c r="A17" s="29">
        <v>21</v>
      </c>
      <c r="B17" s="6">
        <v>18035</v>
      </c>
      <c r="C17" s="7">
        <v>14962500</v>
      </c>
      <c r="D17" s="7">
        <v>9</v>
      </c>
      <c r="E17" s="7">
        <v>5160000</v>
      </c>
      <c r="F17" s="64">
        <v>9802500</v>
      </c>
    </row>
    <row r="18" spans="1:6" x14ac:dyDescent="0.15">
      <c r="A18" s="29">
        <v>22</v>
      </c>
      <c r="B18" s="6">
        <v>18055</v>
      </c>
      <c r="C18" s="7">
        <v>15210500</v>
      </c>
      <c r="D18" s="7">
        <v>12</v>
      </c>
      <c r="E18" s="7">
        <v>8100000</v>
      </c>
      <c r="F18" s="64">
        <v>7110500</v>
      </c>
    </row>
    <row r="19" spans="1:6" x14ac:dyDescent="0.15">
      <c r="A19" s="29">
        <v>23</v>
      </c>
      <c r="B19" s="6">
        <v>17902</v>
      </c>
      <c r="C19" s="7">
        <v>15021000</v>
      </c>
      <c r="D19" s="7">
        <v>11</v>
      </c>
      <c r="E19" s="7">
        <v>4240000</v>
      </c>
      <c r="F19" s="64">
        <v>10781000</v>
      </c>
    </row>
    <row r="20" spans="1:6" x14ac:dyDescent="0.15">
      <c r="A20" s="29">
        <v>24</v>
      </c>
      <c r="B20" s="7">
        <v>16844</v>
      </c>
      <c r="C20" s="7">
        <v>14083000</v>
      </c>
      <c r="D20" s="7">
        <v>14</v>
      </c>
      <c r="E20" s="7">
        <v>1460000</v>
      </c>
      <c r="F20" s="64">
        <v>12623000</v>
      </c>
    </row>
    <row r="21" spans="1:6" x14ac:dyDescent="0.15">
      <c r="A21" s="29">
        <v>25</v>
      </c>
      <c r="B21" s="7">
        <v>16592</v>
      </c>
      <c r="C21" s="7">
        <v>13824000</v>
      </c>
      <c r="D21" s="7">
        <v>8</v>
      </c>
      <c r="E21" s="7">
        <v>640000</v>
      </c>
      <c r="F21" s="64">
        <v>13184000</v>
      </c>
    </row>
    <row r="22" spans="1:6" x14ac:dyDescent="0.15">
      <c r="A22" s="29">
        <v>26</v>
      </c>
      <c r="B22" s="7">
        <v>16528</v>
      </c>
      <c r="C22" s="7">
        <v>13768500</v>
      </c>
      <c r="D22" s="7">
        <v>12</v>
      </c>
      <c r="E22" s="7">
        <v>7320000</v>
      </c>
      <c r="F22" s="64">
        <v>6448500</v>
      </c>
    </row>
    <row r="23" spans="1:6" x14ac:dyDescent="0.15">
      <c r="A23" s="29">
        <v>27</v>
      </c>
      <c r="B23" s="7">
        <v>16409</v>
      </c>
      <c r="C23" s="7">
        <v>13621000</v>
      </c>
      <c r="D23" s="7">
        <v>6</v>
      </c>
      <c r="E23" s="7">
        <v>1520000</v>
      </c>
      <c r="F23" s="64">
        <v>12101000</v>
      </c>
    </row>
    <row r="24" spans="1:6" x14ac:dyDescent="0.15">
      <c r="A24" s="29">
        <v>28</v>
      </c>
      <c r="B24" s="7">
        <v>16075</v>
      </c>
      <c r="C24" s="7">
        <v>13264500</v>
      </c>
      <c r="D24" s="56" t="s">
        <v>120</v>
      </c>
      <c r="E24" s="56" t="s">
        <v>120</v>
      </c>
      <c r="F24" s="64">
        <v>13264500</v>
      </c>
    </row>
    <row r="25" spans="1:6" x14ac:dyDescent="0.15">
      <c r="A25" s="29">
        <v>29</v>
      </c>
      <c r="B25" s="7">
        <v>15794</v>
      </c>
      <c r="C25" s="7">
        <v>12989500</v>
      </c>
      <c r="D25" s="7">
        <v>5</v>
      </c>
      <c r="E25" s="7">
        <v>2460000</v>
      </c>
      <c r="F25" s="64">
        <v>10529500</v>
      </c>
    </row>
    <row r="26" spans="1:6" x14ac:dyDescent="0.15">
      <c r="A26" s="29">
        <v>30</v>
      </c>
      <c r="B26" s="7">
        <v>15258</v>
      </c>
      <c r="C26" s="7">
        <v>12550500</v>
      </c>
      <c r="D26" s="7">
        <v>18</v>
      </c>
      <c r="E26" s="7">
        <v>11300000</v>
      </c>
      <c r="F26" s="64">
        <v>1250500</v>
      </c>
    </row>
    <row r="27" spans="1:6" x14ac:dyDescent="0.15">
      <c r="A27" s="29" t="s">
        <v>121</v>
      </c>
      <c r="B27" s="7">
        <v>15268</v>
      </c>
      <c r="C27" s="7">
        <v>12494000</v>
      </c>
      <c r="D27" s="7">
        <v>7</v>
      </c>
      <c r="E27" s="7">
        <v>3990000</v>
      </c>
      <c r="F27" s="64">
        <v>8504000</v>
      </c>
    </row>
    <row r="28" spans="1:6" x14ac:dyDescent="0.15">
      <c r="A28" s="29" t="s">
        <v>122</v>
      </c>
      <c r="B28" s="7">
        <v>14777</v>
      </c>
      <c r="C28" s="7">
        <v>12056000</v>
      </c>
      <c r="D28" s="7">
        <v>9</v>
      </c>
      <c r="E28" s="7">
        <v>8100000</v>
      </c>
      <c r="F28" s="64">
        <v>3956000</v>
      </c>
    </row>
    <row r="29" spans="1:6" x14ac:dyDescent="0.15">
      <c r="A29" s="29">
        <v>3</v>
      </c>
      <c r="B29" s="7">
        <v>14196</v>
      </c>
      <c r="C29" s="7">
        <v>11593500</v>
      </c>
      <c r="D29" s="7">
        <v>6</v>
      </c>
      <c r="E29" s="7">
        <v>3780000</v>
      </c>
      <c r="F29" s="64">
        <v>7813500</v>
      </c>
    </row>
    <row r="30" spans="1:6" x14ac:dyDescent="0.15">
      <c r="A30" s="116">
        <v>4</v>
      </c>
      <c r="B30" s="8">
        <v>13933</v>
      </c>
      <c r="C30" s="8">
        <v>11343500</v>
      </c>
      <c r="D30" s="8">
        <v>3</v>
      </c>
      <c r="E30" s="8">
        <v>2460000</v>
      </c>
      <c r="F30" s="65">
        <v>8883500</v>
      </c>
    </row>
    <row r="31" spans="1:6" x14ac:dyDescent="0.15">
      <c r="A31" s="18"/>
      <c r="B31" s="18" t="s">
        <v>25</v>
      </c>
      <c r="C31" s="18" t="s">
        <v>26</v>
      </c>
      <c r="D31" s="18" t="s">
        <v>27</v>
      </c>
      <c r="E31" s="18" t="s">
        <v>26</v>
      </c>
      <c r="F31" s="20" t="s">
        <v>54</v>
      </c>
    </row>
  </sheetData>
  <mergeCells count="4">
    <mergeCell ref="A5:A6"/>
    <mergeCell ref="B5:C5"/>
    <mergeCell ref="D5:E5"/>
    <mergeCell ref="A2:F2"/>
  </mergeCells>
  <phoneticPr fontId="2"/>
  <pageMargins left="1.181102362204724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view="pageBreakPreview" zoomScaleNormal="100" zoomScaleSheetLayoutView="100" workbookViewId="0">
      <selection activeCell="L14" sqref="L14"/>
    </sheetView>
  </sheetViews>
  <sheetFormatPr defaultRowHeight="18.75" x14ac:dyDescent="0.15"/>
  <cols>
    <col min="1" max="1" width="12.125" style="57" customWidth="1"/>
    <col min="2" max="2" width="8.5" style="57" customWidth="1"/>
    <col min="3" max="3" width="9.125" style="57" bestFit="1" customWidth="1"/>
    <col min="4" max="4" width="8.625" style="57" customWidth="1"/>
    <col min="5" max="5" width="8.5" style="57" customWidth="1"/>
    <col min="6" max="6" width="8.375" style="57" customWidth="1"/>
    <col min="7" max="7" width="8.75" style="57" customWidth="1"/>
    <col min="8" max="8" width="8.375" style="57" customWidth="1"/>
    <col min="9" max="9" width="8.125" style="57" customWidth="1"/>
    <col min="10" max="10" width="9.25" style="57" bestFit="1" customWidth="1"/>
    <col min="11" max="16384" width="9" style="57"/>
  </cols>
  <sheetData>
    <row r="1" spans="1:10" x14ac:dyDescent="0.15">
      <c r="A1" s="18" t="s">
        <v>14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15">
      <c r="A2" s="119" t="s">
        <v>71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x14ac:dyDescent="0.15">
      <c r="A3" s="18" t="s">
        <v>14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x14ac:dyDescent="0.15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15">
      <c r="A5" s="127" t="s">
        <v>37</v>
      </c>
      <c r="B5" s="128" t="s">
        <v>38</v>
      </c>
      <c r="C5" s="127" t="s">
        <v>39</v>
      </c>
      <c r="D5" s="127"/>
      <c r="E5" s="127" t="s">
        <v>50</v>
      </c>
      <c r="F5" s="127"/>
      <c r="G5" s="127"/>
      <c r="H5" s="127" t="s">
        <v>40</v>
      </c>
      <c r="I5" s="127"/>
      <c r="J5" s="128" t="s">
        <v>41</v>
      </c>
    </row>
    <row r="6" spans="1:10" ht="27" x14ac:dyDescent="0.15">
      <c r="A6" s="127"/>
      <c r="B6" s="128"/>
      <c r="C6" s="100" t="s">
        <v>42</v>
      </c>
      <c r="D6" s="101" t="s">
        <v>43</v>
      </c>
      <c r="E6" s="100" t="s">
        <v>44</v>
      </c>
      <c r="F6" s="100" t="s">
        <v>45</v>
      </c>
      <c r="G6" s="100" t="s">
        <v>46</v>
      </c>
      <c r="H6" s="100" t="s">
        <v>47</v>
      </c>
      <c r="I6" s="100" t="s">
        <v>48</v>
      </c>
      <c r="J6" s="128"/>
    </row>
    <row r="7" spans="1:10" x14ac:dyDescent="0.15">
      <c r="A7" s="39" t="s">
        <v>97</v>
      </c>
      <c r="B7" s="27">
        <v>38</v>
      </c>
      <c r="C7" s="27">
        <v>1138</v>
      </c>
      <c r="D7" s="27" t="s">
        <v>93</v>
      </c>
      <c r="E7" s="27">
        <v>36</v>
      </c>
      <c r="F7" s="27">
        <v>54</v>
      </c>
      <c r="G7" s="27">
        <v>153</v>
      </c>
      <c r="H7" s="27">
        <v>1</v>
      </c>
      <c r="I7" s="27">
        <v>4</v>
      </c>
      <c r="J7" s="28">
        <v>109847</v>
      </c>
    </row>
    <row r="8" spans="1:10" x14ac:dyDescent="0.15">
      <c r="A8" s="40" t="s">
        <v>84</v>
      </c>
      <c r="B8" s="27">
        <v>33</v>
      </c>
      <c r="C8" s="27">
        <v>877</v>
      </c>
      <c r="D8" s="27">
        <v>300</v>
      </c>
      <c r="E8" s="27">
        <v>22</v>
      </c>
      <c r="F8" s="27">
        <v>36</v>
      </c>
      <c r="G8" s="27">
        <v>74</v>
      </c>
      <c r="H8" s="27">
        <v>1</v>
      </c>
      <c r="I8" s="27">
        <v>8</v>
      </c>
      <c r="J8" s="28">
        <v>119018</v>
      </c>
    </row>
    <row r="9" spans="1:10" x14ac:dyDescent="0.15">
      <c r="A9" s="40" t="s">
        <v>85</v>
      </c>
      <c r="B9" s="16">
        <v>34</v>
      </c>
      <c r="C9" s="33">
        <v>1209</v>
      </c>
      <c r="D9" s="16">
        <v>100</v>
      </c>
      <c r="E9" s="16">
        <v>24</v>
      </c>
      <c r="F9" s="16">
        <v>31</v>
      </c>
      <c r="G9" s="16">
        <v>91</v>
      </c>
      <c r="H9" s="16">
        <v>1</v>
      </c>
      <c r="I9" s="16">
        <v>3</v>
      </c>
      <c r="J9" s="31">
        <v>187861</v>
      </c>
    </row>
    <row r="10" spans="1:10" x14ac:dyDescent="0.15">
      <c r="A10" s="40" t="s">
        <v>114</v>
      </c>
      <c r="B10" s="27">
        <v>52</v>
      </c>
      <c r="C10" s="27">
        <v>1941</v>
      </c>
      <c r="D10" s="27">
        <v>29700</v>
      </c>
      <c r="E10" s="27">
        <v>59</v>
      </c>
      <c r="F10" s="27">
        <v>56</v>
      </c>
      <c r="G10" s="27">
        <v>166</v>
      </c>
      <c r="H10" s="27">
        <v>2</v>
      </c>
      <c r="I10" s="27">
        <v>5</v>
      </c>
      <c r="J10" s="28">
        <v>266884</v>
      </c>
    </row>
    <row r="11" spans="1:10" x14ac:dyDescent="0.15">
      <c r="A11" s="40" t="s">
        <v>98</v>
      </c>
      <c r="B11" s="27">
        <v>31</v>
      </c>
      <c r="C11" s="27">
        <v>1074</v>
      </c>
      <c r="D11" s="27">
        <v>0</v>
      </c>
      <c r="E11" s="27">
        <v>27</v>
      </c>
      <c r="F11" s="27">
        <v>37</v>
      </c>
      <c r="G11" s="27">
        <v>88</v>
      </c>
      <c r="H11" s="27">
        <v>1</v>
      </c>
      <c r="I11" s="27">
        <v>9</v>
      </c>
      <c r="J11" s="28">
        <v>154354</v>
      </c>
    </row>
    <row r="12" spans="1:10" x14ac:dyDescent="0.15">
      <c r="A12" s="40" t="s">
        <v>99</v>
      </c>
      <c r="B12" s="16">
        <v>47</v>
      </c>
      <c r="C12" s="33">
        <v>645.29999999999995</v>
      </c>
      <c r="D12" s="16">
        <v>0.7</v>
      </c>
      <c r="E12" s="16">
        <v>32</v>
      </c>
      <c r="F12" s="16">
        <v>26</v>
      </c>
      <c r="G12" s="16">
        <v>61</v>
      </c>
      <c r="H12" s="16">
        <v>5</v>
      </c>
      <c r="I12" s="16">
        <v>2</v>
      </c>
      <c r="J12" s="31">
        <v>100508</v>
      </c>
    </row>
    <row r="13" spans="1:10" x14ac:dyDescent="0.15">
      <c r="A13" s="40" t="s">
        <v>100</v>
      </c>
      <c r="B13" s="48">
        <v>42</v>
      </c>
      <c r="C13" s="48">
        <v>853</v>
      </c>
      <c r="D13" s="48">
        <v>100</v>
      </c>
      <c r="E13" s="48">
        <v>47</v>
      </c>
      <c r="F13" s="48">
        <v>37</v>
      </c>
      <c r="G13" s="48">
        <v>95</v>
      </c>
      <c r="H13" s="48">
        <v>3</v>
      </c>
      <c r="I13" s="48">
        <v>5</v>
      </c>
      <c r="J13" s="49">
        <v>314525</v>
      </c>
    </row>
    <row r="14" spans="1:10" x14ac:dyDescent="0.15">
      <c r="A14" s="40" t="s">
        <v>101</v>
      </c>
      <c r="B14" s="48">
        <v>40</v>
      </c>
      <c r="C14" s="48">
        <v>1056</v>
      </c>
      <c r="D14" s="48">
        <v>200</v>
      </c>
      <c r="E14" s="48">
        <v>39</v>
      </c>
      <c r="F14" s="48">
        <v>29</v>
      </c>
      <c r="G14" s="48">
        <v>76</v>
      </c>
      <c r="H14" s="48">
        <v>3</v>
      </c>
      <c r="I14" s="48">
        <v>7</v>
      </c>
      <c r="J14" s="49">
        <v>97931</v>
      </c>
    </row>
    <row r="15" spans="1:10" x14ac:dyDescent="0.15">
      <c r="A15" s="40" t="s">
        <v>102</v>
      </c>
      <c r="B15" s="33">
        <v>45</v>
      </c>
      <c r="C15" s="33">
        <v>952</v>
      </c>
      <c r="D15" s="33">
        <v>0</v>
      </c>
      <c r="E15" s="33">
        <v>28</v>
      </c>
      <c r="F15" s="33">
        <v>31</v>
      </c>
      <c r="G15" s="33">
        <v>77</v>
      </c>
      <c r="H15" s="33" t="s">
        <v>115</v>
      </c>
      <c r="I15" s="33">
        <v>12</v>
      </c>
      <c r="J15" s="34">
        <v>83737</v>
      </c>
    </row>
    <row r="16" spans="1:10" x14ac:dyDescent="0.15">
      <c r="A16" s="40" t="s">
        <v>103</v>
      </c>
      <c r="B16" s="48">
        <v>44</v>
      </c>
      <c r="C16" s="48">
        <v>540</v>
      </c>
      <c r="D16" s="48">
        <v>0</v>
      </c>
      <c r="E16" s="48">
        <v>46</v>
      </c>
      <c r="F16" s="48">
        <v>29</v>
      </c>
      <c r="G16" s="48">
        <v>69</v>
      </c>
      <c r="H16" s="48">
        <v>2</v>
      </c>
      <c r="I16" s="48">
        <v>9</v>
      </c>
      <c r="J16" s="49">
        <v>122556</v>
      </c>
    </row>
    <row r="17" spans="1:10" x14ac:dyDescent="0.15">
      <c r="A17" s="40" t="s">
        <v>104</v>
      </c>
      <c r="B17" s="48">
        <v>56</v>
      </c>
      <c r="C17" s="48">
        <v>266</v>
      </c>
      <c r="D17" s="48">
        <v>200</v>
      </c>
      <c r="E17" s="48">
        <v>40</v>
      </c>
      <c r="F17" s="48">
        <v>15</v>
      </c>
      <c r="G17" s="48">
        <v>34</v>
      </c>
      <c r="H17" s="48">
        <v>1</v>
      </c>
      <c r="I17" s="48">
        <v>4</v>
      </c>
      <c r="J17" s="49">
        <v>100793</v>
      </c>
    </row>
    <row r="18" spans="1:10" x14ac:dyDescent="0.15">
      <c r="A18" s="40" t="s">
        <v>105</v>
      </c>
      <c r="B18" s="48">
        <v>36</v>
      </c>
      <c r="C18" s="48">
        <v>1307</v>
      </c>
      <c r="D18" s="48">
        <v>0</v>
      </c>
      <c r="E18" s="48">
        <v>25</v>
      </c>
      <c r="F18" s="48">
        <v>34</v>
      </c>
      <c r="G18" s="48">
        <v>39</v>
      </c>
      <c r="H18" s="48">
        <v>1</v>
      </c>
      <c r="I18" s="48">
        <v>15</v>
      </c>
      <c r="J18" s="49">
        <v>97988</v>
      </c>
    </row>
    <row r="19" spans="1:10" x14ac:dyDescent="0.15">
      <c r="A19" s="40" t="s">
        <v>106</v>
      </c>
      <c r="B19" s="48">
        <v>37</v>
      </c>
      <c r="C19" s="48">
        <v>1171</v>
      </c>
      <c r="D19" s="48">
        <v>0</v>
      </c>
      <c r="E19" s="48">
        <v>37</v>
      </c>
      <c r="F19" s="48">
        <v>23</v>
      </c>
      <c r="G19" s="48">
        <v>48</v>
      </c>
      <c r="H19" s="48">
        <v>4</v>
      </c>
      <c r="I19" s="48">
        <v>7</v>
      </c>
      <c r="J19" s="49">
        <v>118901</v>
      </c>
    </row>
    <row r="20" spans="1:10" x14ac:dyDescent="0.15">
      <c r="A20" s="40" t="s">
        <v>107</v>
      </c>
      <c r="B20" s="48">
        <v>58</v>
      </c>
      <c r="C20" s="48">
        <v>441</v>
      </c>
      <c r="D20" s="48">
        <v>5800</v>
      </c>
      <c r="E20" s="48">
        <v>43</v>
      </c>
      <c r="F20" s="48">
        <v>42</v>
      </c>
      <c r="G20" s="48">
        <v>107</v>
      </c>
      <c r="H20" s="48">
        <v>1</v>
      </c>
      <c r="I20" s="48">
        <v>13</v>
      </c>
      <c r="J20" s="49">
        <v>102856</v>
      </c>
    </row>
    <row r="21" spans="1:10" x14ac:dyDescent="0.15">
      <c r="A21" s="40" t="s">
        <v>108</v>
      </c>
      <c r="B21" s="48">
        <v>53</v>
      </c>
      <c r="C21" s="48">
        <v>789</v>
      </c>
      <c r="D21" s="48">
        <v>0</v>
      </c>
      <c r="E21" s="48">
        <v>37</v>
      </c>
      <c r="F21" s="48">
        <v>37</v>
      </c>
      <c r="G21" s="48">
        <v>79</v>
      </c>
      <c r="H21" s="48">
        <v>2</v>
      </c>
      <c r="I21" s="48">
        <v>17</v>
      </c>
      <c r="J21" s="49">
        <v>97917</v>
      </c>
    </row>
    <row r="22" spans="1:10" x14ac:dyDescent="0.15">
      <c r="A22" s="40" t="s">
        <v>109</v>
      </c>
      <c r="B22" s="48">
        <v>39</v>
      </c>
      <c r="C22" s="48">
        <v>4971</v>
      </c>
      <c r="D22" s="48">
        <v>0</v>
      </c>
      <c r="E22" s="48">
        <v>32</v>
      </c>
      <c r="F22" s="48">
        <v>26</v>
      </c>
      <c r="G22" s="48">
        <v>69</v>
      </c>
      <c r="H22" s="48" t="s">
        <v>115</v>
      </c>
      <c r="I22" s="48">
        <v>6</v>
      </c>
      <c r="J22" s="49">
        <v>411292</v>
      </c>
    </row>
    <row r="23" spans="1:10" x14ac:dyDescent="0.15">
      <c r="A23" s="40" t="s">
        <v>110</v>
      </c>
      <c r="B23" s="48">
        <v>28</v>
      </c>
      <c r="C23" s="48">
        <v>1786.4</v>
      </c>
      <c r="D23" s="48">
        <v>0</v>
      </c>
      <c r="E23" s="48">
        <v>32</v>
      </c>
      <c r="F23" s="48">
        <v>33</v>
      </c>
      <c r="G23" s="48">
        <v>64</v>
      </c>
      <c r="H23" s="48">
        <v>2</v>
      </c>
      <c r="I23" s="48">
        <v>12</v>
      </c>
      <c r="J23" s="49">
        <v>207788</v>
      </c>
    </row>
    <row r="24" spans="1:10" x14ac:dyDescent="0.15">
      <c r="A24" s="40" t="s">
        <v>111</v>
      </c>
      <c r="B24" s="33">
        <v>30</v>
      </c>
      <c r="C24" s="33">
        <v>454.6</v>
      </c>
      <c r="D24" s="33">
        <v>0</v>
      </c>
      <c r="E24" s="33">
        <v>34</v>
      </c>
      <c r="F24" s="33">
        <v>25</v>
      </c>
      <c r="G24" s="33">
        <v>56</v>
      </c>
      <c r="H24" s="33" t="s">
        <v>115</v>
      </c>
      <c r="I24" s="33">
        <v>5</v>
      </c>
      <c r="J24" s="34">
        <v>33579</v>
      </c>
    </row>
    <row r="25" spans="1:10" x14ac:dyDescent="0.15">
      <c r="A25" s="40" t="s">
        <v>112</v>
      </c>
      <c r="B25" s="33">
        <v>25</v>
      </c>
      <c r="C25" s="33">
        <v>187</v>
      </c>
      <c r="D25" s="33">
        <v>300</v>
      </c>
      <c r="E25" s="33">
        <v>19</v>
      </c>
      <c r="F25" s="33">
        <v>10</v>
      </c>
      <c r="G25" s="33">
        <v>19</v>
      </c>
      <c r="H25" s="33">
        <v>1</v>
      </c>
      <c r="I25" s="33">
        <v>8</v>
      </c>
      <c r="J25" s="34">
        <v>9780</v>
      </c>
    </row>
    <row r="26" spans="1:10" x14ac:dyDescent="0.15">
      <c r="A26" s="40" t="s">
        <v>113</v>
      </c>
      <c r="B26" s="33">
        <v>29</v>
      </c>
      <c r="C26" s="33">
        <v>104</v>
      </c>
      <c r="D26" s="33">
        <v>0</v>
      </c>
      <c r="E26" s="33">
        <v>16</v>
      </c>
      <c r="F26" s="33">
        <v>14</v>
      </c>
      <c r="G26" s="33">
        <v>25</v>
      </c>
      <c r="H26" s="33">
        <v>2</v>
      </c>
      <c r="I26" s="33">
        <v>7</v>
      </c>
      <c r="J26" s="34">
        <v>24361</v>
      </c>
    </row>
    <row r="27" spans="1:10" x14ac:dyDescent="0.15">
      <c r="A27" s="40" t="s">
        <v>116</v>
      </c>
      <c r="B27" s="33">
        <v>26</v>
      </c>
      <c r="C27" s="33">
        <v>540</v>
      </c>
      <c r="D27" s="33" t="s">
        <v>130</v>
      </c>
      <c r="E27" s="33">
        <v>31</v>
      </c>
      <c r="F27" s="33">
        <v>47</v>
      </c>
      <c r="G27" s="33">
        <v>92</v>
      </c>
      <c r="H27" s="33">
        <v>2</v>
      </c>
      <c r="I27" s="33">
        <v>7</v>
      </c>
      <c r="J27" s="34">
        <v>57573</v>
      </c>
    </row>
    <row r="28" spans="1:10" x14ac:dyDescent="0.15">
      <c r="A28" s="40" t="s">
        <v>117</v>
      </c>
      <c r="B28" s="33">
        <v>29</v>
      </c>
      <c r="C28" s="33">
        <v>777</v>
      </c>
      <c r="D28" s="33">
        <v>3</v>
      </c>
      <c r="E28" s="33">
        <v>34</v>
      </c>
      <c r="F28" s="33">
        <v>46</v>
      </c>
      <c r="G28" s="33">
        <v>80</v>
      </c>
      <c r="H28" s="94" t="s">
        <v>93</v>
      </c>
      <c r="I28" s="33">
        <v>13</v>
      </c>
      <c r="J28" s="34">
        <v>44069</v>
      </c>
    </row>
    <row r="29" spans="1:10" x14ac:dyDescent="0.15">
      <c r="A29" s="40" t="s">
        <v>118</v>
      </c>
      <c r="B29" s="33">
        <v>21</v>
      </c>
      <c r="C29" s="33">
        <v>487</v>
      </c>
      <c r="D29" s="33" t="s">
        <v>130</v>
      </c>
      <c r="E29" s="33">
        <v>20</v>
      </c>
      <c r="F29" s="33">
        <v>19</v>
      </c>
      <c r="G29" s="33">
        <v>35</v>
      </c>
      <c r="H29" s="33" t="s">
        <v>93</v>
      </c>
      <c r="I29" s="33">
        <v>4</v>
      </c>
      <c r="J29" s="34">
        <v>64005</v>
      </c>
    </row>
    <row r="30" spans="1:10" x14ac:dyDescent="0.15">
      <c r="A30" s="40" t="s">
        <v>148</v>
      </c>
      <c r="B30" s="33">
        <v>34</v>
      </c>
      <c r="C30" s="33">
        <v>292</v>
      </c>
      <c r="D30" s="33">
        <v>350</v>
      </c>
      <c r="E30" s="33">
        <v>28</v>
      </c>
      <c r="F30" s="33">
        <v>39</v>
      </c>
      <c r="G30" s="33">
        <v>70</v>
      </c>
      <c r="H30" s="33">
        <v>1</v>
      </c>
      <c r="I30" s="33">
        <v>3</v>
      </c>
      <c r="J30" s="34">
        <v>84360</v>
      </c>
    </row>
    <row r="31" spans="1:10" x14ac:dyDescent="0.15">
      <c r="A31" s="41" t="s">
        <v>149</v>
      </c>
      <c r="B31" s="36">
        <v>19</v>
      </c>
      <c r="C31" s="36">
        <v>899</v>
      </c>
      <c r="D31" s="36">
        <v>800</v>
      </c>
      <c r="E31" s="36">
        <v>21</v>
      </c>
      <c r="F31" s="36">
        <v>18</v>
      </c>
      <c r="G31" s="36">
        <v>29</v>
      </c>
      <c r="H31" s="36">
        <v>1</v>
      </c>
      <c r="I31" s="36">
        <v>6</v>
      </c>
      <c r="J31" s="37">
        <v>152513</v>
      </c>
    </row>
    <row r="32" spans="1:10" x14ac:dyDescent="0.15">
      <c r="A32" s="42" t="s">
        <v>134</v>
      </c>
      <c r="B32" s="33">
        <v>4</v>
      </c>
      <c r="C32" s="33">
        <v>23</v>
      </c>
      <c r="D32" s="33">
        <v>800</v>
      </c>
      <c r="E32" s="33">
        <v>3</v>
      </c>
      <c r="F32" s="33">
        <v>2</v>
      </c>
      <c r="G32" s="33">
        <v>2</v>
      </c>
      <c r="H32" s="33" t="s">
        <v>130</v>
      </c>
      <c r="I32" s="33">
        <v>3</v>
      </c>
      <c r="J32" s="34">
        <v>5082</v>
      </c>
    </row>
    <row r="33" spans="1:10" x14ac:dyDescent="0.15">
      <c r="A33" s="43" t="s">
        <v>136</v>
      </c>
      <c r="B33" s="33">
        <v>1</v>
      </c>
      <c r="C33" s="33">
        <v>240</v>
      </c>
      <c r="D33" s="33" t="s">
        <v>130</v>
      </c>
      <c r="E33" s="33">
        <v>7</v>
      </c>
      <c r="F33" s="33">
        <v>7</v>
      </c>
      <c r="G33" s="33">
        <v>9</v>
      </c>
      <c r="H33" s="33">
        <v>1</v>
      </c>
      <c r="I33" s="33" t="s">
        <v>130</v>
      </c>
      <c r="J33" s="34">
        <v>5320</v>
      </c>
    </row>
    <row r="34" spans="1:10" x14ac:dyDescent="0.15">
      <c r="A34" s="43" t="s">
        <v>137</v>
      </c>
      <c r="B34" s="33">
        <v>1</v>
      </c>
      <c r="C34" s="33" t="s">
        <v>130</v>
      </c>
      <c r="D34" s="33" t="s">
        <v>130</v>
      </c>
      <c r="E34" s="33">
        <v>1</v>
      </c>
      <c r="F34" s="33">
        <v>1</v>
      </c>
      <c r="G34" s="33">
        <v>4</v>
      </c>
      <c r="H34" s="33" t="s">
        <v>130</v>
      </c>
      <c r="I34" s="33" t="s">
        <v>130</v>
      </c>
      <c r="J34" s="34" t="s">
        <v>130</v>
      </c>
    </row>
    <row r="35" spans="1:10" x14ac:dyDescent="0.15">
      <c r="A35" s="43" t="s">
        <v>138</v>
      </c>
      <c r="B35" s="33">
        <v>3</v>
      </c>
      <c r="C35" s="33">
        <v>18</v>
      </c>
      <c r="D35" s="33" t="s">
        <v>130</v>
      </c>
      <c r="E35" s="33">
        <v>1</v>
      </c>
      <c r="F35" s="33">
        <v>1</v>
      </c>
      <c r="G35" s="33">
        <v>2</v>
      </c>
      <c r="H35" s="33" t="s">
        <v>130</v>
      </c>
      <c r="I35" s="33">
        <v>2</v>
      </c>
      <c r="J35" s="34">
        <v>22</v>
      </c>
    </row>
    <row r="36" spans="1:10" x14ac:dyDescent="0.15">
      <c r="A36" s="43" t="s">
        <v>139</v>
      </c>
      <c r="B36" s="94">
        <v>2</v>
      </c>
      <c r="C36" s="33" t="s">
        <v>130</v>
      </c>
      <c r="D36" s="33" t="s">
        <v>130</v>
      </c>
      <c r="E36" s="33">
        <v>1</v>
      </c>
      <c r="F36" s="33" t="s">
        <v>130</v>
      </c>
      <c r="G36" s="33" t="s">
        <v>130</v>
      </c>
      <c r="H36" s="33" t="s">
        <v>130</v>
      </c>
      <c r="I36" s="33" t="s">
        <v>130</v>
      </c>
      <c r="J36" s="34">
        <v>2949</v>
      </c>
    </row>
    <row r="37" spans="1:10" x14ac:dyDescent="0.15">
      <c r="A37" s="43" t="s">
        <v>140</v>
      </c>
      <c r="B37" s="33">
        <v>1</v>
      </c>
      <c r="C37" s="33" t="s">
        <v>130</v>
      </c>
      <c r="D37" s="33" t="s">
        <v>130</v>
      </c>
      <c r="E37" s="33">
        <v>1</v>
      </c>
      <c r="F37" s="33" t="s">
        <v>130</v>
      </c>
      <c r="G37" s="33" t="s">
        <v>130</v>
      </c>
      <c r="H37" s="33" t="s">
        <v>130</v>
      </c>
      <c r="I37" s="33">
        <v>1</v>
      </c>
      <c r="J37" s="34">
        <v>37</v>
      </c>
    </row>
    <row r="38" spans="1:10" x14ac:dyDescent="0.15">
      <c r="A38" s="43" t="s">
        <v>141</v>
      </c>
      <c r="B38" s="94" t="s">
        <v>130</v>
      </c>
      <c r="C38" s="33" t="s">
        <v>130</v>
      </c>
      <c r="D38" s="33" t="s">
        <v>130</v>
      </c>
      <c r="E38" s="33" t="s">
        <v>130</v>
      </c>
      <c r="F38" s="33" t="s">
        <v>130</v>
      </c>
      <c r="G38" s="33" t="s">
        <v>130</v>
      </c>
      <c r="H38" s="33" t="s">
        <v>130</v>
      </c>
      <c r="I38" s="33" t="s">
        <v>130</v>
      </c>
      <c r="J38" s="34" t="s">
        <v>130</v>
      </c>
    </row>
    <row r="39" spans="1:10" x14ac:dyDescent="0.15">
      <c r="A39" s="43" t="s">
        <v>142</v>
      </c>
      <c r="B39" s="33" t="s">
        <v>130</v>
      </c>
      <c r="C39" s="33" t="s">
        <v>130</v>
      </c>
      <c r="D39" s="33" t="s">
        <v>130</v>
      </c>
      <c r="E39" s="33" t="s">
        <v>130</v>
      </c>
      <c r="F39" s="33" t="s">
        <v>130</v>
      </c>
      <c r="G39" s="33" t="s">
        <v>130</v>
      </c>
      <c r="H39" s="33" t="s">
        <v>130</v>
      </c>
      <c r="I39" s="33" t="s">
        <v>130</v>
      </c>
      <c r="J39" s="34" t="s">
        <v>130</v>
      </c>
    </row>
    <row r="40" spans="1:10" x14ac:dyDescent="0.15">
      <c r="A40" s="43" t="s">
        <v>143</v>
      </c>
      <c r="B40" s="33">
        <v>2</v>
      </c>
      <c r="C40" s="33">
        <v>618</v>
      </c>
      <c r="D40" s="33" t="s">
        <v>130</v>
      </c>
      <c r="E40" s="33">
        <v>6</v>
      </c>
      <c r="F40" s="33">
        <v>7</v>
      </c>
      <c r="G40" s="33">
        <v>12</v>
      </c>
      <c r="H40" s="33" t="s">
        <v>130</v>
      </c>
      <c r="I40" s="33" t="s">
        <v>130</v>
      </c>
      <c r="J40" s="34">
        <v>139086</v>
      </c>
    </row>
    <row r="41" spans="1:10" x14ac:dyDescent="0.15">
      <c r="A41" s="43" t="s">
        <v>144</v>
      </c>
      <c r="B41" s="33">
        <v>2</v>
      </c>
      <c r="C41" s="33" t="s">
        <v>130</v>
      </c>
      <c r="D41" s="33" t="s">
        <v>130</v>
      </c>
      <c r="E41" s="33" t="s">
        <v>130</v>
      </c>
      <c r="F41" s="33" t="s">
        <v>130</v>
      </c>
      <c r="G41" s="33" t="s">
        <v>130</v>
      </c>
      <c r="H41" s="33" t="s">
        <v>130</v>
      </c>
      <c r="I41" s="33" t="s">
        <v>130</v>
      </c>
      <c r="J41" s="34">
        <v>16</v>
      </c>
    </row>
    <row r="42" spans="1:10" x14ac:dyDescent="0.15">
      <c r="A42" s="43" t="s">
        <v>145</v>
      </c>
      <c r="B42" s="33">
        <v>2</v>
      </c>
      <c r="C42" s="33" t="s">
        <v>130</v>
      </c>
      <c r="D42" s="33" t="s">
        <v>130</v>
      </c>
      <c r="E42" s="33" t="s">
        <v>130</v>
      </c>
      <c r="F42" s="33" t="s">
        <v>130</v>
      </c>
      <c r="G42" s="33" t="s">
        <v>130</v>
      </c>
      <c r="H42" s="33" t="s">
        <v>130</v>
      </c>
      <c r="I42" s="33" t="s">
        <v>130</v>
      </c>
      <c r="J42" s="34" t="s">
        <v>130</v>
      </c>
    </row>
    <row r="43" spans="1:10" x14ac:dyDescent="0.15">
      <c r="A43" s="44" t="s">
        <v>146</v>
      </c>
      <c r="B43" s="50">
        <v>1</v>
      </c>
      <c r="C43" s="36" t="s">
        <v>130</v>
      </c>
      <c r="D43" s="36" t="s">
        <v>130</v>
      </c>
      <c r="E43" s="36">
        <v>1</v>
      </c>
      <c r="F43" s="36" t="s">
        <v>130</v>
      </c>
      <c r="G43" s="36" t="s">
        <v>130</v>
      </c>
      <c r="H43" s="36" t="s">
        <v>130</v>
      </c>
      <c r="I43" s="36" t="s">
        <v>130</v>
      </c>
      <c r="J43" s="37">
        <v>1</v>
      </c>
    </row>
    <row r="44" spans="1:10" x14ac:dyDescent="0.15">
      <c r="A44" s="18"/>
      <c r="B44" s="45"/>
      <c r="C44" s="45"/>
      <c r="D44" s="45"/>
      <c r="E44" s="45"/>
      <c r="F44" s="45"/>
      <c r="G44" s="45"/>
      <c r="H44" s="46"/>
      <c r="I44" s="46"/>
      <c r="J44" s="47" t="s">
        <v>89</v>
      </c>
    </row>
  </sheetData>
  <mergeCells count="7">
    <mergeCell ref="A2:J2"/>
    <mergeCell ref="A5:A6"/>
    <mergeCell ref="B5:B6"/>
    <mergeCell ref="C5:D5"/>
    <mergeCell ref="E5:G5"/>
    <mergeCell ref="H5:I5"/>
    <mergeCell ref="J5:J6"/>
  </mergeCells>
  <phoneticPr fontId="2"/>
  <printOptions horizontalCentered="1"/>
  <pageMargins left="0.70866141732283472" right="0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6"/>
  <sheetViews>
    <sheetView view="pageBreakPreview" zoomScaleNormal="100" zoomScaleSheetLayoutView="100" workbookViewId="0">
      <selection activeCell="I52" sqref="I52"/>
    </sheetView>
  </sheetViews>
  <sheetFormatPr defaultRowHeight="13.5" x14ac:dyDescent="0.15"/>
  <cols>
    <col min="1" max="1" width="10.5" style="3" customWidth="1"/>
    <col min="2" max="2" width="13.625" style="3" customWidth="1"/>
    <col min="3" max="3" width="11.5" style="12" customWidth="1"/>
    <col min="4" max="4" width="11.625" style="3" customWidth="1"/>
    <col min="5" max="5" width="11.125" style="7" customWidth="1"/>
    <col min="6" max="6" width="10.375" style="3" customWidth="1"/>
    <col min="7" max="7" width="10.75" style="3" customWidth="1"/>
    <col min="8" max="16384" width="9" style="3"/>
  </cols>
  <sheetData>
    <row r="1" spans="1:256" ht="18.75" customHeight="1" x14ac:dyDescent="0.15">
      <c r="A1" s="18"/>
      <c r="B1" s="18"/>
      <c r="D1" s="18"/>
      <c r="E1" s="45"/>
      <c r="F1" s="18"/>
      <c r="G1" s="18"/>
    </row>
    <row r="2" spans="1:256" s="4" customFormat="1" ht="18.75" customHeight="1" x14ac:dyDescent="0.15">
      <c r="A2" s="119" t="s">
        <v>133</v>
      </c>
      <c r="B2" s="119"/>
      <c r="C2" s="119"/>
      <c r="D2" s="119"/>
      <c r="E2" s="119"/>
      <c r="F2" s="119"/>
      <c r="G2" s="119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" customFormat="1" ht="18.75" customHeight="1" x14ac:dyDescent="0.15">
      <c r="A3" s="66"/>
      <c r="B3" s="66"/>
      <c r="C3" s="66"/>
      <c r="D3" s="66"/>
      <c r="E3" s="66"/>
      <c r="F3" s="66"/>
      <c r="G3" s="6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8.75" customHeight="1" x14ac:dyDescent="0.15">
      <c r="A4" s="118" t="s">
        <v>0</v>
      </c>
      <c r="B4" s="118" t="s">
        <v>1</v>
      </c>
      <c r="C4" s="89" t="s">
        <v>9</v>
      </c>
      <c r="D4" s="118" t="s">
        <v>10</v>
      </c>
      <c r="E4" s="90" t="s">
        <v>11</v>
      </c>
      <c r="F4" s="118" t="s">
        <v>12</v>
      </c>
      <c r="G4" s="118" t="s">
        <v>13</v>
      </c>
    </row>
    <row r="5" spans="1:256" ht="18.75" customHeight="1" x14ac:dyDescent="0.15">
      <c r="A5" s="71"/>
      <c r="B5" s="71" t="s">
        <v>67</v>
      </c>
      <c r="C5" s="12">
        <v>3562</v>
      </c>
      <c r="D5" s="18">
        <v>13</v>
      </c>
      <c r="E5" s="7">
        <v>2845</v>
      </c>
      <c r="F5" s="18">
        <v>111</v>
      </c>
      <c r="G5" s="13">
        <v>593</v>
      </c>
    </row>
    <row r="6" spans="1:256" ht="18.75" customHeight="1" x14ac:dyDescent="0.15">
      <c r="A6" s="71" t="s">
        <v>127</v>
      </c>
      <c r="B6" s="71" t="s">
        <v>68</v>
      </c>
      <c r="C6" s="12">
        <v>549</v>
      </c>
      <c r="D6" s="18">
        <v>10</v>
      </c>
      <c r="E6" s="7">
        <v>245</v>
      </c>
      <c r="F6" s="18">
        <v>60</v>
      </c>
      <c r="G6" s="13">
        <v>234</v>
      </c>
    </row>
    <row r="7" spans="1:256" ht="18.75" customHeight="1" x14ac:dyDescent="0.15">
      <c r="A7" s="71"/>
      <c r="B7" s="71" t="s">
        <v>69</v>
      </c>
      <c r="C7" s="12">
        <v>438</v>
      </c>
      <c r="D7" s="18">
        <v>10</v>
      </c>
      <c r="E7" s="7">
        <v>188</v>
      </c>
      <c r="F7" s="18">
        <v>60</v>
      </c>
      <c r="G7" s="13">
        <v>180</v>
      </c>
    </row>
    <row r="8" spans="1:256" ht="18.75" customHeight="1" x14ac:dyDescent="0.15">
      <c r="A8" s="71"/>
      <c r="B8" s="71"/>
      <c r="G8" s="13"/>
    </row>
    <row r="9" spans="1:256" ht="18.75" customHeight="1" x14ac:dyDescent="0.15">
      <c r="A9" s="91"/>
      <c r="B9" s="71" t="s">
        <v>67</v>
      </c>
      <c r="C9" s="12">
        <v>3230</v>
      </c>
      <c r="D9" s="3">
        <v>11</v>
      </c>
      <c r="E9" s="7">
        <v>2553</v>
      </c>
      <c r="F9" s="3">
        <v>99</v>
      </c>
      <c r="G9" s="13">
        <v>567</v>
      </c>
    </row>
    <row r="10" spans="1:256" ht="18.75" customHeight="1" x14ac:dyDescent="0.15">
      <c r="A10" s="75">
        <v>23</v>
      </c>
      <c r="B10" s="71" t="s">
        <v>68</v>
      </c>
      <c r="C10" s="12">
        <v>576</v>
      </c>
      <c r="D10" s="3">
        <v>8</v>
      </c>
      <c r="E10" s="7">
        <v>357</v>
      </c>
      <c r="F10" s="3">
        <v>40</v>
      </c>
      <c r="G10" s="13">
        <v>171</v>
      </c>
    </row>
    <row r="11" spans="1:256" ht="18.75" customHeight="1" x14ac:dyDescent="0.15">
      <c r="A11" s="80"/>
      <c r="B11" s="71" t="s">
        <v>69</v>
      </c>
      <c r="C11" s="12">
        <v>415</v>
      </c>
      <c r="D11" s="3">
        <v>6</v>
      </c>
      <c r="E11" s="7">
        <v>210</v>
      </c>
      <c r="F11" s="3">
        <v>42</v>
      </c>
      <c r="G11" s="13">
        <v>157</v>
      </c>
    </row>
    <row r="12" spans="1:256" ht="18.75" customHeight="1" x14ac:dyDescent="0.15">
      <c r="A12" s="42"/>
      <c r="B12" s="71"/>
      <c r="D12" s="18"/>
      <c r="E12" s="45"/>
      <c r="F12" s="18"/>
      <c r="G12" s="54"/>
    </row>
    <row r="13" spans="1:256" ht="18.75" customHeight="1" x14ac:dyDescent="0.15">
      <c r="A13" s="71"/>
      <c r="B13" s="71" t="s">
        <v>67</v>
      </c>
      <c r="C13" s="12">
        <v>3021</v>
      </c>
      <c r="D13" s="18">
        <v>20</v>
      </c>
      <c r="E13" s="7">
        <v>2408</v>
      </c>
      <c r="F13" s="18">
        <v>105</v>
      </c>
      <c r="G13" s="13">
        <v>488</v>
      </c>
    </row>
    <row r="14" spans="1:256" ht="18.75" customHeight="1" x14ac:dyDescent="0.15">
      <c r="A14" s="75">
        <v>24</v>
      </c>
      <c r="B14" s="71" t="s">
        <v>68</v>
      </c>
      <c r="C14" s="12">
        <v>492</v>
      </c>
      <c r="D14" s="18">
        <v>17</v>
      </c>
      <c r="E14" s="7">
        <v>226</v>
      </c>
      <c r="F14" s="18">
        <v>87</v>
      </c>
      <c r="G14" s="13">
        <v>162</v>
      </c>
    </row>
    <row r="15" spans="1:256" ht="18.75" customHeight="1" x14ac:dyDescent="0.15">
      <c r="A15" s="80"/>
      <c r="B15" s="71" t="s">
        <v>69</v>
      </c>
      <c r="C15" s="12">
        <v>449</v>
      </c>
      <c r="D15" s="18">
        <v>19</v>
      </c>
      <c r="E15" s="7">
        <v>191</v>
      </c>
      <c r="F15" s="18">
        <v>92</v>
      </c>
      <c r="G15" s="13">
        <v>147</v>
      </c>
    </row>
    <row r="16" spans="1:256" ht="18.75" customHeight="1" x14ac:dyDescent="0.15">
      <c r="A16" s="42"/>
      <c r="B16" s="71"/>
      <c r="G16" s="13"/>
    </row>
    <row r="17" spans="1:256" ht="18.75" customHeight="1" x14ac:dyDescent="0.15">
      <c r="A17" s="71"/>
      <c r="B17" s="71" t="s">
        <v>67</v>
      </c>
      <c r="C17" s="12">
        <v>3005</v>
      </c>
      <c r="D17" s="3">
        <v>19</v>
      </c>
      <c r="E17" s="7">
        <v>2395</v>
      </c>
      <c r="F17" s="3">
        <v>113</v>
      </c>
      <c r="G17" s="13">
        <v>478</v>
      </c>
    </row>
    <row r="18" spans="1:256" ht="18.75" customHeight="1" x14ac:dyDescent="0.15">
      <c r="A18" s="75">
        <v>25</v>
      </c>
      <c r="B18" s="71" t="s">
        <v>68</v>
      </c>
      <c r="C18" s="12">
        <v>455</v>
      </c>
      <c r="D18" s="3">
        <v>13</v>
      </c>
      <c r="E18" s="7">
        <v>275</v>
      </c>
      <c r="F18" s="3">
        <v>66</v>
      </c>
      <c r="G18" s="13">
        <v>101</v>
      </c>
    </row>
    <row r="19" spans="1:256" ht="18.75" customHeight="1" x14ac:dyDescent="0.15">
      <c r="A19" s="80"/>
      <c r="B19" s="71" t="s">
        <v>69</v>
      </c>
      <c r="C19" s="12">
        <v>303</v>
      </c>
      <c r="D19" s="3">
        <v>11</v>
      </c>
      <c r="E19" s="7">
        <v>134</v>
      </c>
      <c r="F19" s="3">
        <v>69</v>
      </c>
      <c r="G19" s="13">
        <v>89</v>
      </c>
    </row>
    <row r="20" spans="1:256" ht="18.75" customHeight="1" x14ac:dyDescent="0.15">
      <c r="A20" s="42"/>
      <c r="B20" s="71"/>
      <c r="D20" s="18"/>
      <c r="E20" s="45"/>
      <c r="F20" s="18"/>
      <c r="G20" s="54"/>
    </row>
    <row r="21" spans="1:256" ht="18.75" customHeight="1" x14ac:dyDescent="0.15">
      <c r="A21" s="71"/>
      <c r="B21" s="71" t="s">
        <v>67</v>
      </c>
      <c r="C21" s="12">
        <v>2950</v>
      </c>
      <c r="D21" s="18">
        <v>17</v>
      </c>
      <c r="E21" s="7">
        <v>2368</v>
      </c>
      <c r="F21" s="18">
        <v>101</v>
      </c>
      <c r="G21" s="13">
        <v>464</v>
      </c>
    </row>
    <row r="22" spans="1:256" ht="18.75" customHeight="1" x14ac:dyDescent="0.15">
      <c r="A22" s="75">
        <v>26</v>
      </c>
      <c r="B22" s="71" t="s">
        <v>68</v>
      </c>
      <c r="C22" s="12">
        <v>466</v>
      </c>
      <c r="D22" s="18">
        <v>26</v>
      </c>
      <c r="E22" s="7">
        <v>251</v>
      </c>
      <c r="F22" s="18">
        <v>69</v>
      </c>
      <c r="G22" s="13">
        <v>120</v>
      </c>
    </row>
    <row r="23" spans="1:256" ht="18.75" customHeight="1" x14ac:dyDescent="0.15">
      <c r="A23" s="80"/>
      <c r="B23" s="71" t="s">
        <v>69</v>
      </c>
      <c r="C23" s="12">
        <v>365</v>
      </c>
      <c r="D23" s="18">
        <v>10</v>
      </c>
      <c r="E23" s="7">
        <v>174</v>
      </c>
      <c r="F23" s="18">
        <v>74</v>
      </c>
      <c r="G23" s="13">
        <v>107</v>
      </c>
    </row>
    <row r="24" spans="1:256" ht="18.75" customHeight="1" x14ac:dyDescent="0.15">
      <c r="A24" s="42"/>
      <c r="B24" s="71"/>
      <c r="G24" s="13"/>
    </row>
    <row r="25" spans="1:256" ht="18.75" customHeight="1" x14ac:dyDescent="0.15">
      <c r="A25" s="71"/>
      <c r="B25" s="71" t="s">
        <v>67</v>
      </c>
      <c r="C25" s="12">
        <v>2702</v>
      </c>
      <c r="D25" s="18">
        <v>16</v>
      </c>
      <c r="E25" s="7">
        <v>2050</v>
      </c>
      <c r="F25" s="18">
        <v>108</v>
      </c>
      <c r="G25" s="13">
        <v>528</v>
      </c>
    </row>
    <row r="26" spans="1:256" ht="18.75" customHeight="1" x14ac:dyDescent="0.15">
      <c r="A26" s="75">
        <v>27</v>
      </c>
      <c r="B26" s="71" t="s">
        <v>68</v>
      </c>
      <c r="C26" s="12">
        <v>509</v>
      </c>
      <c r="D26" s="18">
        <v>8</v>
      </c>
      <c r="E26" s="7">
        <v>334</v>
      </c>
      <c r="F26" s="18">
        <v>54</v>
      </c>
      <c r="G26" s="13">
        <v>113</v>
      </c>
    </row>
    <row r="27" spans="1:256" ht="18.75" customHeight="1" x14ac:dyDescent="0.15">
      <c r="A27" s="80"/>
      <c r="B27" s="71" t="s">
        <v>69</v>
      </c>
      <c r="C27" s="12">
        <v>350</v>
      </c>
      <c r="D27" s="3">
        <v>9</v>
      </c>
      <c r="E27" s="7">
        <v>195</v>
      </c>
      <c r="F27" s="3">
        <v>50</v>
      </c>
      <c r="G27" s="13">
        <v>96</v>
      </c>
    </row>
    <row r="28" spans="1:256" ht="18.75" customHeight="1" x14ac:dyDescent="0.15">
      <c r="A28" s="42"/>
      <c r="B28" s="71"/>
      <c r="G28" s="13"/>
    </row>
    <row r="29" spans="1:256" ht="18.75" customHeight="1" x14ac:dyDescent="0.15">
      <c r="A29" s="71"/>
      <c r="B29" s="71" t="s">
        <v>67</v>
      </c>
      <c r="C29" s="12">
        <v>2527</v>
      </c>
      <c r="D29" s="18">
        <v>8</v>
      </c>
      <c r="E29" s="7">
        <v>1894</v>
      </c>
      <c r="F29" s="18">
        <v>81</v>
      </c>
      <c r="G29" s="54">
        <v>544</v>
      </c>
    </row>
    <row r="30" spans="1:256" ht="18.75" customHeight="1" x14ac:dyDescent="0.15">
      <c r="A30" s="75">
        <v>28</v>
      </c>
      <c r="B30" s="71" t="s">
        <v>68</v>
      </c>
      <c r="C30" s="12">
        <v>602</v>
      </c>
      <c r="D30" s="18">
        <v>7</v>
      </c>
      <c r="E30" s="7">
        <v>380</v>
      </c>
      <c r="F30" s="18">
        <v>63</v>
      </c>
      <c r="G30" s="54">
        <v>152</v>
      </c>
    </row>
    <row r="31" spans="1:256" ht="18.75" customHeight="1" x14ac:dyDescent="0.15">
      <c r="A31" s="80"/>
      <c r="B31" s="71" t="s">
        <v>69</v>
      </c>
      <c r="C31" s="12">
        <v>367</v>
      </c>
      <c r="D31" s="18">
        <v>6</v>
      </c>
      <c r="E31" s="7">
        <v>192</v>
      </c>
      <c r="F31" s="18">
        <v>60</v>
      </c>
      <c r="G31" s="54">
        <v>109</v>
      </c>
    </row>
    <row r="32" spans="1:256" s="4" customFormat="1" ht="18.75" customHeight="1" x14ac:dyDescent="0.15">
      <c r="A32" s="42"/>
      <c r="B32" s="71"/>
      <c r="C32" s="12"/>
      <c r="D32" s="18"/>
      <c r="E32" s="7"/>
      <c r="F32" s="18"/>
      <c r="G32" s="54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 ht="18.75" customHeight="1" x14ac:dyDescent="0.15">
      <c r="A33" s="71"/>
      <c r="B33" s="71" t="s">
        <v>67</v>
      </c>
      <c r="C33" s="12">
        <v>2204</v>
      </c>
      <c r="D33" s="18">
        <v>12</v>
      </c>
      <c r="E33" s="7">
        <v>1631</v>
      </c>
      <c r="F33" s="18">
        <v>97</v>
      </c>
      <c r="G33" s="54">
        <v>464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8"/>
      <c r="IV33" s="68"/>
    </row>
    <row r="34" spans="1:256" s="2" customFormat="1" ht="18.75" customHeight="1" x14ac:dyDescent="0.15">
      <c r="A34" s="75">
        <v>29</v>
      </c>
      <c r="B34" s="71" t="s">
        <v>68</v>
      </c>
      <c r="C34" s="12">
        <v>472</v>
      </c>
      <c r="D34" s="18">
        <v>10</v>
      </c>
      <c r="E34" s="7">
        <v>277</v>
      </c>
      <c r="F34" s="18">
        <v>65</v>
      </c>
      <c r="G34" s="54">
        <v>120</v>
      </c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8"/>
      <c r="IV34" s="68"/>
    </row>
    <row r="35" spans="1:256" s="2" customFormat="1" ht="18.75" customHeight="1" x14ac:dyDescent="0.15">
      <c r="A35" s="80"/>
      <c r="B35" s="71" t="s">
        <v>69</v>
      </c>
      <c r="C35" s="12">
        <v>368</v>
      </c>
      <c r="D35" s="18">
        <v>9</v>
      </c>
      <c r="E35" s="7">
        <v>193</v>
      </c>
      <c r="F35" s="18">
        <v>65</v>
      </c>
      <c r="G35" s="54">
        <v>101</v>
      </c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8"/>
      <c r="IV35" s="68"/>
    </row>
    <row r="36" spans="1:256" s="2" customFormat="1" ht="18.75" customHeight="1" x14ac:dyDescent="0.15">
      <c r="A36" s="42"/>
      <c r="B36" s="71"/>
      <c r="C36" s="12"/>
      <c r="D36" s="18"/>
      <c r="E36" s="7"/>
      <c r="F36" s="18"/>
      <c r="G36" s="54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8"/>
      <c r="IV36" s="68"/>
    </row>
    <row r="37" spans="1:256" s="2" customFormat="1" ht="18.75" customHeight="1" x14ac:dyDescent="0.15">
      <c r="A37" s="71"/>
      <c r="B37" s="71" t="s">
        <v>67</v>
      </c>
      <c r="C37" s="12">
        <v>1853</v>
      </c>
      <c r="D37" s="18">
        <v>10</v>
      </c>
      <c r="E37" s="7">
        <v>1415</v>
      </c>
      <c r="F37" s="18">
        <v>71</v>
      </c>
      <c r="G37" s="54">
        <v>357</v>
      </c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8"/>
      <c r="IV37" s="68"/>
    </row>
    <row r="38" spans="1:256" s="2" customFormat="1" ht="18.75" customHeight="1" x14ac:dyDescent="0.15">
      <c r="A38" s="75">
        <v>30</v>
      </c>
      <c r="B38" s="71" t="s">
        <v>68</v>
      </c>
      <c r="C38" s="12">
        <v>432</v>
      </c>
      <c r="D38" s="18">
        <v>9</v>
      </c>
      <c r="E38" s="7">
        <v>263</v>
      </c>
      <c r="F38" s="18">
        <v>59</v>
      </c>
      <c r="G38" s="54">
        <v>101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68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8"/>
      <c r="HC38" s="68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8"/>
      <c r="IG38" s="68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8"/>
      <c r="IV38" s="68"/>
    </row>
    <row r="39" spans="1:256" s="2" customFormat="1" ht="18.75" customHeight="1" x14ac:dyDescent="0.15">
      <c r="A39" s="80"/>
      <c r="B39" s="71" t="s">
        <v>69</v>
      </c>
      <c r="C39" s="72">
        <v>306</v>
      </c>
      <c r="D39" s="18">
        <v>8</v>
      </c>
      <c r="E39" s="7">
        <v>149</v>
      </c>
      <c r="F39" s="18">
        <v>58</v>
      </c>
      <c r="G39" s="54">
        <v>91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8"/>
      <c r="FY39" s="68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8"/>
      <c r="GN39" s="68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8"/>
      <c r="HC39" s="68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8"/>
      <c r="HR39" s="68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8"/>
      <c r="IG39" s="68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8"/>
      <c r="IV39" s="68"/>
    </row>
    <row r="40" spans="1:256" s="2" customFormat="1" ht="18.75" customHeight="1" x14ac:dyDescent="0.15">
      <c r="A40" s="42"/>
      <c r="B40" s="71"/>
      <c r="C40" s="12"/>
      <c r="D40" s="18"/>
      <c r="E40" s="7"/>
      <c r="F40" s="18"/>
      <c r="G40" s="54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8"/>
      <c r="FJ40" s="68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8"/>
      <c r="FY40" s="68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8"/>
      <c r="GN40" s="68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8"/>
      <c r="HC40" s="68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8"/>
      <c r="HR40" s="68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8"/>
      <c r="IG40" s="68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8"/>
      <c r="IV40" s="68"/>
    </row>
    <row r="41" spans="1:256" s="2" customFormat="1" ht="18.75" customHeight="1" x14ac:dyDescent="0.15">
      <c r="A41" s="71"/>
      <c r="B41" s="71" t="s">
        <v>67</v>
      </c>
      <c r="C41" s="12">
        <v>1558</v>
      </c>
      <c r="D41" s="18">
        <v>8</v>
      </c>
      <c r="E41" s="7">
        <v>1208</v>
      </c>
      <c r="F41" s="18">
        <v>54</v>
      </c>
      <c r="G41" s="54">
        <v>288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8"/>
      <c r="FJ41" s="68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8"/>
      <c r="FY41" s="68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8"/>
      <c r="GN41" s="68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8"/>
      <c r="HC41" s="68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8"/>
      <c r="HR41" s="68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8"/>
      <c r="IG41" s="68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8"/>
      <c r="IV41" s="68"/>
    </row>
    <row r="42" spans="1:256" s="2" customFormat="1" ht="18.75" customHeight="1" x14ac:dyDescent="0.15">
      <c r="A42" s="92" t="s">
        <v>124</v>
      </c>
      <c r="B42" s="71" t="s">
        <v>68</v>
      </c>
      <c r="C42" s="12">
        <v>433</v>
      </c>
      <c r="D42" s="18">
        <v>6</v>
      </c>
      <c r="E42" s="7">
        <v>225</v>
      </c>
      <c r="F42" s="18">
        <v>46</v>
      </c>
      <c r="G42" s="54">
        <v>156</v>
      </c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8"/>
      <c r="FJ42" s="68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8"/>
      <c r="FY42" s="68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8"/>
      <c r="GN42" s="68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8"/>
      <c r="HC42" s="68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8"/>
      <c r="HR42" s="68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8"/>
      <c r="IG42" s="68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8"/>
      <c r="IV42" s="68"/>
    </row>
    <row r="43" spans="1:256" ht="18.75" customHeight="1" x14ac:dyDescent="0.15">
      <c r="A43" s="80"/>
      <c r="B43" s="71" t="s">
        <v>69</v>
      </c>
      <c r="C43" s="72">
        <v>283</v>
      </c>
      <c r="D43" s="18">
        <v>7</v>
      </c>
      <c r="E43" s="7">
        <v>148</v>
      </c>
      <c r="F43" s="18">
        <v>46</v>
      </c>
      <c r="G43" s="54">
        <v>82</v>
      </c>
    </row>
    <row r="44" spans="1:256" ht="18.75" customHeight="1" x14ac:dyDescent="0.15">
      <c r="A44" s="42"/>
      <c r="B44" s="71"/>
      <c r="D44" s="18"/>
      <c r="F44" s="18"/>
      <c r="G44" s="54"/>
    </row>
    <row r="45" spans="1:256" ht="18.75" customHeight="1" x14ac:dyDescent="0.15">
      <c r="A45" s="71"/>
      <c r="B45" s="71" t="s">
        <v>67</v>
      </c>
      <c r="C45" s="12">
        <v>1081</v>
      </c>
      <c r="D45" s="18">
        <v>4</v>
      </c>
      <c r="E45" s="7">
        <v>744</v>
      </c>
      <c r="F45" s="18">
        <v>59</v>
      </c>
      <c r="G45" s="54">
        <v>189</v>
      </c>
    </row>
    <row r="46" spans="1:256" ht="18.75" customHeight="1" x14ac:dyDescent="0.15">
      <c r="A46" s="75" t="s">
        <v>125</v>
      </c>
      <c r="B46" s="71" t="s">
        <v>68</v>
      </c>
      <c r="C46" s="12">
        <v>384</v>
      </c>
      <c r="D46" s="18">
        <v>3</v>
      </c>
      <c r="E46" s="7">
        <v>230</v>
      </c>
      <c r="F46" s="18">
        <v>49</v>
      </c>
      <c r="G46" s="54">
        <v>71</v>
      </c>
    </row>
    <row r="47" spans="1:256" ht="18.75" customHeight="1" x14ac:dyDescent="0.15">
      <c r="A47" s="71"/>
      <c r="B47" s="71" t="s">
        <v>69</v>
      </c>
      <c r="C47" s="12">
        <v>280</v>
      </c>
      <c r="D47" s="18">
        <v>7</v>
      </c>
      <c r="E47" s="7">
        <v>137</v>
      </c>
      <c r="F47" s="18">
        <v>51</v>
      </c>
      <c r="G47" s="54">
        <v>61</v>
      </c>
    </row>
    <row r="48" spans="1:256" ht="18.75" customHeight="1" x14ac:dyDescent="0.15">
      <c r="A48" s="71"/>
      <c r="B48" s="71"/>
      <c r="C48" s="72"/>
      <c r="D48" s="18"/>
      <c r="F48" s="18"/>
      <c r="G48" s="54"/>
    </row>
    <row r="49" spans="1:7" ht="18.75" customHeight="1" x14ac:dyDescent="0.15">
      <c r="A49" s="71"/>
      <c r="B49" s="71" t="s">
        <v>67</v>
      </c>
      <c r="C49" s="72">
        <v>1183</v>
      </c>
      <c r="D49" s="18">
        <v>6</v>
      </c>
      <c r="E49" s="7">
        <v>850</v>
      </c>
      <c r="F49" s="18">
        <v>53</v>
      </c>
      <c r="G49" s="54">
        <v>274</v>
      </c>
    </row>
    <row r="50" spans="1:7" ht="18.75" customHeight="1" x14ac:dyDescent="0.15">
      <c r="A50" s="75">
        <v>3</v>
      </c>
      <c r="B50" s="71" t="s">
        <v>68</v>
      </c>
      <c r="C50" s="72">
        <v>367</v>
      </c>
      <c r="D50" s="18">
        <v>6</v>
      </c>
      <c r="E50" s="7">
        <v>160</v>
      </c>
      <c r="F50" s="18">
        <v>40</v>
      </c>
      <c r="G50" s="54">
        <v>161</v>
      </c>
    </row>
    <row r="51" spans="1:7" ht="18.75" customHeight="1" x14ac:dyDescent="0.15">
      <c r="A51" s="71"/>
      <c r="B51" s="71" t="s">
        <v>69</v>
      </c>
      <c r="C51" s="72">
        <v>235</v>
      </c>
      <c r="D51" s="18">
        <v>8</v>
      </c>
      <c r="E51" s="7">
        <v>132</v>
      </c>
      <c r="F51" s="18">
        <v>37</v>
      </c>
      <c r="G51" s="54">
        <v>58</v>
      </c>
    </row>
    <row r="52" spans="1:7" ht="18.75" customHeight="1" x14ac:dyDescent="0.15">
      <c r="A52" s="71"/>
      <c r="B52" s="71"/>
      <c r="D52" s="18"/>
      <c r="F52" s="18"/>
      <c r="G52" s="54"/>
    </row>
    <row r="53" spans="1:7" ht="18.75" customHeight="1" x14ac:dyDescent="0.15">
      <c r="A53" s="71"/>
      <c r="B53" s="71" t="s">
        <v>67</v>
      </c>
      <c r="C53" s="12">
        <v>1364</v>
      </c>
      <c r="D53" s="18">
        <v>5</v>
      </c>
      <c r="E53" s="7">
        <v>1027</v>
      </c>
      <c r="F53" s="18">
        <v>56</v>
      </c>
      <c r="G53" s="54">
        <v>276</v>
      </c>
    </row>
    <row r="54" spans="1:7" ht="18.75" customHeight="1" x14ac:dyDescent="0.15">
      <c r="A54" s="75">
        <v>4</v>
      </c>
      <c r="B54" s="71" t="s">
        <v>68</v>
      </c>
      <c r="C54" s="12">
        <v>399</v>
      </c>
      <c r="D54" s="18">
        <v>6</v>
      </c>
      <c r="E54" s="7">
        <v>188</v>
      </c>
      <c r="F54" s="18">
        <v>57</v>
      </c>
      <c r="G54" s="54">
        <v>158</v>
      </c>
    </row>
    <row r="55" spans="1:7" ht="18.75" customHeight="1" x14ac:dyDescent="0.15">
      <c r="A55" s="83"/>
      <c r="B55" s="83" t="s">
        <v>69</v>
      </c>
      <c r="C55" s="93">
        <v>260</v>
      </c>
      <c r="D55" s="52">
        <v>5</v>
      </c>
      <c r="E55" s="8">
        <v>129</v>
      </c>
      <c r="F55" s="52">
        <v>57</v>
      </c>
      <c r="G55" s="85">
        <v>69</v>
      </c>
    </row>
    <row r="56" spans="1:7" ht="18.75" customHeight="1" x14ac:dyDescent="0.15">
      <c r="A56" s="18"/>
      <c r="B56" s="18"/>
      <c r="C56" s="18" t="s">
        <v>78</v>
      </c>
      <c r="D56" s="18"/>
      <c r="E56" s="18"/>
      <c r="F56" s="18"/>
      <c r="G56" s="20" t="s">
        <v>53</v>
      </c>
    </row>
  </sheetData>
  <mergeCells count="1">
    <mergeCell ref="A2:G2"/>
  </mergeCells>
  <phoneticPr fontId="2"/>
  <pageMargins left="1.5748031496062993" right="0.78740157480314965" top="0.98425196850393704" bottom="0.98425196850393704" header="0.51181102362204722" footer="0.51181102362204722"/>
  <pageSetup paperSize="9" scale="74" fitToWidth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view="pageBreakPreview" zoomScaleNormal="100" zoomScaleSheetLayoutView="100" workbookViewId="0">
      <selection activeCell="L14" sqref="L14"/>
    </sheetView>
  </sheetViews>
  <sheetFormatPr defaultRowHeight="18.75" x14ac:dyDescent="0.15"/>
  <cols>
    <col min="1" max="1" width="11.625" style="38" customWidth="1"/>
    <col min="2" max="2" width="9.375" style="38" bestFit="1" customWidth="1"/>
    <col min="3" max="10" width="9.375" style="38" customWidth="1"/>
    <col min="11" max="16384" width="9" style="38"/>
  </cols>
  <sheetData>
    <row r="1" spans="1:10" x14ac:dyDescent="0.15">
      <c r="A1" s="119" t="s">
        <v>14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x14ac:dyDescent="0.15">
      <c r="A2" s="119" t="s">
        <v>82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x14ac:dyDescent="0.15">
      <c r="A3" s="119" t="s">
        <v>15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0" x14ac:dyDescent="0.15">
      <c r="A4" s="51" t="s">
        <v>83</v>
      </c>
      <c r="B4" s="52"/>
      <c r="C4" s="52"/>
      <c r="D4" s="52"/>
      <c r="E4" s="52"/>
      <c r="F4" s="52"/>
      <c r="G4" s="52"/>
      <c r="H4" s="52"/>
      <c r="I4" s="52"/>
      <c r="J4" s="18"/>
    </row>
    <row r="5" spans="1:10" x14ac:dyDescent="0.15">
      <c r="A5" s="23" t="s">
        <v>16</v>
      </c>
      <c r="B5" s="1" t="s">
        <v>51</v>
      </c>
      <c r="C5" s="23" t="s">
        <v>17</v>
      </c>
      <c r="D5" s="23" t="s">
        <v>18</v>
      </c>
      <c r="E5" s="23" t="s">
        <v>19</v>
      </c>
      <c r="F5" s="23" t="s">
        <v>20</v>
      </c>
      <c r="G5" s="23" t="s">
        <v>21</v>
      </c>
      <c r="H5" s="23" t="s">
        <v>22</v>
      </c>
      <c r="I5" s="23" t="s">
        <v>23</v>
      </c>
      <c r="J5" s="23" t="s">
        <v>8</v>
      </c>
    </row>
    <row r="6" spans="1:10" x14ac:dyDescent="0.15">
      <c r="A6" s="39" t="s">
        <v>97</v>
      </c>
      <c r="B6" s="95">
        <f>C6+D6+E6+F6+G6+H6+I6+J6</f>
        <v>4292</v>
      </c>
      <c r="C6" s="20">
        <v>789</v>
      </c>
      <c r="D6" s="20">
        <v>68</v>
      </c>
      <c r="E6" s="20">
        <v>20</v>
      </c>
      <c r="F6" s="20">
        <v>505</v>
      </c>
      <c r="G6" s="20">
        <v>79</v>
      </c>
      <c r="H6" s="20">
        <v>52</v>
      </c>
      <c r="I6" s="27">
        <v>2459</v>
      </c>
      <c r="J6" s="81">
        <v>320</v>
      </c>
    </row>
    <row r="7" spans="1:10" x14ac:dyDescent="0.15">
      <c r="A7" s="40" t="s">
        <v>84</v>
      </c>
      <c r="B7" s="95">
        <f>C7+D7+E7+F7+G7+H7+I7+J7</f>
        <v>4661</v>
      </c>
      <c r="C7" s="20">
        <v>841</v>
      </c>
      <c r="D7" s="20">
        <v>70</v>
      </c>
      <c r="E7" s="20">
        <v>19</v>
      </c>
      <c r="F7" s="20">
        <v>548</v>
      </c>
      <c r="G7" s="20">
        <v>71</v>
      </c>
      <c r="H7" s="20">
        <v>63</v>
      </c>
      <c r="I7" s="27">
        <v>2697</v>
      </c>
      <c r="J7" s="81">
        <v>352</v>
      </c>
    </row>
    <row r="8" spans="1:10" x14ac:dyDescent="0.15">
      <c r="A8" s="40" t="s">
        <v>85</v>
      </c>
      <c r="B8" s="95">
        <f>C8+D8+E8+F8+G8+H8+I8+J8</f>
        <v>4872</v>
      </c>
      <c r="C8" s="73">
        <v>887</v>
      </c>
      <c r="D8" s="73">
        <v>70</v>
      </c>
      <c r="E8" s="73">
        <v>31</v>
      </c>
      <c r="F8" s="73">
        <v>582</v>
      </c>
      <c r="G8" s="73">
        <v>77</v>
      </c>
      <c r="H8" s="73">
        <v>66</v>
      </c>
      <c r="I8" s="16">
        <v>2828</v>
      </c>
      <c r="J8" s="81">
        <v>331</v>
      </c>
    </row>
    <row r="9" spans="1:10" x14ac:dyDescent="0.15">
      <c r="A9" s="40" t="s">
        <v>114</v>
      </c>
      <c r="B9" s="95">
        <v>5022</v>
      </c>
      <c r="C9" s="20">
        <v>917</v>
      </c>
      <c r="D9" s="20">
        <v>59</v>
      </c>
      <c r="E9" s="20">
        <v>27</v>
      </c>
      <c r="F9" s="20">
        <v>609</v>
      </c>
      <c r="G9" s="20">
        <v>100</v>
      </c>
      <c r="H9" s="20">
        <v>92</v>
      </c>
      <c r="I9" s="27">
        <v>2977</v>
      </c>
      <c r="J9" s="81">
        <v>241</v>
      </c>
    </row>
    <row r="10" spans="1:10" x14ac:dyDescent="0.15">
      <c r="A10" s="40" t="s">
        <v>98</v>
      </c>
      <c r="B10" s="95">
        <v>5127</v>
      </c>
      <c r="C10" s="20">
        <v>910</v>
      </c>
      <c r="D10" s="20">
        <v>50</v>
      </c>
      <c r="E10" s="20">
        <v>33</v>
      </c>
      <c r="F10" s="20">
        <v>651</v>
      </c>
      <c r="G10" s="20">
        <v>77</v>
      </c>
      <c r="H10" s="20">
        <v>91</v>
      </c>
      <c r="I10" s="27">
        <v>3004</v>
      </c>
      <c r="J10" s="81">
        <v>311</v>
      </c>
    </row>
    <row r="11" spans="1:10" x14ac:dyDescent="0.15">
      <c r="A11" s="40" t="s">
        <v>99</v>
      </c>
      <c r="B11" s="95">
        <v>5529</v>
      </c>
      <c r="C11" s="73">
        <v>921</v>
      </c>
      <c r="D11" s="73">
        <v>70</v>
      </c>
      <c r="E11" s="73">
        <v>55</v>
      </c>
      <c r="F11" s="73">
        <v>665</v>
      </c>
      <c r="G11" s="73">
        <v>96</v>
      </c>
      <c r="H11" s="73">
        <v>70</v>
      </c>
      <c r="I11" s="16">
        <v>3310</v>
      </c>
      <c r="J11" s="81">
        <v>342</v>
      </c>
    </row>
    <row r="12" spans="1:10" x14ac:dyDescent="0.15">
      <c r="A12" s="40" t="s">
        <v>100</v>
      </c>
      <c r="B12" s="96">
        <v>6122</v>
      </c>
      <c r="C12" s="97">
        <v>955</v>
      </c>
      <c r="D12" s="97">
        <v>76</v>
      </c>
      <c r="E12" s="97">
        <v>40</v>
      </c>
      <c r="F12" s="97">
        <v>734</v>
      </c>
      <c r="G12" s="97">
        <v>96</v>
      </c>
      <c r="H12" s="97">
        <v>88</v>
      </c>
      <c r="I12" s="97">
        <v>3758</v>
      </c>
      <c r="J12" s="81">
        <v>375</v>
      </c>
    </row>
    <row r="13" spans="1:10" x14ac:dyDescent="0.15">
      <c r="A13" s="40" t="s">
        <v>101</v>
      </c>
      <c r="B13" s="96">
        <v>6381</v>
      </c>
      <c r="C13" s="97">
        <v>901</v>
      </c>
      <c r="D13" s="97">
        <v>80</v>
      </c>
      <c r="E13" s="97">
        <v>48</v>
      </c>
      <c r="F13" s="97">
        <v>814</v>
      </c>
      <c r="G13" s="97">
        <v>76</v>
      </c>
      <c r="H13" s="97">
        <v>120</v>
      </c>
      <c r="I13" s="97">
        <v>3959</v>
      </c>
      <c r="J13" s="76">
        <v>383</v>
      </c>
    </row>
    <row r="14" spans="1:10" x14ac:dyDescent="0.15">
      <c r="A14" s="40" t="s">
        <v>102</v>
      </c>
      <c r="B14" s="96">
        <v>6519</v>
      </c>
      <c r="C14" s="56">
        <v>873</v>
      </c>
      <c r="D14" s="56">
        <v>66</v>
      </c>
      <c r="E14" s="56">
        <v>48</v>
      </c>
      <c r="F14" s="56">
        <v>881</v>
      </c>
      <c r="G14" s="56">
        <v>95</v>
      </c>
      <c r="H14" s="56">
        <v>102</v>
      </c>
      <c r="I14" s="56">
        <v>4078</v>
      </c>
      <c r="J14" s="98">
        <v>376</v>
      </c>
    </row>
    <row r="15" spans="1:10" x14ac:dyDescent="0.15">
      <c r="A15" s="40" t="s">
        <v>103</v>
      </c>
      <c r="B15" s="96">
        <v>6122</v>
      </c>
      <c r="C15" s="56">
        <v>832</v>
      </c>
      <c r="D15" s="56">
        <v>72</v>
      </c>
      <c r="E15" s="56">
        <v>53</v>
      </c>
      <c r="F15" s="56">
        <v>807</v>
      </c>
      <c r="G15" s="56">
        <v>66</v>
      </c>
      <c r="H15" s="56">
        <v>83</v>
      </c>
      <c r="I15" s="56">
        <v>3943</v>
      </c>
      <c r="J15" s="98">
        <v>266</v>
      </c>
    </row>
    <row r="16" spans="1:10" x14ac:dyDescent="0.15">
      <c r="A16" s="40" t="s">
        <v>104</v>
      </c>
      <c r="B16" s="96">
        <v>5832</v>
      </c>
      <c r="C16" s="56">
        <v>847</v>
      </c>
      <c r="D16" s="56">
        <v>79</v>
      </c>
      <c r="E16" s="56">
        <v>48</v>
      </c>
      <c r="F16" s="56">
        <v>840</v>
      </c>
      <c r="G16" s="56">
        <v>61</v>
      </c>
      <c r="H16" s="56">
        <v>103</v>
      </c>
      <c r="I16" s="56">
        <v>3570</v>
      </c>
      <c r="J16" s="98">
        <v>284</v>
      </c>
    </row>
    <row r="17" spans="1:10" x14ac:dyDescent="0.15">
      <c r="A17" s="40" t="s">
        <v>105</v>
      </c>
      <c r="B17" s="96">
        <v>5858</v>
      </c>
      <c r="C17" s="56">
        <v>778</v>
      </c>
      <c r="D17" s="56">
        <v>54</v>
      </c>
      <c r="E17" s="56">
        <v>36</v>
      </c>
      <c r="F17" s="56">
        <v>822</v>
      </c>
      <c r="G17" s="56">
        <v>94</v>
      </c>
      <c r="H17" s="56">
        <v>96</v>
      </c>
      <c r="I17" s="56">
        <v>3671</v>
      </c>
      <c r="J17" s="98">
        <v>307</v>
      </c>
    </row>
    <row r="18" spans="1:10" x14ac:dyDescent="0.15">
      <c r="A18" s="40" t="s">
        <v>106</v>
      </c>
      <c r="B18" s="96">
        <v>6042</v>
      </c>
      <c r="C18" s="56">
        <v>761</v>
      </c>
      <c r="D18" s="56">
        <v>53</v>
      </c>
      <c r="E18" s="56">
        <v>51</v>
      </c>
      <c r="F18" s="56">
        <v>875</v>
      </c>
      <c r="G18" s="56">
        <v>80</v>
      </c>
      <c r="H18" s="56">
        <v>104</v>
      </c>
      <c r="I18" s="56">
        <v>3839</v>
      </c>
      <c r="J18" s="98">
        <v>279</v>
      </c>
    </row>
    <row r="19" spans="1:10" x14ac:dyDescent="0.15">
      <c r="A19" s="40" t="s">
        <v>107</v>
      </c>
      <c r="B19" s="96">
        <v>6352</v>
      </c>
      <c r="C19" s="56">
        <v>852</v>
      </c>
      <c r="D19" s="56">
        <v>46</v>
      </c>
      <c r="E19" s="56">
        <v>37</v>
      </c>
      <c r="F19" s="56">
        <v>880</v>
      </c>
      <c r="G19" s="56">
        <v>82</v>
      </c>
      <c r="H19" s="56">
        <v>86</v>
      </c>
      <c r="I19" s="56">
        <v>4079</v>
      </c>
      <c r="J19" s="98">
        <v>290</v>
      </c>
    </row>
    <row r="20" spans="1:10" x14ac:dyDescent="0.15">
      <c r="A20" s="40" t="s">
        <v>108</v>
      </c>
      <c r="B20" s="96">
        <v>6556</v>
      </c>
      <c r="C20" s="56">
        <v>810</v>
      </c>
      <c r="D20" s="56">
        <v>71</v>
      </c>
      <c r="E20" s="56">
        <v>55</v>
      </c>
      <c r="F20" s="56">
        <v>957</v>
      </c>
      <c r="G20" s="56">
        <v>82</v>
      </c>
      <c r="H20" s="56">
        <v>82</v>
      </c>
      <c r="I20" s="56">
        <v>4210</v>
      </c>
      <c r="J20" s="98">
        <v>289</v>
      </c>
    </row>
    <row r="21" spans="1:10" x14ac:dyDescent="0.15">
      <c r="A21" s="40" t="s">
        <v>109</v>
      </c>
      <c r="B21" s="96">
        <v>6317</v>
      </c>
      <c r="C21" s="56">
        <v>795</v>
      </c>
      <c r="D21" s="56">
        <v>65</v>
      </c>
      <c r="E21" s="56">
        <v>51</v>
      </c>
      <c r="F21" s="56">
        <v>879</v>
      </c>
      <c r="G21" s="56">
        <v>38</v>
      </c>
      <c r="H21" s="56">
        <v>78</v>
      </c>
      <c r="I21" s="56">
        <v>4096</v>
      </c>
      <c r="J21" s="98">
        <v>315</v>
      </c>
    </row>
    <row r="22" spans="1:10" x14ac:dyDescent="0.15">
      <c r="A22" s="40" t="s">
        <v>110</v>
      </c>
      <c r="B22" s="96">
        <v>6525</v>
      </c>
      <c r="C22" s="56">
        <v>710</v>
      </c>
      <c r="D22" s="56">
        <v>62</v>
      </c>
      <c r="E22" s="56">
        <v>37</v>
      </c>
      <c r="F22" s="56">
        <v>946</v>
      </c>
      <c r="G22" s="56">
        <v>43</v>
      </c>
      <c r="H22" s="56">
        <v>64</v>
      </c>
      <c r="I22" s="56">
        <v>4280</v>
      </c>
      <c r="J22" s="98">
        <v>383</v>
      </c>
    </row>
    <row r="23" spans="1:10" x14ac:dyDescent="0.15">
      <c r="A23" s="40" t="s">
        <v>111</v>
      </c>
      <c r="B23" s="96">
        <v>6428</v>
      </c>
      <c r="C23" s="56">
        <v>693</v>
      </c>
      <c r="D23" s="56">
        <v>71</v>
      </c>
      <c r="E23" s="56">
        <v>51</v>
      </c>
      <c r="F23" s="56">
        <v>982</v>
      </c>
      <c r="G23" s="56">
        <v>51</v>
      </c>
      <c r="H23" s="56">
        <v>59</v>
      </c>
      <c r="I23" s="56">
        <v>4128</v>
      </c>
      <c r="J23" s="99">
        <v>393</v>
      </c>
    </row>
    <row r="24" spans="1:10" x14ac:dyDescent="0.15">
      <c r="A24" s="40" t="s">
        <v>112</v>
      </c>
      <c r="B24" s="96">
        <v>6733</v>
      </c>
      <c r="C24" s="56">
        <v>718</v>
      </c>
      <c r="D24" s="56">
        <v>60</v>
      </c>
      <c r="E24" s="56">
        <v>40</v>
      </c>
      <c r="F24" s="56">
        <v>1080</v>
      </c>
      <c r="G24" s="56">
        <v>51</v>
      </c>
      <c r="H24" s="56">
        <v>66</v>
      </c>
      <c r="I24" s="56">
        <v>4337</v>
      </c>
      <c r="J24" s="99">
        <v>381</v>
      </c>
    </row>
    <row r="25" spans="1:10" x14ac:dyDescent="0.15">
      <c r="A25" s="40" t="s">
        <v>113</v>
      </c>
      <c r="B25" s="96">
        <v>6879</v>
      </c>
      <c r="C25" s="56">
        <v>663</v>
      </c>
      <c r="D25" s="56">
        <v>67</v>
      </c>
      <c r="E25" s="56">
        <v>53</v>
      </c>
      <c r="F25" s="56">
        <v>1043</v>
      </c>
      <c r="G25" s="56">
        <v>49</v>
      </c>
      <c r="H25" s="56">
        <v>63</v>
      </c>
      <c r="I25" s="56">
        <v>4555</v>
      </c>
      <c r="J25" s="99">
        <v>386</v>
      </c>
    </row>
    <row r="26" spans="1:10" x14ac:dyDescent="0.15">
      <c r="A26" s="40" t="s">
        <v>116</v>
      </c>
      <c r="B26" s="96">
        <v>7098</v>
      </c>
      <c r="C26" s="56">
        <v>672</v>
      </c>
      <c r="D26" s="56">
        <v>88</v>
      </c>
      <c r="E26" s="56">
        <v>51</v>
      </c>
      <c r="F26" s="56">
        <v>980</v>
      </c>
      <c r="G26" s="56">
        <v>49</v>
      </c>
      <c r="H26" s="56">
        <v>60</v>
      </c>
      <c r="I26" s="56">
        <v>4771</v>
      </c>
      <c r="J26" s="99">
        <v>427</v>
      </c>
    </row>
    <row r="27" spans="1:10" x14ac:dyDescent="0.15">
      <c r="A27" s="40" t="s">
        <v>117</v>
      </c>
      <c r="B27" s="96">
        <v>7367</v>
      </c>
      <c r="C27" s="56">
        <v>677</v>
      </c>
      <c r="D27" s="56">
        <v>65</v>
      </c>
      <c r="E27" s="56">
        <v>50</v>
      </c>
      <c r="F27" s="56">
        <v>1073</v>
      </c>
      <c r="G27" s="56">
        <v>39</v>
      </c>
      <c r="H27" s="56">
        <v>38</v>
      </c>
      <c r="I27" s="56">
        <v>5066</v>
      </c>
      <c r="J27" s="99">
        <v>359</v>
      </c>
    </row>
    <row r="28" spans="1:10" x14ac:dyDescent="0.15">
      <c r="A28" s="40" t="s">
        <v>118</v>
      </c>
      <c r="B28" s="96">
        <v>6561</v>
      </c>
      <c r="C28" s="56">
        <v>559</v>
      </c>
      <c r="D28" s="56">
        <v>65</v>
      </c>
      <c r="E28" s="56">
        <v>27</v>
      </c>
      <c r="F28" s="56">
        <v>1042</v>
      </c>
      <c r="G28" s="56">
        <v>38</v>
      </c>
      <c r="H28" s="56">
        <v>57</v>
      </c>
      <c r="I28" s="56">
        <v>4373</v>
      </c>
      <c r="J28" s="99">
        <v>400</v>
      </c>
    </row>
    <row r="29" spans="1:10" s="57" customFormat="1" x14ac:dyDescent="0.15">
      <c r="A29" s="40" t="s">
        <v>148</v>
      </c>
      <c r="B29" s="12">
        <v>6707</v>
      </c>
      <c r="C29" s="7">
        <v>531</v>
      </c>
      <c r="D29" s="7">
        <v>57</v>
      </c>
      <c r="E29" s="7">
        <v>31</v>
      </c>
      <c r="F29" s="7">
        <v>963</v>
      </c>
      <c r="G29" s="7">
        <v>26</v>
      </c>
      <c r="H29" s="7">
        <v>49</v>
      </c>
      <c r="I29" s="7">
        <v>4620</v>
      </c>
      <c r="J29" s="9">
        <v>430</v>
      </c>
    </row>
    <row r="30" spans="1:10" s="57" customFormat="1" x14ac:dyDescent="0.15">
      <c r="A30" s="41" t="s">
        <v>149</v>
      </c>
      <c r="B30" s="12">
        <v>7840</v>
      </c>
      <c r="C30" s="7">
        <v>561</v>
      </c>
      <c r="D30" s="7">
        <v>74</v>
      </c>
      <c r="E30" s="7">
        <v>47</v>
      </c>
      <c r="F30" s="7">
        <v>1037</v>
      </c>
      <c r="G30" s="7">
        <v>30</v>
      </c>
      <c r="H30" s="7">
        <v>59</v>
      </c>
      <c r="I30" s="7">
        <v>5638</v>
      </c>
      <c r="J30" s="109">
        <v>394</v>
      </c>
    </row>
    <row r="31" spans="1:10" x14ac:dyDescent="0.15">
      <c r="A31" s="42" t="s">
        <v>135</v>
      </c>
      <c r="B31" s="105">
        <v>639</v>
      </c>
      <c r="C31" s="46">
        <v>38</v>
      </c>
      <c r="D31" s="106">
        <v>3</v>
      </c>
      <c r="E31" s="106">
        <v>0</v>
      </c>
      <c r="F31" s="106">
        <v>76</v>
      </c>
      <c r="G31" s="106">
        <v>2</v>
      </c>
      <c r="H31" s="106">
        <v>3</v>
      </c>
      <c r="I31" s="106">
        <v>478</v>
      </c>
      <c r="J31" s="107">
        <v>39</v>
      </c>
    </row>
    <row r="32" spans="1:10" x14ac:dyDescent="0.15">
      <c r="A32" s="43" t="s">
        <v>86</v>
      </c>
      <c r="B32" s="12">
        <v>580</v>
      </c>
      <c r="C32" s="7">
        <v>44</v>
      </c>
      <c r="D32" s="7">
        <v>4</v>
      </c>
      <c r="E32" s="7">
        <v>3</v>
      </c>
      <c r="F32" s="7">
        <v>92</v>
      </c>
      <c r="G32" s="7">
        <v>4</v>
      </c>
      <c r="H32" s="7">
        <v>5</v>
      </c>
      <c r="I32" s="7">
        <v>403</v>
      </c>
      <c r="J32" s="107">
        <v>25</v>
      </c>
    </row>
    <row r="33" spans="1:10" x14ac:dyDescent="0.15">
      <c r="A33" s="43" t="s">
        <v>55</v>
      </c>
      <c r="B33" s="12">
        <v>607</v>
      </c>
      <c r="C33" s="7">
        <v>40</v>
      </c>
      <c r="D33" s="7">
        <v>4</v>
      </c>
      <c r="E33" s="7">
        <v>4</v>
      </c>
      <c r="F33" s="7">
        <v>91</v>
      </c>
      <c r="G33" s="7">
        <v>3</v>
      </c>
      <c r="H33" s="7">
        <v>4</v>
      </c>
      <c r="I33" s="7">
        <v>424</v>
      </c>
      <c r="J33" s="107">
        <v>37</v>
      </c>
    </row>
    <row r="34" spans="1:10" x14ac:dyDescent="0.15">
      <c r="A34" s="43" t="s">
        <v>87</v>
      </c>
      <c r="B34" s="12">
        <v>582</v>
      </c>
      <c r="C34" s="7">
        <v>49</v>
      </c>
      <c r="D34" s="7">
        <v>9</v>
      </c>
      <c r="E34" s="7">
        <v>6</v>
      </c>
      <c r="F34" s="7">
        <v>73</v>
      </c>
      <c r="G34" s="7">
        <v>4</v>
      </c>
      <c r="H34" s="7">
        <v>7</v>
      </c>
      <c r="I34" s="7">
        <v>402</v>
      </c>
      <c r="J34" s="107">
        <v>32</v>
      </c>
    </row>
    <row r="35" spans="1:10" x14ac:dyDescent="0.15">
      <c r="A35" s="43" t="s">
        <v>56</v>
      </c>
      <c r="B35" s="12">
        <v>552</v>
      </c>
      <c r="C35" s="7">
        <v>39</v>
      </c>
      <c r="D35" s="7">
        <v>8</v>
      </c>
      <c r="E35" s="7">
        <v>2</v>
      </c>
      <c r="F35" s="7">
        <v>87</v>
      </c>
      <c r="G35" s="7">
        <v>1</v>
      </c>
      <c r="H35" s="7">
        <v>2</v>
      </c>
      <c r="I35" s="7">
        <v>385</v>
      </c>
      <c r="J35" s="107">
        <v>28</v>
      </c>
    </row>
    <row r="36" spans="1:10" x14ac:dyDescent="0.15">
      <c r="A36" s="43" t="s">
        <v>80</v>
      </c>
      <c r="B36" s="12">
        <v>642</v>
      </c>
      <c r="C36" s="7">
        <v>46</v>
      </c>
      <c r="D36" s="7">
        <v>5</v>
      </c>
      <c r="E36" s="7">
        <v>6</v>
      </c>
      <c r="F36" s="7">
        <v>73</v>
      </c>
      <c r="G36" s="7">
        <v>1</v>
      </c>
      <c r="H36" s="7">
        <v>2</v>
      </c>
      <c r="I36" s="7">
        <v>482</v>
      </c>
      <c r="J36" s="107">
        <v>27</v>
      </c>
    </row>
    <row r="37" spans="1:10" x14ac:dyDescent="0.15">
      <c r="A37" s="43" t="s">
        <v>88</v>
      </c>
      <c r="B37" s="12">
        <v>788</v>
      </c>
      <c r="C37" s="7">
        <v>51</v>
      </c>
      <c r="D37" s="7">
        <v>10</v>
      </c>
      <c r="E37" s="7">
        <v>4</v>
      </c>
      <c r="F37" s="7">
        <v>103</v>
      </c>
      <c r="G37" s="7">
        <v>2</v>
      </c>
      <c r="H37" s="7">
        <v>6</v>
      </c>
      <c r="I37" s="7">
        <v>584</v>
      </c>
      <c r="J37" s="107">
        <v>28</v>
      </c>
    </row>
    <row r="38" spans="1:10" x14ac:dyDescent="0.15">
      <c r="A38" s="43" t="s">
        <v>81</v>
      </c>
      <c r="B38" s="12">
        <v>811</v>
      </c>
      <c r="C38" s="7">
        <v>42</v>
      </c>
      <c r="D38" s="7">
        <v>8</v>
      </c>
      <c r="E38" s="7">
        <v>6</v>
      </c>
      <c r="F38" s="7">
        <v>71</v>
      </c>
      <c r="G38" s="7">
        <v>1</v>
      </c>
      <c r="H38" s="7">
        <v>7</v>
      </c>
      <c r="I38" s="7">
        <v>641</v>
      </c>
      <c r="J38" s="107">
        <v>35</v>
      </c>
    </row>
    <row r="39" spans="1:10" x14ac:dyDescent="0.15">
      <c r="A39" s="43" t="s">
        <v>57</v>
      </c>
      <c r="B39" s="12">
        <v>625</v>
      </c>
      <c r="C39" s="7">
        <v>58</v>
      </c>
      <c r="D39" s="7">
        <v>6</v>
      </c>
      <c r="E39" s="7">
        <v>3</v>
      </c>
      <c r="F39" s="7">
        <v>82</v>
      </c>
      <c r="G39" s="7">
        <v>4</v>
      </c>
      <c r="H39" s="7">
        <v>11</v>
      </c>
      <c r="I39" s="7">
        <v>430</v>
      </c>
      <c r="J39" s="107">
        <v>31</v>
      </c>
    </row>
    <row r="40" spans="1:10" x14ac:dyDescent="0.15">
      <c r="A40" s="43" t="s">
        <v>58</v>
      </c>
      <c r="B40" s="12">
        <v>678</v>
      </c>
      <c r="C40" s="7">
        <v>65</v>
      </c>
      <c r="D40" s="7">
        <v>5</v>
      </c>
      <c r="E40" s="7">
        <v>6</v>
      </c>
      <c r="F40" s="7">
        <v>97</v>
      </c>
      <c r="G40" s="7">
        <v>2</v>
      </c>
      <c r="H40" s="7">
        <v>7</v>
      </c>
      <c r="I40" s="7">
        <v>456</v>
      </c>
      <c r="J40" s="107">
        <v>40</v>
      </c>
    </row>
    <row r="41" spans="1:10" x14ac:dyDescent="0.15">
      <c r="A41" s="43" t="s">
        <v>59</v>
      </c>
      <c r="B41" s="12">
        <v>619</v>
      </c>
      <c r="C41" s="7">
        <v>43</v>
      </c>
      <c r="D41" s="7">
        <v>5</v>
      </c>
      <c r="E41" s="7">
        <v>4</v>
      </c>
      <c r="F41" s="7">
        <v>99</v>
      </c>
      <c r="G41" s="7">
        <v>5</v>
      </c>
      <c r="H41" s="7">
        <v>3</v>
      </c>
      <c r="I41" s="7">
        <v>429</v>
      </c>
      <c r="J41" s="107">
        <v>31</v>
      </c>
    </row>
    <row r="42" spans="1:10" x14ac:dyDescent="0.15">
      <c r="A42" s="44" t="s">
        <v>60</v>
      </c>
      <c r="B42" s="14">
        <v>717</v>
      </c>
      <c r="C42" s="8">
        <v>46</v>
      </c>
      <c r="D42" s="8">
        <v>7</v>
      </c>
      <c r="E42" s="8">
        <v>3</v>
      </c>
      <c r="F42" s="8">
        <v>93</v>
      </c>
      <c r="G42" s="8">
        <v>1</v>
      </c>
      <c r="H42" s="8">
        <v>2</v>
      </c>
      <c r="I42" s="8">
        <v>524</v>
      </c>
      <c r="J42" s="108">
        <v>41</v>
      </c>
    </row>
    <row r="43" spans="1:10" x14ac:dyDescent="0.15">
      <c r="A43" s="17"/>
      <c r="B43" s="55"/>
      <c r="C43" s="55"/>
      <c r="D43" s="55"/>
      <c r="E43" s="55"/>
      <c r="F43" s="55"/>
      <c r="G43" s="55"/>
      <c r="H43" s="55"/>
      <c r="I43" s="18"/>
      <c r="J43" s="47" t="s">
        <v>89</v>
      </c>
    </row>
  </sheetData>
  <mergeCells count="3">
    <mergeCell ref="A2:J2"/>
    <mergeCell ref="A1:J1"/>
    <mergeCell ref="A3:J3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第50表</vt:lpstr>
      <vt:lpstr>第51表</vt:lpstr>
      <vt:lpstr>第52表</vt:lpstr>
      <vt:lpstr>第53表</vt:lpstr>
      <vt:lpstr>第54表</vt:lpstr>
      <vt:lpstr>第55表</vt:lpstr>
      <vt:lpstr>第56表</vt:lpstr>
      <vt:lpstr>第50表!Print_Area</vt:lpstr>
      <vt:lpstr>第51表!Print_Area</vt:lpstr>
      <vt:lpstr>第52表!Print_Area</vt:lpstr>
      <vt:lpstr>第53表!Print_Area</vt:lpstr>
      <vt:lpstr>第54表!Print_Area</vt:lpstr>
      <vt:lpstr>第55表!Print_Area</vt:lpstr>
      <vt:lpstr>第56表!Print_Area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秘書広報課</dc:creator>
  <cp:lastModifiedBy>秘書広報課</cp:lastModifiedBy>
  <cp:lastPrinted>2024-03-11T07:43:15Z</cp:lastPrinted>
  <dcterms:created xsi:type="dcterms:W3CDTF">2006-08-28T07:00:49Z</dcterms:created>
  <dcterms:modified xsi:type="dcterms:W3CDTF">2024-03-14T03:13:20Z</dcterms:modified>
</cp:coreProperties>
</file>