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3sv30\秘書広報課\広報広聴G\02 統計共通\06　大東市統計書\R05\02 編集・公開\03令和４年度HPアップ用データ\02章別\Excel2019ver\"/>
    </mc:Choice>
  </mc:AlternateContent>
  <xr:revisionPtr revIDLastSave="0" documentId="13_ncr:1_{3206BB7F-9DBF-4859-BA86-11D154C1E07C}" xr6:coauthVersionLast="36" xr6:coauthVersionMax="36" xr10:uidLastSave="{00000000-0000-0000-0000-000000000000}"/>
  <bookViews>
    <workbookView xWindow="4455" yWindow="435" windowWidth="9000" windowHeight="7230" activeTab="3" xr2:uid="{00000000-000D-0000-FFFF-FFFF00000000}"/>
  </bookViews>
  <sheets>
    <sheet name="第37表" sheetId="8" r:id="rId1"/>
    <sheet name="第38表" sheetId="2" r:id="rId2"/>
    <sheet name="第39表" sheetId="4" r:id="rId3"/>
    <sheet name="第40表" sheetId="5" r:id="rId4"/>
  </sheets>
  <definedNames>
    <definedName name="_xlnm.Print_Area" localSheetId="1">第38表!$A$1:$D$31</definedName>
    <definedName name="_xlnm.Print_Area" localSheetId="2">第39表!$A$1:$I$40</definedName>
    <definedName name="_xlnm.Print_Area" localSheetId="3">第40表!$A$1:$O$18</definedName>
  </definedNames>
  <calcPr calcId="191029"/>
</workbook>
</file>

<file path=xl/calcChain.xml><?xml version="1.0" encoding="utf-8"?>
<calcChain xmlns="http://schemas.openxmlformats.org/spreadsheetml/2006/main">
  <c r="I25" i="8" l="1"/>
  <c r="H25" i="8"/>
  <c r="I24" i="8"/>
  <c r="H24" i="8"/>
  <c r="F15" i="4"/>
  <c r="C15" i="4"/>
  <c r="B15" i="4"/>
  <c r="F14" i="4"/>
  <c r="C14" i="4"/>
  <c r="B14" i="4"/>
  <c r="F13" i="4"/>
  <c r="C13" i="4"/>
  <c r="B13" i="4"/>
  <c r="F12" i="4"/>
  <c r="C12" i="4"/>
  <c r="F11" i="4"/>
  <c r="C11" i="4"/>
  <c r="B11" i="4"/>
  <c r="F10" i="4"/>
  <c r="C10" i="4"/>
  <c r="F9" i="4"/>
  <c r="C9" i="4"/>
  <c r="B9" i="4"/>
  <c r="F8" i="4"/>
  <c r="C8" i="4"/>
  <c r="B8" i="4"/>
  <c r="B10" i="4"/>
  <c r="B12" i="4"/>
</calcChain>
</file>

<file path=xl/sharedStrings.xml><?xml version="1.0" encoding="utf-8"?>
<sst xmlns="http://schemas.openxmlformats.org/spreadsheetml/2006/main" count="182" uniqueCount="126">
  <si>
    <t>　　　　　　　　　　　　</t>
  </si>
  <si>
    <t>　　　　　　　</t>
  </si>
  <si>
    <t>　　　　　　</t>
  </si>
  <si>
    <t>　　</t>
  </si>
  <si>
    <t>　　　　</t>
  </si>
  <si>
    <t>年　　　度</t>
    <rPh sb="0" eb="1">
      <t>トシ</t>
    </rPh>
    <rPh sb="4" eb="5">
      <t>タビ</t>
    </rPh>
    <phoneticPr fontId="2"/>
  </si>
  <si>
    <t>加入電話（加入）</t>
    <rPh sb="0" eb="2">
      <t>カニュウ</t>
    </rPh>
    <rPh sb="2" eb="4">
      <t>デンワ</t>
    </rPh>
    <rPh sb="5" eb="7">
      <t>カニュウ</t>
    </rPh>
    <phoneticPr fontId="2"/>
  </si>
  <si>
    <t>ＩＳＤＮ（回線）</t>
    <rPh sb="5" eb="7">
      <t>カイセン</t>
    </rPh>
    <phoneticPr fontId="2"/>
  </si>
  <si>
    <t>公衆電話（個）</t>
    <rPh sb="0" eb="2">
      <t>コウシュウ</t>
    </rPh>
    <rPh sb="2" eb="4">
      <t>デンワ</t>
    </rPh>
    <rPh sb="5" eb="6">
      <t>コ</t>
    </rPh>
    <phoneticPr fontId="2"/>
  </si>
  <si>
    <t>　　　　　</t>
  </si>
  <si>
    <t>　年　　度　</t>
    <rPh sb="4" eb="5">
      <t>ド</t>
    </rPh>
    <phoneticPr fontId="2"/>
  </si>
  <si>
    <t>自 動 車　　　総　 　数　</t>
    <rPh sb="0" eb="1">
      <t>ジ</t>
    </rPh>
    <rPh sb="2" eb="3">
      <t>ドウ</t>
    </rPh>
    <rPh sb="4" eb="5">
      <t>クルマ</t>
    </rPh>
    <phoneticPr fontId="2"/>
  </si>
  <si>
    <t>貨  物  自  動  車</t>
    <rPh sb="6" eb="10">
      <t>ジドウシャ</t>
    </rPh>
    <rPh sb="12" eb="13">
      <t>シャ</t>
    </rPh>
    <phoneticPr fontId="2"/>
  </si>
  <si>
    <t>乗  用  車</t>
    <rPh sb="0" eb="7">
      <t>ジョウヨウシャ</t>
    </rPh>
    <phoneticPr fontId="2"/>
  </si>
  <si>
    <t>その他</t>
    <rPh sb="0" eb="3">
      <t>ソノタ</t>
    </rPh>
    <phoneticPr fontId="2"/>
  </si>
  <si>
    <t>明美の里町</t>
  </si>
  <si>
    <t>大阪生駒線</t>
  </si>
  <si>
    <t>深野南町</t>
  </si>
  <si>
    <t>八尾枚方線</t>
  </si>
  <si>
    <t>国道１７０号</t>
  </si>
  <si>
    <t>寺川３丁目</t>
  </si>
  <si>
    <t>北条５丁目</t>
  </si>
  <si>
    <t>鴻池新田停車場線</t>
    <rPh sb="0" eb="2">
      <t>コウノイケ</t>
    </rPh>
    <rPh sb="2" eb="4">
      <t>シンデン</t>
    </rPh>
    <rPh sb="4" eb="6">
      <t>テイシャ</t>
    </rPh>
    <rPh sb="6" eb="7">
      <t>ジョウ</t>
    </rPh>
    <rPh sb="7" eb="8">
      <t>セン</t>
    </rPh>
    <phoneticPr fontId="2"/>
  </si>
  <si>
    <t>諸福５丁目</t>
    <rPh sb="0" eb="2">
      <t>モロフク</t>
    </rPh>
    <rPh sb="3" eb="5">
      <t>チョウメ</t>
    </rPh>
    <phoneticPr fontId="2"/>
  </si>
  <si>
    <t>路　　線  　名</t>
    <phoneticPr fontId="2"/>
  </si>
  <si>
    <t>大東四条畷線</t>
    <phoneticPr fontId="2"/>
  </si>
  <si>
    <t>氷野３丁目</t>
    <phoneticPr fontId="2"/>
  </si>
  <si>
    <t>合　　計</t>
    <rPh sb="0" eb="1">
      <t>ゴウ</t>
    </rPh>
    <rPh sb="3" eb="4">
      <t>ケイ</t>
    </rPh>
    <phoneticPr fontId="2"/>
  </si>
  <si>
    <t>四　条　畷　駅</t>
    <rPh sb="0" eb="1">
      <t>ヨン</t>
    </rPh>
    <rPh sb="2" eb="3">
      <t>ジョウ</t>
    </rPh>
    <rPh sb="4" eb="5">
      <t>ナワテ</t>
    </rPh>
    <rPh sb="6" eb="7">
      <t>エキ</t>
    </rPh>
    <phoneticPr fontId="2"/>
  </si>
  <si>
    <t>西日本電信電話株式会社調べ</t>
    <phoneticPr fontId="2"/>
  </si>
  <si>
    <t xml:space="preserve">年　　度 </t>
    <rPh sb="0" eb="4">
      <t>ネンド</t>
    </rPh>
    <phoneticPr fontId="2"/>
  </si>
  <si>
    <t>特種（殊）
自動車</t>
    <rPh sb="0" eb="2">
      <t>トクシュ</t>
    </rPh>
    <rPh sb="3" eb="4">
      <t>シュ</t>
    </rPh>
    <phoneticPr fontId="2"/>
  </si>
  <si>
    <t>軽自動車</t>
    <rPh sb="0" eb="1">
      <t>ケイ</t>
    </rPh>
    <phoneticPr fontId="2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</si>
  <si>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2"/>
  </si>
  <si>
    <t>新田東本町</t>
    <phoneticPr fontId="2"/>
  </si>
  <si>
    <t>１日平均（人）</t>
    <rPh sb="5" eb="6">
      <t>ニン</t>
    </rPh>
    <phoneticPr fontId="2"/>
  </si>
  <si>
    <t>原動機付
自転車</t>
    <rPh sb="0" eb="3">
      <t>ゲンドウキ</t>
    </rPh>
    <rPh sb="3" eb="4">
      <t>ツ</t>
    </rPh>
    <rPh sb="5" eb="8">
      <t>ジテンシャ</t>
    </rPh>
    <phoneticPr fontId="2"/>
  </si>
  <si>
    <t>被けん
引車</t>
    <rPh sb="0" eb="1">
      <t>ヒ</t>
    </rPh>
    <rPh sb="4" eb="5">
      <t>イン</t>
    </rPh>
    <rPh sb="5" eb="6">
      <t>クルマ</t>
    </rPh>
    <phoneticPr fontId="2"/>
  </si>
  <si>
    <t>近畿運輸局大阪運輸支局及び課税課調べ</t>
    <rPh sb="0" eb="2">
      <t>キンキ</t>
    </rPh>
    <rPh sb="2" eb="4">
      <t>ウンユ</t>
    </rPh>
    <rPh sb="4" eb="5">
      <t>キョク</t>
    </rPh>
    <rPh sb="7" eb="9">
      <t>ウンユ</t>
    </rPh>
    <rPh sb="11" eb="12">
      <t>オヨ</t>
    </rPh>
    <rPh sb="13" eb="16">
      <t>カゼイカ</t>
    </rPh>
    <rPh sb="16" eb="17">
      <t>シラ</t>
    </rPh>
    <phoneticPr fontId="2"/>
  </si>
  <si>
    <t>観　測　地　</t>
    <rPh sb="4" eb="5">
      <t>チ</t>
    </rPh>
    <phoneticPr fontId="2"/>
  </si>
  <si>
    <t>自転車類（台）</t>
    <rPh sb="3" eb="4">
      <t>ルイ</t>
    </rPh>
    <rPh sb="5" eb="6">
      <t>ダイ</t>
    </rPh>
    <phoneticPr fontId="2"/>
  </si>
  <si>
    <t>計</t>
    <rPh sb="0" eb="1">
      <t>ケイ</t>
    </rPh>
    <phoneticPr fontId="2"/>
  </si>
  <si>
    <t>乗用</t>
    <rPh sb="0" eb="2">
      <t>ジョウヨウ</t>
    </rPh>
    <phoneticPr fontId="2"/>
  </si>
  <si>
    <t>小型貨物</t>
    <rPh sb="0" eb="2">
      <t>コガタ</t>
    </rPh>
    <rPh sb="2" eb="4">
      <t>カモツ</t>
    </rPh>
    <phoneticPr fontId="2"/>
  </si>
  <si>
    <t>バス</t>
    <phoneticPr fontId="2"/>
  </si>
  <si>
    <t>普通貨物</t>
    <rPh sb="0" eb="2">
      <t>フツウ</t>
    </rPh>
    <rPh sb="2" eb="4">
      <t>カモツ</t>
    </rPh>
    <phoneticPr fontId="2"/>
  </si>
  <si>
    <t>合計</t>
    <rPh sb="0" eb="2">
      <t>ゴウケイ</t>
    </rPh>
    <phoneticPr fontId="2"/>
  </si>
  <si>
    <t>国道１７０号（旧）</t>
    <phoneticPr fontId="2"/>
  </si>
  <si>
    <t>歩行者類（人）</t>
    <rPh sb="0" eb="3">
      <t>ホコウシャ</t>
    </rPh>
    <rPh sb="3" eb="4">
      <t>ルイ</t>
    </rPh>
    <rPh sb="5" eb="6">
      <t>ニン</t>
    </rPh>
    <phoneticPr fontId="2"/>
  </si>
  <si>
    <t>大　　　型　　　車</t>
    <rPh sb="0" eb="1">
      <t>ダイ</t>
    </rPh>
    <rPh sb="4" eb="5">
      <t>カタ</t>
    </rPh>
    <rPh sb="8" eb="9">
      <t>シャ</t>
    </rPh>
    <phoneticPr fontId="2"/>
  </si>
  <si>
    <t>小　　　型　　　車</t>
    <rPh sb="0" eb="1">
      <t>ショウ</t>
    </rPh>
    <rPh sb="4" eb="5">
      <t>カタ</t>
    </rPh>
    <rPh sb="8" eb="9">
      <t>シャ</t>
    </rPh>
    <phoneticPr fontId="2"/>
  </si>
  <si>
    <t>自　　　動　　　車　　　類　　　（　　　台　　　）
（　7　時　～　1　9　時　の　1　2　時　間　）</t>
    <rPh sb="0" eb="1">
      <t>ジ</t>
    </rPh>
    <rPh sb="4" eb="5">
      <t>ドウ</t>
    </rPh>
    <rPh sb="8" eb="9">
      <t>クルマ</t>
    </rPh>
    <rPh sb="12" eb="13">
      <t>ルイ</t>
    </rPh>
    <rPh sb="20" eb="21">
      <t>ダイ</t>
    </rPh>
    <rPh sb="30" eb="31">
      <t>ジ</t>
    </rPh>
    <rPh sb="38" eb="39">
      <t>ジ</t>
    </rPh>
    <rPh sb="46" eb="47">
      <t>トキ</t>
    </rPh>
    <rPh sb="48" eb="49">
      <t>アイダ</t>
    </rPh>
    <phoneticPr fontId="2"/>
  </si>
  <si>
    <t>　注１）　加入電話は、一般加入電話（事務用・住宅用）とビル電話の合計である。</t>
    <rPh sb="1" eb="2">
      <t>チュウ</t>
    </rPh>
    <rPh sb="5" eb="7">
      <t>カニュウ</t>
    </rPh>
    <rPh sb="7" eb="9">
      <t>デンワ</t>
    </rPh>
    <rPh sb="11" eb="13">
      <t>イッパン</t>
    </rPh>
    <rPh sb="13" eb="15">
      <t>カニュウ</t>
    </rPh>
    <rPh sb="15" eb="17">
      <t>デンワ</t>
    </rPh>
    <rPh sb="18" eb="21">
      <t>ジムヨウ</t>
    </rPh>
    <rPh sb="22" eb="25">
      <t>ジュウタクヨウ</t>
    </rPh>
    <rPh sb="29" eb="31">
      <t>デンワ</t>
    </rPh>
    <rPh sb="32" eb="34">
      <t>ゴウケイ</t>
    </rPh>
    <phoneticPr fontId="2"/>
  </si>
  <si>
    <t>　注２）　ＩＳＤＮはＩＮＳネット６４、ＩＮＳネット６４・ライト、ＩＮＳネット１５００の総数である。</t>
    <rPh sb="1" eb="2">
      <t>チュウ</t>
    </rPh>
    <rPh sb="43" eb="45">
      <t>ソウスウ</t>
    </rPh>
    <phoneticPr fontId="2"/>
  </si>
  <si>
    <t>　注１）　普通、小型の種別は道路運送車両法に基づく。</t>
    <rPh sb="1" eb="2">
      <t>チュウ</t>
    </rPh>
    <rPh sb="11" eb="13">
      <t>シュベツ</t>
    </rPh>
    <rPh sb="14" eb="16">
      <t>ドウロ</t>
    </rPh>
    <rPh sb="16" eb="18">
      <t>ウンソウ</t>
    </rPh>
    <rPh sb="18" eb="20">
      <t>シャリョウ</t>
    </rPh>
    <rPh sb="20" eb="21">
      <t>ホウ</t>
    </rPh>
    <rPh sb="22" eb="23">
      <t>モト</t>
    </rPh>
    <phoneticPr fontId="2"/>
  </si>
  <si>
    <t>　注３）　軽自動車とは、１２６cc以上２５０ｃｃ以下の二輪車、６６０ｃｃ未満の三輪車・四輪車をいう。</t>
    <phoneticPr fontId="2"/>
  </si>
  <si>
    <t>　注４）　「その他」は、２５０ccを超える小型二輪車および耕運機等の小型特殊自動車をいう。</t>
    <phoneticPr fontId="2"/>
  </si>
  <si>
    <t>　注５）　原動機付自転車とは、１２５㏄以下の二輪車をいう（５０㏄以下のﾐﾆｶｰを含む）。</t>
    <rPh sb="1" eb="2">
      <t>チュウ</t>
    </rPh>
    <rPh sb="11" eb="12">
      <t>シャ</t>
    </rPh>
    <rPh sb="19" eb="21">
      <t>イカ</t>
    </rPh>
    <rPh sb="22" eb="25">
      <t>ニリンシャ</t>
    </rPh>
    <rPh sb="32" eb="34">
      <t>イカ</t>
    </rPh>
    <rPh sb="40" eb="41">
      <t>フク</t>
    </rPh>
    <phoneticPr fontId="2"/>
  </si>
  <si>
    <t>　注６）　税務資料による非課税車を含む。</t>
    <phoneticPr fontId="2"/>
  </si>
  <si>
    <t>３８　　加　入　電　話　数　等</t>
    <rPh sb="4" eb="5">
      <t>カ</t>
    </rPh>
    <rPh sb="6" eb="7">
      <t>イリ</t>
    </rPh>
    <rPh sb="8" eb="9">
      <t>デン</t>
    </rPh>
    <rPh sb="10" eb="11">
      <t>ハナシ</t>
    </rPh>
    <rPh sb="12" eb="13">
      <t>スウ</t>
    </rPh>
    <rPh sb="14" eb="15">
      <t>トウ</t>
    </rPh>
    <phoneticPr fontId="2"/>
  </si>
  <si>
    <t>３９　　自　動　車　登　録　台　数</t>
    <rPh sb="4" eb="9">
      <t>ジドウシャ</t>
    </rPh>
    <rPh sb="10" eb="13">
      <t>トウロク</t>
    </rPh>
    <rPh sb="14" eb="17">
      <t>ダイスウ</t>
    </rPh>
    <phoneticPr fontId="2"/>
  </si>
  <si>
    <t>４０  　  主　要　線　別　交　通　量</t>
    <rPh sb="7" eb="10">
      <t>シュヨウ</t>
    </rPh>
    <rPh sb="11" eb="12">
      <t>セン</t>
    </rPh>
    <rPh sb="13" eb="14">
      <t>ベツ</t>
    </rPh>
    <rPh sb="15" eb="18">
      <t>コウツウ</t>
    </rPh>
    <rPh sb="19" eb="20">
      <t>リョウ</t>
    </rPh>
    <phoneticPr fontId="2"/>
  </si>
  <si>
    <t>３７　　Ｊ  Ｒ  各  駅  乗  客  数</t>
    <rPh sb="10" eb="14">
      <t>カクエキ</t>
    </rPh>
    <rPh sb="16" eb="23">
      <t>ジョウキャクスウ</t>
    </rPh>
    <phoneticPr fontId="2"/>
  </si>
  <si>
    <t>４０  　  主　要　線　別　交　通　量　（　続　き　）</t>
    <rPh sb="23" eb="24">
      <t>ツヅ</t>
    </rPh>
    <phoneticPr fontId="2"/>
  </si>
  <si>
    <t xml:space="preserve">　　　　 </t>
    <phoneticPr fontId="2"/>
  </si>
  <si>
    <t xml:space="preserve">　　　　 </t>
    <phoneticPr fontId="2"/>
  </si>
  <si>
    <t>　　　　 台風等の異常気象の場合、その他通常と異なる交通情報が予想される日を避けて、観測を実施。</t>
    <phoneticPr fontId="2"/>
  </si>
  <si>
    <t>動力付二輪車類
（台）</t>
    <rPh sb="0" eb="2">
      <t>ドウリョク</t>
    </rPh>
    <rPh sb="2" eb="3">
      <t>ツ</t>
    </rPh>
    <rPh sb="3" eb="6">
      <t>ニリンシャ</t>
    </rPh>
    <rPh sb="6" eb="7">
      <t>ルイ</t>
    </rPh>
    <rPh sb="9" eb="10">
      <t>ダイ</t>
    </rPh>
    <phoneticPr fontId="2"/>
  </si>
  <si>
    <t>年　度</t>
    <rPh sb="2" eb="3">
      <t>ド</t>
    </rPh>
    <phoneticPr fontId="2"/>
  </si>
  <si>
    <t>住　道　駅</t>
    <phoneticPr fontId="2"/>
  </si>
  <si>
    <t>野　崎　駅</t>
    <phoneticPr fontId="2"/>
  </si>
  <si>
    <t>年間
（千人）</t>
    <rPh sb="4" eb="6">
      <t>センニン</t>
    </rPh>
    <phoneticPr fontId="2"/>
  </si>
  <si>
    <t>西日本旅客鉄道株式会社調べ</t>
    <phoneticPr fontId="2"/>
  </si>
  <si>
    <t>普　　通</t>
    <phoneticPr fontId="2"/>
  </si>
  <si>
    <t>（単位：台）</t>
    <phoneticPr fontId="2"/>
  </si>
  <si>
    <t>（各年度末現在）</t>
    <phoneticPr fontId="2"/>
  </si>
  <si>
    <t>総　　数</t>
    <phoneticPr fontId="2"/>
  </si>
  <si>
    <t>小　　型</t>
    <phoneticPr fontId="2"/>
  </si>
  <si>
    <t>バ　　ス</t>
    <phoneticPr fontId="2"/>
  </si>
  <si>
    <t>…</t>
    <phoneticPr fontId="2"/>
  </si>
  <si>
    <t>　注）　平成２７年９月～１１月の平日で観測。ただし、月曜日、金曜日、祝祭日及びその前後の日及び</t>
    <rPh sb="1" eb="2">
      <t>チュウ</t>
    </rPh>
    <rPh sb="4" eb="6">
      <t>ヘイセイ</t>
    </rPh>
    <rPh sb="8" eb="9">
      <t>ネン</t>
    </rPh>
    <rPh sb="10" eb="11">
      <t>ガツ</t>
    </rPh>
    <rPh sb="14" eb="15">
      <t>ガツ</t>
    </rPh>
    <rPh sb="16" eb="18">
      <t>ヘイジツ</t>
    </rPh>
    <rPh sb="19" eb="21">
      <t>カンソク</t>
    </rPh>
    <phoneticPr fontId="2"/>
  </si>
  <si>
    <t>29</t>
  </si>
  <si>
    <t>30</t>
    <phoneticPr fontId="5"/>
  </si>
  <si>
    <t>31(令和元)</t>
    <phoneticPr fontId="5"/>
  </si>
  <si>
    <t>令和2</t>
    <rPh sb="0" eb="2">
      <t>レイワ</t>
    </rPh>
    <phoneticPr fontId="5"/>
  </si>
  <si>
    <t>平成11</t>
    <rPh sb="0" eb="2">
      <t>ヘイセイ</t>
    </rPh>
    <phoneticPr fontId="2"/>
  </si>
  <si>
    <t>12</t>
    <phoneticPr fontId="2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</si>
  <si>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</si>
  <si>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</si>
  <si>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</si>
  <si>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</si>
  <si>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</si>
  <si>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</si>
  <si>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</si>
  <si>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</si>
  <si>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</si>
  <si>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</si>
  <si>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</si>
  <si>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</si>
  <si>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</si>
  <si>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</si>
  <si>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</si>
  <si>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</si>
  <si>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</si>
  <si>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31（令和元）</t>
    <phoneticPr fontId="2"/>
  </si>
  <si>
    <t>令和2</t>
    <rPh sb="0" eb="2">
      <t>レイワ</t>
    </rPh>
    <phoneticPr fontId="2"/>
  </si>
  <si>
    <t>昭和61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</si>
  <si>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</si>
  <si>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</si>
  <si>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平成24</t>
    <rPh sb="0" eb="2">
      <t>ヘイセイ</t>
    </rPh>
    <phoneticPr fontId="5"/>
  </si>
  <si>
    <t>25</t>
    <phoneticPr fontId="5"/>
  </si>
  <si>
    <t>26</t>
    <phoneticPr fontId="5"/>
  </si>
  <si>
    <t>27</t>
    <phoneticPr fontId="5"/>
  </si>
  <si>
    <t>28</t>
    <phoneticPr fontId="5"/>
  </si>
  <si>
    <t>　注３）電話・ネット回線の供給主体及び媒体の多様化に伴い、平成30年度以降について</t>
    <rPh sb="1" eb="2">
      <t>チュウ</t>
    </rPh>
    <rPh sb="4" eb="6">
      <t>デンワ</t>
    </rPh>
    <rPh sb="10" eb="12">
      <t>カイセン</t>
    </rPh>
    <rPh sb="13" eb="15">
      <t>キョウキュウ</t>
    </rPh>
    <rPh sb="15" eb="17">
      <t>シュタイ</t>
    </rPh>
    <rPh sb="17" eb="18">
      <t>オヨ</t>
    </rPh>
    <rPh sb="19" eb="21">
      <t>バイタイ</t>
    </rPh>
    <rPh sb="22" eb="25">
      <t>タヨウカ</t>
    </rPh>
    <rPh sb="26" eb="27">
      <t>トモナ</t>
    </rPh>
    <rPh sb="29" eb="31">
      <t>ヘイセイ</t>
    </rPh>
    <rPh sb="33" eb="34">
      <t>ネン</t>
    </rPh>
    <rPh sb="34" eb="35">
      <t>ド</t>
    </rPh>
    <rPh sb="35" eb="37">
      <t>イコウ</t>
    </rPh>
    <phoneticPr fontId="2"/>
  </si>
  <si>
    <t>　　　　は省略した。</t>
    <phoneticPr fontId="2"/>
  </si>
  <si>
    <t>　注２）　特種（殊）自動車とは、タンクローリー等の特種用途車及びロードローラー等の大型特殊</t>
    <rPh sb="1" eb="2">
      <t>チュウ</t>
    </rPh>
    <rPh sb="5" eb="7">
      <t>トクシュ</t>
    </rPh>
    <rPh sb="8" eb="9">
      <t>シュ</t>
    </rPh>
    <rPh sb="23" eb="24">
      <t>ナド</t>
    </rPh>
    <rPh sb="25" eb="27">
      <t>トクシュ</t>
    </rPh>
    <rPh sb="27" eb="29">
      <t>ヨウト</t>
    </rPh>
    <rPh sb="29" eb="30">
      <t>シャ</t>
    </rPh>
    <rPh sb="30" eb="31">
      <t>オヨ</t>
    </rPh>
    <rPh sb="39" eb="40">
      <t>ナド</t>
    </rPh>
    <rPh sb="41" eb="43">
      <t>オオガタ</t>
    </rPh>
    <phoneticPr fontId="2"/>
  </si>
  <si>
    <t>　　　　自動車をいう。</t>
    <phoneticPr fontId="2"/>
  </si>
  <si>
    <t>　　　　　</t>
    <phoneticPr fontId="2"/>
  </si>
  <si>
    <t>「平成２７年度道路交通センサス」　大阪府都市整備部交通道路室道路整備課より</t>
    <rPh sb="1" eb="3">
      <t>ヘイセイ</t>
    </rPh>
    <rPh sb="5" eb="7">
      <t>ネンド</t>
    </rPh>
    <rPh sb="7" eb="9">
      <t>ドウロ</t>
    </rPh>
    <rPh sb="9" eb="11">
      <t>コウツウ</t>
    </rPh>
    <rPh sb="17" eb="20">
      <t>オオサカフ</t>
    </rPh>
    <rPh sb="20" eb="22">
      <t>トシ</t>
    </rPh>
    <rPh sb="22" eb="24">
      <t>セイビ</t>
    </rPh>
    <rPh sb="24" eb="25">
      <t>ブ</t>
    </rPh>
    <rPh sb="25" eb="27">
      <t>コウツウ</t>
    </rPh>
    <rPh sb="27" eb="29">
      <t>ドウロ</t>
    </rPh>
    <rPh sb="29" eb="30">
      <t>シツ</t>
    </rPh>
    <rPh sb="30" eb="32">
      <t>ドウロ</t>
    </rPh>
    <rPh sb="32" eb="34">
      <t>セイビ</t>
    </rPh>
    <rPh sb="34" eb="35">
      <t>カ</t>
    </rPh>
    <phoneticPr fontId="2"/>
  </si>
  <si>
    <t>3</t>
    <phoneticPr fontId="2"/>
  </si>
  <si>
    <t>4</t>
    <phoneticPr fontId="2"/>
  </si>
  <si>
    <t>3</t>
    <phoneticPr fontId="1"/>
  </si>
  <si>
    <t>4</t>
    <phoneticPr fontId="6"/>
  </si>
  <si>
    <t>3</t>
    <phoneticPr fontId="5"/>
  </si>
  <si>
    <t>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</si>
</sst>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 wrapText="1"/>
    </xf>
    <xf numFmtId="177" fontId="0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 wrapText="1"/>
    </xf>
    <xf numFmtId="177" fontId="0" fillId="0" borderId="8" xfId="0" applyNumberForma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4" xfId="1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1" fillId="0" borderId="6" xfId="1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3" fontId="1" fillId="0" borderId="6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view="pageBreakPreview" zoomScaleNormal="100" zoomScaleSheetLayoutView="100" workbookViewId="0">
      <pane ySplit="6" topLeftCell="A22" activePane="bottomLeft" state="frozen"/>
      <selection pane="bottomLeft" activeCell="K4" sqref="K4"/>
    </sheetView>
  </sheetViews>
  <sheetFormatPr defaultRowHeight="13.5" x14ac:dyDescent="0.15"/>
  <cols>
    <col min="1" max="1" width="9.125" customWidth="1"/>
  </cols>
  <sheetData>
    <row r="1" spans="1:256" ht="18.75" customHeight="1" x14ac:dyDescent="0.15">
      <c r="A1" s="43"/>
      <c r="B1" s="43"/>
      <c r="C1" s="43"/>
      <c r="D1" s="43"/>
      <c r="E1" s="43"/>
      <c r="F1" s="43"/>
      <c r="G1" s="43"/>
      <c r="H1" s="43"/>
      <c r="I1" s="43"/>
    </row>
    <row r="2" spans="1:256" ht="18.75" customHeight="1" x14ac:dyDescent="0.15">
      <c r="A2" s="97" t="s">
        <v>62</v>
      </c>
      <c r="B2" s="97"/>
      <c r="C2" s="97"/>
      <c r="D2" s="97"/>
      <c r="E2" s="97"/>
      <c r="F2" s="97"/>
      <c r="G2" s="97"/>
      <c r="H2" s="97"/>
      <c r="I2" s="97"/>
    </row>
    <row r="3" spans="1:256" ht="18.75" customHeight="1" x14ac:dyDescent="0.15">
      <c r="A3" s="43"/>
      <c r="B3" s="43"/>
      <c r="C3" s="43"/>
      <c r="D3" s="43"/>
      <c r="E3" s="43"/>
      <c r="F3" s="43"/>
      <c r="G3" s="43"/>
      <c r="H3" s="43"/>
      <c r="I3" s="43"/>
    </row>
    <row r="4" spans="1:256" ht="18.75" customHeight="1" x14ac:dyDescent="0.15">
      <c r="A4" s="43"/>
      <c r="B4" s="43"/>
      <c r="C4" s="43"/>
      <c r="D4" s="43"/>
      <c r="E4" s="43"/>
      <c r="F4" s="43"/>
      <c r="G4" s="43"/>
      <c r="H4" s="43"/>
      <c r="I4" s="43"/>
    </row>
    <row r="5" spans="1:256" ht="18.75" customHeight="1" x14ac:dyDescent="0.15">
      <c r="A5" s="98" t="s">
        <v>68</v>
      </c>
      <c r="B5" s="100" t="s">
        <v>69</v>
      </c>
      <c r="C5" s="101"/>
      <c r="D5" s="100" t="s">
        <v>70</v>
      </c>
      <c r="E5" s="101"/>
      <c r="F5" s="100" t="s">
        <v>28</v>
      </c>
      <c r="G5" s="101"/>
      <c r="H5" s="102" t="s">
        <v>27</v>
      </c>
      <c r="I5" s="10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27" customHeight="1" x14ac:dyDescent="0.15">
      <c r="A6" s="99"/>
      <c r="B6" s="44" t="s">
        <v>71</v>
      </c>
      <c r="C6" s="44" t="s">
        <v>35</v>
      </c>
      <c r="D6" s="44" t="s">
        <v>71</v>
      </c>
      <c r="E6" s="44" t="s">
        <v>35</v>
      </c>
      <c r="F6" s="44" t="s">
        <v>71</v>
      </c>
      <c r="G6" s="44" t="s">
        <v>35</v>
      </c>
      <c r="H6" s="45" t="s">
        <v>71</v>
      </c>
      <c r="I6" s="45" t="s">
        <v>35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8.75" customHeight="1" x14ac:dyDescent="0.15">
      <c r="A7" s="94" t="s">
        <v>85</v>
      </c>
      <c r="B7" s="46">
        <v>10643</v>
      </c>
      <c r="C7" s="47">
        <v>29160</v>
      </c>
      <c r="D7" s="47">
        <v>5026</v>
      </c>
      <c r="E7" s="47">
        <v>13771</v>
      </c>
      <c r="F7" s="47">
        <v>6813</v>
      </c>
      <c r="G7" s="47">
        <v>18665</v>
      </c>
      <c r="H7" s="42">
        <v>22482</v>
      </c>
      <c r="I7" s="48">
        <v>61596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18.75" customHeight="1" x14ac:dyDescent="0.15">
      <c r="A8" s="94" t="s">
        <v>86</v>
      </c>
      <c r="B8" s="49">
        <v>10785</v>
      </c>
      <c r="C8" s="50">
        <v>29548</v>
      </c>
      <c r="D8" s="50">
        <v>4998</v>
      </c>
      <c r="E8" s="50">
        <v>13694</v>
      </c>
      <c r="F8" s="50">
        <v>6740</v>
      </c>
      <c r="G8" s="50">
        <v>18466</v>
      </c>
      <c r="H8" s="42">
        <v>22523</v>
      </c>
      <c r="I8" s="51">
        <v>61708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18.75" customHeight="1" x14ac:dyDescent="0.15">
      <c r="A9" s="81" t="s">
        <v>87</v>
      </c>
      <c r="B9" s="46">
        <v>10997</v>
      </c>
      <c r="C9" s="47">
        <v>30130</v>
      </c>
      <c r="D9" s="47">
        <v>4935</v>
      </c>
      <c r="E9" s="47">
        <v>13520</v>
      </c>
      <c r="F9" s="47">
        <v>6775</v>
      </c>
      <c r="G9" s="47">
        <v>18562</v>
      </c>
      <c r="H9" s="42">
        <v>22707</v>
      </c>
      <c r="I9" s="48">
        <v>62212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8.75" customHeight="1" x14ac:dyDescent="0.15">
      <c r="A10" s="81" t="s">
        <v>88</v>
      </c>
      <c r="B10" s="52">
        <v>11099</v>
      </c>
      <c r="C10" s="41">
        <v>30409</v>
      </c>
      <c r="D10" s="41">
        <v>4740</v>
      </c>
      <c r="E10" s="41">
        <v>12987</v>
      </c>
      <c r="F10" s="41">
        <v>6673</v>
      </c>
      <c r="G10" s="41">
        <v>18281</v>
      </c>
      <c r="H10" s="42">
        <v>22512</v>
      </c>
      <c r="I10" s="53">
        <v>61677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8.75" customHeight="1" x14ac:dyDescent="0.15">
      <c r="A11" s="81" t="s">
        <v>89</v>
      </c>
      <c r="B11" s="46">
        <v>11904</v>
      </c>
      <c r="C11" s="47">
        <v>32614</v>
      </c>
      <c r="D11" s="47">
        <v>4644</v>
      </c>
      <c r="E11" s="47">
        <v>12724</v>
      </c>
      <c r="F11" s="47">
        <v>6757</v>
      </c>
      <c r="G11" s="47">
        <v>18513</v>
      </c>
      <c r="H11" s="42">
        <v>23305</v>
      </c>
      <c r="I11" s="48">
        <v>63851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8.75" customHeight="1" x14ac:dyDescent="0.15">
      <c r="A12" s="81" t="s">
        <v>90</v>
      </c>
      <c r="B12" s="54">
        <v>12054</v>
      </c>
      <c r="C12" s="54">
        <v>33025</v>
      </c>
      <c r="D12" s="54">
        <v>4599</v>
      </c>
      <c r="E12" s="54">
        <v>12600</v>
      </c>
      <c r="F12" s="54">
        <v>6679</v>
      </c>
      <c r="G12" s="54">
        <v>18298</v>
      </c>
      <c r="H12" s="42">
        <v>23332</v>
      </c>
      <c r="I12" s="48">
        <v>63923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8.75" customHeight="1" x14ac:dyDescent="0.15">
      <c r="A13" s="81" t="s">
        <v>91</v>
      </c>
      <c r="B13" s="49">
        <v>12115</v>
      </c>
      <c r="C13" s="50">
        <v>33191</v>
      </c>
      <c r="D13" s="50">
        <v>4556</v>
      </c>
      <c r="E13" s="50">
        <v>12482</v>
      </c>
      <c r="F13" s="50">
        <v>6643</v>
      </c>
      <c r="G13" s="50">
        <v>18201</v>
      </c>
      <c r="H13" s="42">
        <v>23314</v>
      </c>
      <c r="I13" s="48">
        <v>63874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8.75" customHeight="1" x14ac:dyDescent="0.15">
      <c r="A14" s="81" t="s">
        <v>92</v>
      </c>
      <c r="B14" s="46">
        <v>12290</v>
      </c>
      <c r="C14" s="47">
        <v>33671</v>
      </c>
      <c r="D14" s="47">
        <v>4478</v>
      </c>
      <c r="E14" s="47">
        <v>12269</v>
      </c>
      <c r="F14" s="47">
        <v>6682</v>
      </c>
      <c r="G14" s="47">
        <v>18306</v>
      </c>
      <c r="H14" s="42">
        <v>23450</v>
      </c>
      <c r="I14" s="48">
        <v>64246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8.75" customHeight="1" x14ac:dyDescent="0.15">
      <c r="A15" s="81" t="s">
        <v>93</v>
      </c>
      <c r="B15" s="52">
        <v>12123</v>
      </c>
      <c r="C15" s="41">
        <v>33123</v>
      </c>
      <c r="D15" s="41">
        <v>4417</v>
      </c>
      <c r="E15" s="41">
        <v>12069</v>
      </c>
      <c r="F15" s="41">
        <v>6785</v>
      </c>
      <c r="G15" s="41">
        <v>18539</v>
      </c>
      <c r="H15" s="42">
        <v>23325</v>
      </c>
      <c r="I15" s="48">
        <v>63731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8.75" customHeight="1" x14ac:dyDescent="0.15">
      <c r="A16" s="81" t="s">
        <v>94</v>
      </c>
      <c r="B16" s="46">
        <v>12125</v>
      </c>
      <c r="C16" s="47">
        <v>33220</v>
      </c>
      <c r="D16" s="47">
        <v>4391</v>
      </c>
      <c r="E16" s="47">
        <v>12029</v>
      </c>
      <c r="F16" s="47">
        <v>6808</v>
      </c>
      <c r="G16" s="47">
        <v>18652</v>
      </c>
      <c r="H16" s="42">
        <v>23324</v>
      </c>
      <c r="I16" s="48">
        <v>63901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8.75" customHeight="1" x14ac:dyDescent="0.15">
      <c r="A17" s="81" t="s">
        <v>95</v>
      </c>
      <c r="B17" s="52">
        <v>11936</v>
      </c>
      <c r="C17" s="41">
        <v>32702</v>
      </c>
      <c r="D17" s="41">
        <v>4334</v>
      </c>
      <c r="E17" s="41">
        <v>11873</v>
      </c>
      <c r="F17" s="41">
        <v>6720</v>
      </c>
      <c r="G17" s="41">
        <v>18410</v>
      </c>
      <c r="H17" s="42">
        <v>22990</v>
      </c>
      <c r="I17" s="48">
        <v>62985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8.75" customHeight="1" x14ac:dyDescent="0.15">
      <c r="A18" s="81" t="s">
        <v>96</v>
      </c>
      <c r="B18" s="49">
        <v>12067</v>
      </c>
      <c r="C18" s="50">
        <v>33060</v>
      </c>
      <c r="D18" s="50">
        <v>4343</v>
      </c>
      <c r="E18" s="50">
        <v>11898</v>
      </c>
      <c r="F18" s="50">
        <v>6792</v>
      </c>
      <c r="G18" s="50">
        <v>18608</v>
      </c>
      <c r="H18" s="42">
        <v>23202</v>
      </c>
      <c r="I18" s="48">
        <v>63566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8.75" customHeight="1" x14ac:dyDescent="0.15">
      <c r="A19" s="81" t="s">
        <v>97</v>
      </c>
      <c r="B19" s="52">
        <v>11950</v>
      </c>
      <c r="C19" s="41">
        <v>32650</v>
      </c>
      <c r="D19" s="41">
        <v>4350</v>
      </c>
      <c r="E19" s="41">
        <v>11887</v>
      </c>
      <c r="F19" s="41">
        <v>6837</v>
      </c>
      <c r="G19" s="41">
        <v>18680</v>
      </c>
      <c r="H19" s="42">
        <v>23137</v>
      </c>
      <c r="I19" s="48">
        <v>63217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18.75" customHeight="1" x14ac:dyDescent="0.15">
      <c r="A20" s="81" t="s">
        <v>98</v>
      </c>
      <c r="B20" s="41">
        <v>11847</v>
      </c>
      <c r="C20" s="41">
        <v>32458</v>
      </c>
      <c r="D20" s="41">
        <v>4349</v>
      </c>
      <c r="E20" s="41">
        <v>11915</v>
      </c>
      <c r="F20" s="41">
        <v>6851</v>
      </c>
      <c r="G20" s="41">
        <v>18771</v>
      </c>
      <c r="H20" s="42">
        <v>23047</v>
      </c>
      <c r="I20" s="48">
        <v>63144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8.75" customHeight="1" x14ac:dyDescent="0.15">
      <c r="A21" s="81" t="s">
        <v>99</v>
      </c>
      <c r="B21" s="41">
        <v>11906</v>
      </c>
      <c r="C21" s="41">
        <v>32620</v>
      </c>
      <c r="D21" s="41">
        <v>4451</v>
      </c>
      <c r="E21" s="41">
        <v>12194</v>
      </c>
      <c r="F21" s="41">
        <v>6984</v>
      </c>
      <c r="G21" s="41">
        <v>19134</v>
      </c>
      <c r="H21" s="42">
        <v>23341</v>
      </c>
      <c r="I21" s="48">
        <v>63948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18.75" customHeight="1" x14ac:dyDescent="0.15">
      <c r="A22" s="81" t="s">
        <v>100</v>
      </c>
      <c r="B22" s="52">
        <v>11572</v>
      </c>
      <c r="C22" s="41">
        <v>31703</v>
      </c>
      <c r="D22" s="41">
        <v>4288</v>
      </c>
      <c r="E22" s="41">
        <v>11747</v>
      </c>
      <c r="F22" s="41">
        <v>6834</v>
      </c>
      <c r="G22" s="41">
        <v>18722</v>
      </c>
      <c r="H22" s="42">
        <v>22694</v>
      </c>
      <c r="I22" s="48">
        <v>62172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8.75" customHeight="1" x14ac:dyDescent="0.15">
      <c r="A23" s="81" t="s">
        <v>101</v>
      </c>
      <c r="B23" s="52">
        <v>11674</v>
      </c>
      <c r="C23" s="41">
        <v>31895</v>
      </c>
      <c r="D23" s="41">
        <v>4293</v>
      </c>
      <c r="E23" s="41">
        <v>11729</v>
      </c>
      <c r="F23" s="41">
        <v>7007</v>
      </c>
      <c r="G23" s="41">
        <v>19145</v>
      </c>
      <c r="H23" s="42">
        <v>22974</v>
      </c>
      <c r="I23" s="48">
        <v>62769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ht="18.75" customHeight="1" x14ac:dyDescent="0.15">
      <c r="A24" s="81" t="s">
        <v>102</v>
      </c>
      <c r="B24" s="52">
        <v>11471</v>
      </c>
      <c r="C24" s="41">
        <v>31428</v>
      </c>
      <c r="D24" s="41">
        <v>4195</v>
      </c>
      <c r="E24" s="41">
        <v>11493</v>
      </c>
      <c r="F24" s="41">
        <v>6864</v>
      </c>
      <c r="G24" s="41">
        <v>18805</v>
      </c>
      <c r="H24" s="42">
        <f>B24+D24+F24</f>
        <v>22530</v>
      </c>
      <c r="I24" s="48">
        <f>C24+E24+G24</f>
        <v>61726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18.75" customHeight="1" x14ac:dyDescent="0.15">
      <c r="A25" s="81" t="s">
        <v>81</v>
      </c>
      <c r="B25" s="52">
        <v>11401</v>
      </c>
      <c r="C25" s="41">
        <v>31235</v>
      </c>
      <c r="D25" s="41">
        <v>4180</v>
      </c>
      <c r="E25" s="41">
        <v>11452</v>
      </c>
      <c r="F25" s="41">
        <v>6865</v>
      </c>
      <c r="G25" s="41">
        <v>18808</v>
      </c>
      <c r="H25" s="42">
        <f>B25+D25+F25</f>
        <v>22446</v>
      </c>
      <c r="I25" s="48">
        <f>C25+E25+G25</f>
        <v>61495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18.75" customHeight="1" x14ac:dyDescent="0.15">
      <c r="A26" s="81" t="s">
        <v>103</v>
      </c>
      <c r="B26" s="52">
        <v>11351</v>
      </c>
      <c r="C26" s="41">
        <v>31098</v>
      </c>
      <c r="D26" s="41">
        <v>4088</v>
      </c>
      <c r="E26" s="41">
        <v>11200</v>
      </c>
      <c r="F26" s="41">
        <v>6843</v>
      </c>
      <c r="G26" s="41">
        <v>18749</v>
      </c>
      <c r="H26" s="42">
        <v>22282</v>
      </c>
      <c r="I26" s="48">
        <v>61047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8.75" customHeight="1" x14ac:dyDescent="0.15">
      <c r="A27" s="82" t="s">
        <v>104</v>
      </c>
      <c r="B27" s="52">
        <v>11346</v>
      </c>
      <c r="C27" s="41">
        <v>30999</v>
      </c>
      <c r="D27" s="41">
        <v>4053</v>
      </c>
      <c r="E27" s="41">
        <v>11074</v>
      </c>
      <c r="F27" s="41">
        <v>6767</v>
      </c>
      <c r="G27" s="41">
        <v>18488</v>
      </c>
      <c r="H27" s="42">
        <v>22166</v>
      </c>
      <c r="I27" s="48">
        <v>60561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18.75" customHeight="1" x14ac:dyDescent="0.15">
      <c r="A28" s="81" t="s">
        <v>105</v>
      </c>
      <c r="B28" s="52">
        <v>8974</v>
      </c>
      <c r="C28" s="41">
        <v>24586</v>
      </c>
      <c r="D28" s="41">
        <v>2914</v>
      </c>
      <c r="E28" s="41">
        <v>7984</v>
      </c>
      <c r="F28" s="41">
        <v>5369</v>
      </c>
      <c r="G28" s="41">
        <v>14709</v>
      </c>
      <c r="H28" s="42">
        <v>17257</v>
      </c>
      <c r="I28" s="48">
        <v>47279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8.75" customHeight="1" x14ac:dyDescent="0.15">
      <c r="A29" s="96" t="s">
        <v>120</v>
      </c>
      <c r="B29" s="52">
        <v>9157</v>
      </c>
      <c r="C29" s="41">
        <v>25089</v>
      </c>
      <c r="D29" s="41">
        <v>3066</v>
      </c>
      <c r="E29" s="41">
        <v>8401</v>
      </c>
      <c r="F29" s="41">
        <v>5535</v>
      </c>
      <c r="G29" s="41">
        <v>15165</v>
      </c>
      <c r="H29" s="42">
        <v>17758</v>
      </c>
      <c r="I29" s="48">
        <v>48655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8.75" customHeight="1" x14ac:dyDescent="0.15">
      <c r="A30" s="95" t="s">
        <v>121</v>
      </c>
      <c r="B30" s="55">
        <v>9896</v>
      </c>
      <c r="C30" s="56">
        <v>27112</v>
      </c>
      <c r="D30" s="56">
        <v>3490</v>
      </c>
      <c r="E30" s="56">
        <v>9562</v>
      </c>
      <c r="F30" s="56">
        <v>5905</v>
      </c>
      <c r="G30" s="56">
        <v>16178</v>
      </c>
      <c r="H30" s="42">
        <v>19291</v>
      </c>
      <c r="I30" s="57">
        <v>52852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8.75" customHeight="1" x14ac:dyDescent="0.15">
      <c r="A31" s="60" t="s">
        <v>0</v>
      </c>
      <c r="B31" s="43"/>
      <c r="C31" s="43" t="s">
        <v>1</v>
      </c>
      <c r="D31" s="43" t="s">
        <v>2</v>
      </c>
      <c r="E31" s="43" t="s">
        <v>3</v>
      </c>
      <c r="F31" s="43" t="s">
        <v>4</v>
      </c>
      <c r="G31" s="58"/>
      <c r="H31" s="58"/>
      <c r="I31" s="59" t="s">
        <v>72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</sheetData>
  <mergeCells count="6">
    <mergeCell ref="A2:I2"/>
    <mergeCell ref="A5:A6"/>
    <mergeCell ref="B5:C5"/>
    <mergeCell ref="D5:E5"/>
    <mergeCell ref="F5:G5"/>
    <mergeCell ref="H5:I5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view="pageBreakPreview" topLeftCell="A3" zoomScaleNormal="100" zoomScaleSheetLayoutView="100" workbookViewId="0"/>
  </sheetViews>
  <sheetFormatPr defaultRowHeight="13.5" x14ac:dyDescent="0.15"/>
  <cols>
    <col min="1" max="1" width="16" style="3" customWidth="1"/>
    <col min="2" max="2" width="19.5" style="4" customWidth="1"/>
    <col min="3" max="3" width="20.75" style="4" customWidth="1"/>
    <col min="4" max="4" width="18.625" style="4" customWidth="1"/>
    <col min="5" max="16384" width="9" style="4"/>
  </cols>
  <sheetData>
    <row r="1" spans="1:4" ht="18.75" customHeight="1" x14ac:dyDescent="0.15"/>
    <row r="2" spans="1:4" ht="18.75" customHeight="1" x14ac:dyDescent="0.15">
      <c r="A2" s="104" t="s">
        <v>59</v>
      </c>
      <c r="B2" s="104"/>
      <c r="C2" s="104"/>
      <c r="D2" s="104"/>
    </row>
    <row r="3" spans="1:4" ht="18.75" customHeight="1" x14ac:dyDescent="0.15">
      <c r="D3" s="5" t="s">
        <v>108</v>
      </c>
    </row>
    <row r="4" spans="1:4" ht="18.75" customHeight="1" x14ac:dyDescent="0.15">
      <c r="A4" s="6" t="s">
        <v>5</v>
      </c>
      <c r="B4" s="6" t="s">
        <v>6</v>
      </c>
      <c r="C4" s="6" t="s">
        <v>7</v>
      </c>
      <c r="D4" s="6" t="s">
        <v>8</v>
      </c>
    </row>
    <row r="5" spans="1:4" ht="18.75" customHeight="1" x14ac:dyDescent="0.15">
      <c r="A5" s="83" t="s">
        <v>106</v>
      </c>
      <c r="B5" s="86">
        <v>36789</v>
      </c>
      <c r="C5" s="87" t="s">
        <v>79</v>
      </c>
      <c r="D5" s="86">
        <v>598</v>
      </c>
    </row>
    <row r="6" spans="1:4" ht="18.75" customHeight="1" x14ac:dyDescent="0.15">
      <c r="A6" s="84">
        <v>62</v>
      </c>
      <c r="B6" s="87">
        <v>38373</v>
      </c>
      <c r="C6" s="87" t="s">
        <v>79</v>
      </c>
      <c r="D6" s="87">
        <v>577</v>
      </c>
    </row>
    <row r="7" spans="1:4" ht="18.75" customHeight="1" x14ac:dyDescent="0.15">
      <c r="A7" s="84">
        <v>63</v>
      </c>
      <c r="B7" s="87">
        <v>40363</v>
      </c>
      <c r="C7" s="87" t="s">
        <v>79</v>
      </c>
      <c r="D7" s="87">
        <v>565</v>
      </c>
    </row>
    <row r="8" spans="1:4" ht="18.75" customHeight="1" x14ac:dyDescent="0.15">
      <c r="A8" s="84" t="s">
        <v>107</v>
      </c>
      <c r="B8" s="87">
        <v>42344</v>
      </c>
      <c r="C8" s="87" t="s">
        <v>79</v>
      </c>
      <c r="D8" s="87">
        <v>555</v>
      </c>
    </row>
    <row r="9" spans="1:4" ht="18.75" customHeight="1" x14ac:dyDescent="0.15">
      <c r="A9" s="84">
        <v>2</v>
      </c>
      <c r="B9" s="87">
        <v>43584</v>
      </c>
      <c r="C9" s="87" t="s">
        <v>79</v>
      </c>
      <c r="D9" s="87">
        <v>543</v>
      </c>
    </row>
    <row r="10" spans="1:4" ht="18.75" customHeight="1" x14ac:dyDescent="0.15">
      <c r="A10" s="84">
        <v>3</v>
      </c>
      <c r="B10" s="87">
        <v>44811</v>
      </c>
      <c r="C10" s="87" t="s">
        <v>79</v>
      </c>
      <c r="D10" s="87">
        <v>534</v>
      </c>
    </row>
    <row r="11" spans="1:4" ht="18.75" customHeight="1" x14ac:dyDescent="0.15">
      <c r="A11" s="84">
        <v>4</v>
      </c>
      <c r="B11" s="87">
        <v>45727</v>
      </c>
      <c r="C11" s="87" t="s">
        <v>79</v>
      </c>
      <c r="D11" s="87">
        <v>538</v>
      </c>
    </row>
    <row r="12" spans="1:4" ht="18.75" customHeight="1" x14ac:dyDescent="0.15">
      <c r="A12" s="84">
        <v>5</v>
      </c>
      <c r="B12" s="87">
        <v>46810</v>
      </c>
      <c r="C12" s="87" t="s">
        <v>79</v>
      </c>
      <c r="D12" s="87">
        <v>541</v>
      </c>
    </row>
    <row r="13" spans="1:4" ht="18.75" customHeight="1" x14ac:dyDescent="0.15">
      <c r="A13" s="84">
        <v>6</v>
      </c>
      <c r="B13" s="87">
        <v>47847</v>
      </c>
      <c r="C13" s="87" t="s">
        <v>79</v>
      </c>
      <c r="D13" s="87">
        <v>531</v>
      </c>
    </row>
    <row r="14" spans="1:4" ht="18.75" customHeight="1" x14ac:dyDescent="0.15">
      <c r="A14" s="84">
        <v>7</v>
      </c>
      <c r="B14" s="87">
        <v>48609</v>
      </c>
      <c r="C14" s="87" t="s">
        <v>79</v>
      </c>
      <c r="D14" s="87">
        <v>519</v>
      </c>
    </row>
    <row r="15" spans="1:4" ht="18.75" customHeight="1" x14ac:dyDescent="0.15">
      <c r="A15" s="84">
        <v>8</v>
      </c>
      <c r="B15" s="87">
        <v>49335</v>
      </c>
      <c r="C15" s="87" t="s">
        <v>79</v>
      </c>
      <c r="D15" s="87">
        <v>523</v>
      </c>
    </row>
    <row r="16" spans="1:4" ht="18.75" customHeight="1" x14ac:dyDescent="0.15">
      <c r="A16" s="84">
        <v>10</v>
      </c>
      <c r="B16" s="87">
        <v>60478</v>
      </c>
      <c r="C16" s="87" t="s">
        <v>79</v>
      </c>
      <c r="D16" s="87">
        <v>601</v>
      </c>
    </row>
    <row r="17" spans="1:4" ht="18.75" customHeight="1" x14ac:dyDescent="0.15">
      <c r="A17" s="84">
        <v>12</v>
      </c>
      <c r="B17" s="87">
        <v>50147</v>
      </c>
      <c r="C17" s="87">
        <v>9125</v>
      </c>
      <c r="D17" s="87">
        <v>576</v>
      </c>
    </row>
    <row r="18" spans="1:4" ht="18.75" customHeight="1" x14ac:dyDescent="0.15">
      <c r="A18" s="84">
        <v>14</v>
      </c>
      <c r="B18" s="87">
        <v>49777</v>
      </c>
      <c r="C18" s="87">
        <v>8081</v>
      </c>
      <c r="D18" s="87">
        <v>500</v>
      </c>
    </row>
    <row r="19" spans="1:4" ht="18.75" customHeight="1" x14ac:dyDescent="0.15">
      <c r="A19" s="84">
        <v>17</v>
      </c>
      <c r="B19" s="87">
        <v>44114</v>
      </c>
      <c r="C19" s="87">
        <v>5872</v>
      </c>
      <c r="D19" s="87">
        <v>326</v>
      </c>
    </row>
    <row r="20" spans="1:4" ht="18.75" customHeight="1" x14ac:dyDescent="0.15">
      <c r="A20" s="84">
        <v>19</v>
      </c>
      <c r="B20" s="87">
        <v>33131</v>
      </c>
      <c r="C20" s="87">
        <v>4594</v>
      </c>
      <c r="D20" s="87">
        <v>266</v>
      </c>
    </row>
    <row r="21" spans="1:4" ht="18.75" customHeight="1" x14ac:dyDescent="0.15">
      <c r="A21" s="84">
        <v>21</v>
      </c>
      <c r="B21" s="87">
        <v>28509</v>
      </c>
      <c r="C21" s="87">
        <v>3890</v>
      </c>
      <c r="D21" s="87">
        <v>254</v>
      </c>
    </row>
    <row r="22" spans="1:4" ht="18.75" customHeight="1" x14ac:dyDescent="0.15">
      <c r="A22" s="84">
        <v>23</v>
      </c>
      <c r="B22" s="87">
        <v>19312</v>
      </c>
      <c r="C22" s="87">
        <v>2560</v>
      </c>
      <c r="D22" s="87">
        <v>185</v>
      </c>
    </row>
    <row r="23" spans="1:4" ht="18.75" customHeight="1" x14ac:dyDescent="0.15">
      <c r="A23" s="84">
        <v>25</v>
      </c>
      <c r="B23" s="87">
        <v>15749</v>
      </c>
      <c r="C23" s="87">
        <v>1994</v>
      </c>
      <c r="D23" s="87">
        <v>149</v>
      </c>
    </row>
    <row r="24" spans="1:4" ht="18.75" customHeight="1" x14ac:dyDescent="0.15">
      <c r="A24" s="84">
        <v>27</v>
      </c>
      <c r="B24" s="87">
        <v>13767</v>
      </c>
      <c r="C24" s="87">
        <v>1685</v>
      </c>
      <c r="D24" s="87">
        <v>135</v>
      </c>
    </row>
    <row r="25" spans="1:4" ht="18.75" customHeight="1" x14ac:dyDescent="0.15">
      <c r="A25" s="85">
        <v>29</v>
      </c>
      <c r="B25" s="88">
        <v>11949</v>
      </c>
      <c r="C25" s="88">
        <v>1382</v>
      </c>
      <c r="D25" s="88">
        <v>124</v>
      </c>
    </row>
    <row r="26" spans="1:4" ht="18.75" customHeight="1" x14ac:dyDescent="0.15">
      <c r="A26" s="7"/>
      <c r="B26" s="8"/>
      <c r="C26" s="8"/>
      <c r="D26" s="9" t="s">
        <v>29</v>
      </c>
    </row>
    <row r="27" spans="1:4" ht="18.75" customHeight="1" x14ac:dyDescent="0.15">
      <c r="A27" s="10"/>
      <c r="B27" s="9"/>
      <c r="C27" s="9"/>
      <c r="D27" s="9"/>
    </row>
    <row r="28" spans="1:4" ht="18.75" customHeight="1" x14ac:dyDescent="0.15">
      <c r="A28" s="11" t="s">
        <v>52</v>
      </c>
      <c r="B28" s="9"/>
      <c r="C28" s="9"/>
      <c r="D28" s="9"/>
    </row>
    <row r="29" spans="1:4" ht="18.75" customHeight="1" x14ac:dyDescent="0.15">
      <c r="A29" s="11" t="s">
        <v>53</v>
      </c>
      <c r="B29" s="8"/>
      <c r="C29" s="8"/>
      <c r="D29" s="8"/>
    </row>
    <row r="30" spans="1:4" ht="18.75" customHeight="1" x14ac:dyDescent="0.15">
      <c r="A30" s="90" t="s">
        <v>114</v>
      </c>
    </row>
    <row r="31" spans="1:4" ht="18.75" customHeight="1" x14ac:dyDescent="0.15">
      <c r="A31" s="90" t="s">
        <v>115</v>
      </c>
    </row>
    <row r="58" spans="1:4" x14ac:dyDescent="0.15">
      <c r="A58" s="7"/>
      <c r="B58" s="11"/>
      <c r="D58" s="11"/>
    </row>
    <row r="59" spans="1:4" x14ac:dyDescent="0.15">
      <c r="A59" s="7"/>
      <c r="B59" s="11"/>
      <c r="C59" s="11"/>
      <c r="D59" s="11"/>
    </row>
  </sheetData>
  <mergeCells count="1">
    <mergeCell ref="A2:D2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view="pageBreakPreview" zoomScaleNormal="100" zoomScaleSheetLayoutView="100" workbookViewId="0">
      <selection activeCell="O17" sqref="O17"/>
    </sheetView>
  </sheetViews>
  <sheetFormatPr defaultRowHeight="18.75" x14ac:dyDescent="0.15"/>
  <cols>
    <col min="1" max="1" width="10.625" style="63" customWidth="1"/>
    <col min="2" max="9" width="9.125" style="63" customWidth="1"/>
    <col min="10" max="16384" width="9" style="63"/>
  </cols>
  <sheetData>
    <row r="1" spans="1:9" x14ac:dyDescent="0.15">
      <c r="A1" s="91"/>
      <c r="B1" s="91"/>
      <c r="C1" s="92"/>
      <c r="D1" s="91"/>
      <c r="E1" s="91"/>
      <c r="F1" s="62"/>
      <c r="G1" s="61"/>
      <c r="H1" s="61"/>
      <c r="I1" s="61"/>
    </row>
    <row r="2" spans="1:9" x14ac:dyDescent="0.15">
      <c r="A2" s="111" t="s">
        <v>60</v>
      </c>
      <c r="B2" s="111"/>
      <c r="C2" s="111"/>
      <c r="D2" s="111"/>
      <c r="E2" s="111"/>
      <c r="F2" s="111"/>
      <c r="G2" s="111"/>
      <c r="H2" s="111"/>
      <c r="I2" s="111"/>
    </row>
    <row r="3" spans="1:9" x14ac:dyDescent="0.15">
      <c r="A3" s="61"/>
      <c r="B3" s="61"/>
      <c r="C3" s="62"/>
      <c r="D3" s="61"/>
      <c r="E3" s="61"/>
      <c r="F3" s="62"/>
      <c r="G3" s="61"/>
      <c r="H3" s="61"/>
      <c r="I3" s="61"/>
    </row>
    <row r="4" spans="1:9" x14ac:dyDescent="0.15">
      <c r="A4" s="61" t="s">
        <v>74</v>
      </c>
      <c r="B4" s="61"/>
      <c r="C4" s="62" t="s">
        <v>9</v>
      </c>
      <c r="D4" s="61" t="s">
        <v>4</v>
      </c>
      <c r="E4" s="61" t="s">
        <v>2</v>
      </c>
      <c r="F4" s="62" t="s">
        <v>4</v>
      </c>
      <c r="G4" s="61"/>
      <c r="H4" s="64"/>
      <c r="I4" s="64" t="s">
        <v>75</v>
      </c>
    </row>
    <row r="5" spans="1:9" ht="18.75" customHeight="1" x14ac:dyDescent="0.15">
      <c r="A5" s="105" t="s">
        <v>10</v>
      </c>
      <c r="B5" s="115" t="s">
        <v>11</v>
      </c>
      <c r="C5" s="118" t="s">
        <v>13</v>
      </c>
      <c r="D5" s="119"/>
      <c r="E5" s="120"/>
      <c r="F5" s="107" t="s">
        <v>12</v>
      </c>
      <c r="G5" s="108"/>
      <c r="H5" s="108"/>
      <c r="I5" s="109"/>
    </row>
    <row r="6" spans="1:9" ht="18.75" customHeight="1" x14ac:dyDescent="0.15">
      <c r="A6" s="114"/>
      <c r="B6" s="116"/>
      <c r="C6" s="112" t="s">
        <v>76</v>
      </c>
      <c r="D6" s="105" t="s">
        <v>73</v>
      </c>
      <c r="E6" s="105" t="s">
        <v>77</v>
      </c>
      <c r="F6" s="112" t="s">
        <v>76</v>
      </c>
      <c r="G6" s="105" t="s">
        <v>73</v>
      </c>
      <c r="H6" s="105" t="s">
        <v>77</v>
      </c>
      <c r="I6" s="110" t="s">
        <v>37</v>
      </c>
    </row>
    <row r="7" spans="1:9" x14ac:dyDescent="0.15">
      <c r="A7" s="106"/>
      <c r="B7" s="117"/>
      <c r="C7" s="113"/>
      <c r="D7" s="106"/>
      <c r="E7" s="106"/>
      <c r="F7" s="113"/>
      <c r="G7" s="106"/>
      <c r="H7" s="106"/>
      <c r="I7" s="106"/>
    </row>
    <row r="8" spans="1:9" x14ac:dyDescent="0.15">
      <c r="A8" s="65" t="s">
        <v>109</v>
      </c>
      <c r="B8" s="21">
        <f t="shared" ref="B8:B15" si="0">SUM(C8,F8,B21:F21)</f>
        <v>67489</v>
      </c>
      <c r="C8" s="12">
        <f t="shared" ref="C8:C15" si="1">SUM(D8:E8)</f>
        <v>28127</v>
      </c>
      <c r="D8" s="66">
        <v>12578</v>
      </c>
      <c r="E8" s="67">
        <v>15549</v>
      </c>
      <c r="F8" s="12">
        <f t="shared" ref="F8:F15" si="2">SUM(G8:I8)</f>
        <v>5596</v>
      </c>
      <c r="G8" s="66">
        <v>2400</v>
      </c>
      <c r="H8" s="66">
        <v>3152</v>
      </c>
      <c r="I8" s="68">
        <v>44</v>
      </c>
    </row>
    <row r="9" spans="1:9" x14ac:dyDescent="0.15">
      <c r="A9" s="65" t="s">
        <v>110</v>
      </c>
      <c r="B9" s="21">
        <f t="shared" si="0"/>
        <v>67858</v>
      </c>
      <c r="C9" s="12">
        <f t="shared" si="1"/>
        <v>27810</v>
      </c>
      <c r="D9" s="66">
        <v>12691</v>
      </c>
      <c r="E9" s="66">
        <v>15119</v>
      </c>
      <c r="F9" s="12">
        <f t="shared" si="2"/>
        <v>5686</v>
      </c>
      <c r="G9" s="66">
        <v>2435</v>
      </c>
      <c r="H9" s="66">
        <v>3209</v>
      </c>
      <c r="I9" s="68">
        <v>42</v>
      </c>
    </row>
    <row r="10" spans="1:9" x14ac:dyDescent="0.15">
      <c r="A10" s="65" t="s">
        <v>111</v>
      </c>
      <c r="B10" s="21">
        <f t="shared" si="0"/>
        <v>67348</v>
      </c>
      <c r="C10" s="12">
        <f t="shared" si="1"/>
        <v>27474</v>
      </c>
      <c r="D10" s="66">
        <v>12740</v>
      </c>
      <c r="E10" s="66">
        <v>14734</v>
      </c>
      <c r="F10" s="12">
        <f t="shared" si="2"/>
        <v>5740</v>
      </c>
      <c r="G10" s="66">
        <v>2474</v>
      </c>
      <c r="H10" s="66">
        <v>3221</v>
      </c>
      <c r="I10" s="68">
        <v>45</v>
      </c>
    </row>
    <row r="11" spans="1:9" x14ac:dyDescent="0.15">
      <c r="A11" s="65" t="s">
        <v>112</v>
      </c>
      <c r="B11" s="21">
        <f t="shared" si="0"/>
        <v>67265</v>
      </c>
      <c r="C11" s="12">
        <f t="shared" si="1"/>
        <v>27230</v>
      </c>
      <c r="D11" s="66">
        <v>12911</v>
      </c>
      <c r="E11" s="66">
        <v>14319</v>
      </c>
      <c r="F11" s="12">
        <f t="shared" si="2"/>
        <v>5668</v>
      </c>
      <c r="G11" s="66">
        <v>2383</v>
      </c>
      <c r="H11" s="66">
        <v>3253</v>
      </c>
      <c r="I11" s="68">
        <v>32</v>
      </c>
    </row>
    <row r="12" spans="1:9" x14ac:dyDescent="0.15">
      <c r="A12" s="65" t="s">
        <v>113</v>
      </c>
      <c r="B12" s="21">
        <f t="shared" si="0"/>
        <v>67154</v>
      </c>
      <c r="C12" s="12">
        <f t="shared" si="1"/>
        <v>27311</v>
      </c>
      <c r="D12" s="66">
        <v>13254</v>
      </c>
      <c r="E12" s="66">
        <v>14057</v>
      </c>
      <c r="F12" s="12">
        <f t="shared" si="2"/>
        <v>5685</v>
      </c>
      <c r="G12" s="66">
        <v>2425</v>
      </c>
      <c r="H12" s="66">
        <v>3227</v>
      </c>
      <c r="I12" s="68">
        <v>33</v>
      </c>
    </row>
    <row r="13" spans="1:9" x14ac:dyDescent="0.15">
      <c r="A13" s="65" t="s">
        <v>81</v>
      </c>
      <c r="B13" s="21">
        <f t="shared" si="0"/>
        <v>66946</v>
      </c>
      <c r="C13" s="12">
        <f t="shared" si="1"/>
        <v>27206</v>
      </c>
      <c r="D13" s="66">
        <v>13493</v>
      </c>
      <c r="E13" s="66">
        <v>13713</v>
      </c>
      <c r="F13" s="12">
        <f t="shared" si="2"/>
        <v>5731</v>
      </c>
      <c r="G13" s="66">
        <v>2459</v>
      </c>
      <c r="H13" s="66">
        <v>3224</v>
      </c>
      <c r="I13" s="68">
        <v>48</v>
      </c>
    </row>
    <row r="14" spans="1:9" x14ac:dyDescent="0.15">
      <c r="A14" s="65" t="s">
        <v>82</v>
      </c>
      <c r="B14" s="21">
        <f t="shared" si="0"/>
        <v>66784</v>
      </c>
      <c r="C14" s="12">
        <f t="shared" si="1"/>
        <v>27221</v>
      </c>
      <c r="D14" s="66">
        <v>13796</v>
      </c>
      <c r="E14" s="66">
        <v>13425</v>
      </c>
      <c r="F14" s="12">
        <f t="shared" si="2"/>
        <v>5834</v>
      </c>
      <c r="G14" s="66">
        <v>2532</v>
      </c>
      <c r="H14" s="66">
        <v>3251</v>
      </c>
      <c r="I14" s="68">
        <v>51</v>
      </c>
    </row>
    <row r="15" spans="1:9" x14ac:dyDescent="0.15">
      <c r="A15" s="69" t="s">
        <v>83</v>
      </c>
      <c r="B15" s="21">
        <f t="shared" si="0"/>
        <v>66541</v>
      </c>
      <c r="C15" s="12">
        <f t="shared" si="1"/>
        <v>27083</v>
      </c>
      <c r="D15" s="66">
        <v>13994</v>
      </c>
      <c r="E15" s="66">
        <v>13089</v>
      </c>
      <c r="F15" s="12">
        <f t="shared" si="2"/>
        <v>5910</v>
      </c>
      <c r="G15" s="66">
        <v>2595</v>
      </c>
      <c r="H15" s="66">
        <v>3261</v>
      </c>
      <c r="I15" s="68">
        <v>54</v>
      </c>
    </row>
    <row r="16" spans="1:9" x14ac:dyDescent="0.15">
      <c r="A16" s="65" t="s">
        <v>84</v>
      </c>
      <c r="B16" s="21">
        <v>66139</v>
      </c>
      <c r="C16" s="12">
        <v>26887</v>
      </c>
      <c r="D16" s="66">
        <v>14173</v>
      </c>
      <c r="E16" s="66">
        <v>12714</v>
      </c>
      <c r="F16" s="12">
        <v>5924</v>
      </c>
      <c r="G16" s="66">
        <v>2620</v>
      </c>
      <c r="H16" s="66">
        <v>3249</v>
      </c>
      <c r="I16" s="68">
        <v>55</v>
      </c>
    </row>
    <row r="17" spans="1:11" x14ac:dyDescent="0.15">
      <c r="A17" s="65" t="s">
        <v>122</v>
      </c>
      <c r="B17" s="21">
        <v>65709</v>
      </c>
      <c r="C17" s="12">
        <v>26523</v>
      </c>
      <c r="D17" s="66">
        <v>14285</v>
      </c>
      <c r="E17" s="66">
        <v>12238</v>
      </c>
      <c r="F17" s="12">
        <v>5893</v>
      </c>
      <c r="G17" s="66">
        <v>2606</v>
      </c>
      <c r="H17" s="66">
        <v>3233</v>
      </c>
      <c r="I17" s="68">
        <v>54</v>
      </c>
    </row>
    <row r="18" spans="1:11" x14ac:dyDescent="0.15">
      <c r="A18" s="70" t="s">
        <v>123</v>
      </c>
      <c r="B18" s="13">
        <v>65509</v>
      </c>
      <c r="C18" s="71">
        <v>26314</v>
      </c>
      <c r="D18" s="72">
        <v>14376</v>
      </c>
      <c r="E18" s="72">
        <v>11938</v>
      </c>
      <c r="F18" s="71">
        <v>5931</v>
      </c>
      <c r="G18" s="72">
        <v>2597</v>
      </c>
      <c r="H18" s="72">
        <v>3271</v>
      </c>
      <c r="I18" s="73">
        <v>63</v>
      </c>
    </row>
    <row r="19" spans="1:11" x14ac:dyDescent="0.15">
      <c r="A19" s="61"/>
      <c r="B19" s="61"/>
      <c r="C19" s="62"/>
      <c r="D19" s="61"/>
      <c r="E19" s="61"/>
      <c r="F19" s="62"/>
      <c r="G19" s="61"/>
      <c r="H19" s="61"/>
      <c r="I19" s="61"/>
    </row>
    <row r="20" spans="1:11" ht="27" x14ac:dyDescent="0.15">
      <c r="A20" s="74" t="s">
        <v>30</v>
      </c>
      <c r="B20" s="74" t="s">
        <v>78</v>
      </c>
      <c r="C20" s="75" t="s">
        <v>31</v>
      </c>
      <c r="D20" s="74" t="s">
        <v>32</v>
      </c>
      <c r="E20" s="89" t="s">
        <v>14</v>
      </c>
      <c r="F20" s="75" t="s">
        <v>36</v>
      </c>
      <c r="G20" s="61"/>
      <c r="H20" s="61"/>
      <c r="I20" s="61"/>
      <c r="K20" s="76"/>
    </row>
    <row r="21" spans="1:11" x14ac:dyDescent="0.15">
      <c r="A21" s="65" t="s">
        <v>109</v>
      </c>
      <c r="B21" s="61">
        <v>114</v>
      </c>
      <c r="C21" s="66">
        <v>924</v>
      </c>
      <c r="D21" s="66">
        <v>16689</v>
      </c>
      <c r="E21" s="67">
        <v>1393</v>
      </c>
      <c r="F21" s="77">
        <v>14646</v>
      </c>
      <c r="G21" s="61"/>
      <c r="H21" s="61"/>
      <c r="I21" s="61"/>
      <c r="K21" s="76"/>
    </row>
    <row r="22" spans="1:11" x14ac:dyDescent="0.15">
      <c r="A22" s="65" t="s">
        <v>110</v>
      </c>
      <c r="B22" s="78">
        <v>110</v>
      </c>
      <c r="C22" s="66">
        <v>924</v>
      </c>
      <c r="D22" s="66">
        <v>17331</v>
      </c>
      <c r="E22" s="66">
        <v>1428</v>
      </c>
      <c r="F22" s="77">
        <v>14569</v>
      </c>
      <c r="G22" s="61"/>
      <c r="H22" s="61"/>
      <c r="I22" s="61"/>
      <c r="K22" s="76"/>
    </row>
    <row r="23" spans="1:11" x14ac:dyDescent="0.15">
      <c r="A23" s="65" t="s">
        <v>111</v>
      </c>
      <c r="B23" s="61">
        <v>112</v>
      </c>
      <c r="C23" s="66">
        <v>978</v>
      </c>
      <c r="D23" s="66">
        <v>17090</v>
      </c>
      <c r="E23" s="66">
        <v>1416</v>
      </c>
      <c r="F23" s="77">
        <v>14538</v>
      </c>
      <c r="G23" s="61"/>
      <c r="H23" s="61"/>
      <c r="I23" s="61"/>
      <c r="K23" s="76"/>
    </row>
    <row r="24" spans="1:11" x14ac:dyDescent="0.15">
      <c r="A24" s="65" t="s">
        <v>112</v>
      </c>
      <c r="B24" s="78">
        <v>115</v>
      </c>
      <c r="C24" s="66">
        <v>969</v>
      </c>
      <c r="D24" s="66">
        <v>17509</v>
      </c>
      <c r="E24" s="66">
        <v>1425</v>
      </c>
      <c r="F24" s="77">
        <v>14349</v>
      </c>
      <c r="G24" s="61"/>
      <c r="H24" s="61"/>
      <c r="I24" s="61"/>
      <c r="K24" s="76"/>
    </row>
    <row r="25" spans="1:11" x14ac:dyDescent="0.15">
      <c r="A25" s="65" t="s">
        <v>113</v>
      </c>
      <c r="B25" s="61">
        <v>114</v>
      </c>
      <c r="C25" s="66">
        <v>989</v>
      </c>
      <c r="D25" s="66">
        <v>17614</v>
      </c>
      <c r="E25" s="66">
        <v>1432</v>
      </c>
      <c r="F25" s="77">
        <v>14009</v>
      </c>
      <c r="G25" s="62"/>
      <c r="H25" s="62"/>
      <c r="I25" s="62"/>
    </row>
    <row r="26" spans="1:11" x14ac:dyDescent="0.15">
      <c r="A26" s="65" t="s">
        <v>81</v>
      </c>
      <c r="B26" s="78">
        <v>116</v>
      </c>
      <c r="C26" s="66">
        <v>995</v>
      </c>
      <c r="D26" s="66">
        <v>17726</v>
      </c>
      <c r="E26" s="66">
        <v>1433</v>
      </c>
      <c r="F26" s="77">
        <v>13739</v>
      </c>
      <c r="G26" s="62"/>
      <c r="H26" s="62"/>
      <c r="I26" s="62"/>
    </row>
    <row r="27" spans="1:11" x14ac:dyDescent="0.15">
      <c r="A27" s="65" t="s">
        <v>82</v>
      </c>
      <c r="B27" s="61">
        <v>115</v>
      </c>
      <c r="C27" s="66">
        <v>1024</v>
      </c>
      <c r="D27" s="66">
        <v>17735</v>
      </c>
      <c r="E27" s="66">
        <v>1421</v>
      </c>
      <c r="F27" s="77">
        <v>13434</v>
      </c>
      <c r="G27" s="62"/>
      <c r="H27" s="62"/>
      <c r="I27" s="62"/>
    </row>
    <row r="28" spans="1:11" x14ac:dyDescent="0.15">
      <c r="A28" s="69" t="s">
        <v>83</v>
      </c>
      <c r="B28" s="78">
        <v>129</v>
      </c>
      <c r="C28" s="66">
        <v>1051</v>
      </c>
      <c r="D28" s="66">
        <v>17730</v>
      </c>
      <c r="E28" s="66">
        <v>1483</v>
      </c>
      <c r="F28" s="77">
        <v>13155</v>
      </c>
      <c r="G28" s="62"/>
      <c r="H28" s="62"/>
      <c r="I28" s="62"/>
    </row>
    <row r="29" spans="1:11" x14ac:dyDescent="0.15">
      <c r="A29" s="65" t="s">
        <v>84</v>
      </c>
      <c r="B29" s="78">
        <v>126</v>
      </c>
      <c r="C29" s="66">
        <v>1060</v>
      </c>
      <c r="D29" s="66">
        <v>17828</v>
      </c>
      <c r="E29" s="66">
        <v>1463</v>
      </c>
      <c r="F29" s="77">
        <v>12851</v>
      </c>
      <c r="G29" s="62"/>
      <c r="H29" s="62"/>
      <c r="I29" s="62"/>
    </row>
    <row r="30" spans="1:11" x14ac:dyDescent="0.15">
      <c r="A30" s="65" t="s">
        <v>124</v>
      </c>
      <c r="B30" s="78">
        <v>123</v>
      </c>
      <c r="C30" s="66">
        <v>1092</v>
      </c>
      <c r="D30" s="66">
        <v>17961</v>
      </c>
      <c r="E30" s="66">
        <v>1476</v>
      </c>
      <c r="F30" s="77">
        <v>12641</v>
      </c>
      <c r="G30" s="62"/>
      <c r="H30" s="62"/>
      <c r="I30" s="62"/>
    </row>
    <row r="31" spans="1:11" x14ac:dyDescent="0.15">
      <c r="A31" s="70" t="s">
        <v>125</v>
      </c>
      <c r="B31" s="79">
        <v>128</v>
      </c>
      <c r="C31" s="72">
        <v>1087</v>
      </c>
      <c r="D31" s="72">
        <v>18057</v>
      </c>
      <c r="E31" s="72">
        <v>1521</v>
      </c>
      <c r="F31" s="80">
        <v>12471</v>
      </c>
      <c r="G31" s="62"/>
      <c r="H31" s="62"/>
      <c r="I31" s="62"/>
    </row>
    <row r="32" spans="1:11" x14ac:dyDescent="0.15">
      <c r="A32" s="61"/>
      <c r="B32" s="61"/>
      <c r="C32" s="62"/>
      <c r="D32" s="61"/>
      <c r="E32" s="61"/>
      <c r="F32" s="62"/>
      <c r="G32" s="61"/>
      <c r="H32" s="61"/>
      <c r="I32" s="64" t="s">
        <v>38</v>
      </c>
    </row>
    <row r="33" spans="1:9" x14ac:dyDescent="0.15">
      <c r="A33" s="61"/>
      <c r="B33" s="61"/>
      <c r="C33" s="62"/>
      <c r="D33" s="61"/>
      <c r="E33" s="61"/>
      <c r="F33" s="62"/>
      <c r="G33" s="61"/>
      <c r="H33" s="61"/>
      <c r="I33" s="61"/>
    </row>
    <row r="34" spans="1:9" x14ac:dyDescent="0.15">
      <c r="A34" s="61" t="s">
        <v>54</v>
      </c>
      <c r="B34" s="61"/>
      <c r="C34" s="62"/>
      <c r="D34" s="61"/>
      <c r="E34" s="61"/>
      <c r="F34" s="62"/>
      <c r="G34" s="61" t="s">
        <v>118</v>
      </c>
      <c r="H34" s="61"/>
      <c r="I34" s="61"/>
    </row>
    <row r="35" spans="1:9" x14ac:dyDescent="0.15">
      <c r="A35" s="61" t="s">
        <v>116</v>
      </c>
      <c r="B35" s="61"/>
      <c r="C35" s="62"/>
      <c r="D35" s="61"/>
      <c r="E35" s="61"/>
      <c r="F35" s="62"/>
      <c r="G35" s="61"/>
      <c r="H35" s="61"/>
      <c r="I35" s="61"/>
    </row>
    <row r="36" spans="1:9" x14ac:dyDescent="0.15">
      <c r="A36" s="61" t="s">
        <v>117</v>
      </c>
      <c r="B36" s="61"/>
      <c r="C36" s="62"/>
      <c r="D36" s="61"/>
      <c r="E36" s="61"/>
      <c r="F36" s="62"/>
      <c r="G36" s="61"/>
      <c r="H36" s="61"/>
      <c r="I36" s="61"/>
    </row>
    <row r="37" spans="1:9" x14ac:dyDescent="0.15">
      <c r="A37" s="61" t="s">
        <v>55</v>
      </c>
      <c r="B37" s="61"/>
      <c r="C37" s="62"/>
      <c r="D37" s="61"/>
      <c r="E37" s="61"/>
      <c r="F37" s="62"/>
      <c r="G37" s="61"/>
      <c r="H37" s="61"/>
      <c r="I37" s="61"/>
    </row>
    <row r="38" spans="1:9" x14ac:dyDescent="0.15">
      <c r="A38" s="61" t="s">
        <v>56</v>
      </c>
      <c r="B38" s="61"/>
      <c r="C38" s="62"/>
      <c r="D38" s="61"/>
      <c r="E38" s="61"/>
      <c r="F38" s="62"/>
      <c r="G38" s="61"/>
      <c r="H38" s="61"/>
      <c r="I38" s="61"/>
    </row>
    <row r="39" spans="1:9" x14ac:dyDescent="0.15">
      <c r="A39" s="61" t="s">
        <v>57</v>
      </c>
      <c r="B39" s="61"/>
      <c r="C39" s="62"/>
      <c r="D39" s="61"/>
      <c r="E39" s="61"/>
      <c r="F39" s="62"/>
      <c r="G39" s="61"/>
      <c r="H39" s="61"/>
      <c r="I39" s="61"/>
    </row>
    <row r="40" spans="1:9" x14ac:dyDescent="0.15">
      <c r="A40" s="61" t="s">
        <v>58</v>
      </c>
      <c r="B40" s="61"/>
      <c r="C40" s="62"/>
      <c r="D40" s="61"/>
      <c r="E40" s="61"/>
      <c r="F40" s="62"/>
      <c r="G40" s="61"/>
      <c r="H40" s="61"/>
      <c r="I40" s="61"/>
    </row>
  </sheetData>
  <mergeCells count="12">
    <mergeCell ref="G6:G7"/>
    <mergeCell ref="H6:H7"/>
    <mergeCell ref="F5:I5"/>
    <mergeCell ref="I6:I7"/>
    <mergeCell ref="A2:I2"/>
    <mergeCell ref="C6:C7"/>
    <mergeCell ref="D6:D7"/>
    <mergeCell ref="E6:E7"/>
    <mergeCell ref="A5:A7"/>
    <mergeCell ref="B5:B7"/>
    <mergeCell ref="C5:E5"/>
    <mergeCell ref="F6:F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tabSelected="1" view="pageBreakPreview" zoomScale="70" zoomScaleNormal="100" zoomScaleSheetLayoutView="70" workbookViewId="0">
      <selection activeCell="O17" sqref="O17"/>
    </sheetView>
  </sheetViews>
  <sheetFormatPr defaultRowHeight="13.5" x14ac:dyDescent="0.15"/>
  <cols>
    <col min="1" max="5" width="22.5" style="2" customWidth="1"/>
    <col min="6" max="13" width="9.625" style="2" customWidth="1"/>
    <col min="14" max="14" width="15.625" style="2" customWidth="1"/>
    <col min="15" max="15" width="17.625" style="2" customWidth="1"/>
    <col min="16" max="16384" width="9" style="2"/>
  </cols>
  <sheetData>
    <row r="1" spans="1:15" ht="16.5" customHeight="1" x14ac:dyDescent="0.15"/>
    <row r="2" spans="1:15" ht="16.5" customHeight="1" x14ac:dyDescent="0.15">
      <c r="A2" s="124" t="s">
        <v>61</v>
      </c>
      <c r="B2" s="124"/>
      <c r="C2" s="124"/>
      <c r="D2" s="124"/>
      <c r="E2" s="124"/>
      <c r="F2" s="124" t="s">
        <v>63</v>
      </c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6.5" customHeight="1" x14ac:dyDescent="0.15"/>
    <row r="4" spans="1:15" ht="16.5" customHeight="1" x14ac:dyDescent="0.15">
      <c r="M4" s="1"/>
    </row>
    <row r="5" spans="1:15" ht="33" customHeight="1" x14ac:dyDescent="0.15">
      <c r="A5" s="121" t="s">
        <v>24</v>
      </c>
      <c r="B5" s="121" t="s">
        <v>39</v>
      </c>
      <c r="C5" s="130" t="s">
        <v>48</v>
      </c>
      <c r="D5" s="125" t="s">
        <v>40</v>
      </c>
      <c r="E5" s="126" t="s">
        <v>67</v>
      </c>
      <c r="F5" s="136" t="s">
        <v>51</v>
      </c>
      <c r="G5" s="137"/>
      <c r="H5" s="137"/>
      <c r="I5" s="137"/>
      <c r="J5" s="137"/>
      <c r="K5" s="137"/>
      <c r="L5" s="138"/>
      <c r="M5" s="127" t="s">
        <v>33</v>
      </c>
      <c r="N5" s="121" t="s">
        <v>39</v>
      </c>
      <c r="O5" s="121" t="s">
        <v>24</v>
      </c>
    </row>
    <row r="6" spans="1:15" ht="16.5" customHeight="1" x14ac:dyDescent="0.15">
      <c r="A6" s="122"/>
      <c r="B6" s="122"/>
      <c r="C6" s="131"/>
      <c r="D6" s="125"/>
      <c r="E6" s="126"/>
      <c r="F6" s="133" t="s">
        <v>50</v>
      </c>
      <c r="G6" s="134"/>
      <c r="H6" s="135"/>
      <c r="I6" s="136" t="s">
        <v>49</v>
      </c>
      <c r="J6" s="137"/>
      <c r="K6" s="138"/>
      <c r="L6" s="139" t="s">
        <v>46</v>
      </c>
      <c r="M6" s="128"/>
      <c r="N6" s="122"/>
      <c r="O6" s="122"/>
    </row>
    <row r="7" spans="1:15" ht="16.5" customHeight="1" x14ac:dyDescent="0.15">
      <c r="A7" s="123"/>
      <c r="B7" s="123"/>
      <c r="C7" s="132"/>
      <c r="D7" s="125"/>
      <c r="E7" s="126"/>
      <c r="F7" s="24" t="s">
        <v>42</v>
      </c>
      <c r="G7" s="22" t="s">
        <v>43</v>
      </c>
      <c r="H7" s="23" t="s">
        <v>41</v>
      </c>
      <c r="I7" s="24" t="s">
        <v>44</v>
      </c>
      <c r="J7" s="22" t="s">
        <v>45</v>
      </c>
      <c r="K7" s="23" t="s">
        <v>41</v>
      </c>
      <c r="L7" s="140"/>
      <c r="M7" s="129"/>
      <c r="N7" s="123"/>
      <c r="O7" s="123"/>
    </row>
    <row r="8" spans="1:15" ht="16.5" customHeight="1" x14ac:dyDescent="0.15">
      <c r="A8" s="14" t="s">
        <v>19</v>
      </c>
      <c r="B8" s="18" t="s">
        <v>20</v>
      </c>
      <c r="C8" s="28">
        <v>3845</v>
      </c>
      <c r="D8" s="26">
        <v>2353</v>
      </c>
      <c r="E8" s="35">
        <v>2956</v>
      </c>
      <c r="F8" s="38">
        <v>18496</v>
      </c>
      <c r="G8" s="26">
        <v>7540</v>
      </c>
      <c r="H8" s="27">
        <v>26036</v>
      </c>
      <c r="I8" s="25">
        <v>211</v>
      </c>
      <c r="J8" s="26">
        <v>5530</v>
      </c>
      <c r="K8" s="27">
        <v>5741</v>
      </c>
      <c r="L8" s="27">
        <v>31777</v>
      </c>
      <c r="M8" s="15">
        <v>18.100000000000001</v>
      </c>
      <c r="N8" s="18" t="s">
        <v>20</v>
      </c>
      <c r="O8" s="14" t="s">
        <v>19</v>
      </c>
    </row>
    <row r="9" spans="1:15" ht="16.5" customHeight="1" x14ac:dyDescent="0.15">
      <c r="A9" s="14" t="s">
        <v>47</v>
      </c>
      <c r="B9" s="18" t="s">
        <v>21</v>
      </c>
      <c r="C9" s="28">
        <v>156</v>
      </c>
      <c r="D9" s="26">
        <v>872</v>
      </c>
      <c r="E9" s="35">
        <v>1490</v>
      </c>
      <c r="F9" s="38">
        <v>4063</v>
      </c>
      <c r="G9" s="26">
        <v>1172</v>
      </c>
      <c r="H9" s="27">
        <v>5235</v>
      </c>
      <c r="I9" s="25">
        <v>154</v>
      </c>
      <c r="J9" s="26">
        <v>168</v>
      </c>
      <c r="K9" s="27">
        <v>322</v>
      </c>
      <c r="L9" s="27">
        <v>5557</v>
      </c>
      <c r="M9" s="16">
        <v>5.8</v>
      </c>
      <c r="N9" s="18" t="s">
        <v>21</v>
      </c>
      <c r="O9" s="14" t="s">
        <v>47</v>
      </c>
    </row>
    <row r="10" spans="1:15" ht="16.5" customHeight="1" x14ac:dyDescent="0.15">
      <c r="A10" s="14" t="s">
        <v>16</v>
      </c>
      <c r="B10" s="18" t="s">
        <v>34</v>
      </c>
      <c r="C10" s="28">
        <v>250</v>
      </c>
      <c r="D10" s="26">
        <v>2683</v>
      </c>
      <c r="E10" s="35">
        <v>1601</v>
      </c>
      <c r="F10" s="38">
        <v>7124</v>
      </c>
      <c r="G10" s="26">
        <v>2455</v>
      </c>
      <c r="H10" s="27">
        <v>9579</v>
      </c>
      <c r="I10" s="25">
        <v>55</v>
      </c>
      <c r="J10" s="26">
        <v>1560</v>
      </c>
      <c r="K10" s="27">
        <v>1615</v>
      </c>
      <c r="L10" s="27">
        <v>11194</v>
      </c>
      <c r="M10" s="15">
        <v>14.4</v>
      </c>
      <c r="N10" s="18" t="s">
        <v>34</v>
      </c>
      <c r="O10" s="14" t="s">
        <v>16</v>
      </c>
    </row>
    <row r="11" spans="1:15" ht="16.5" customHeight="1" x14ac:dyDescent="0.15">
      <c r="A11" s="14"/>
      <c r="B11" s="18" t="s">
        <v>17</v>
      </c>
      <c r="C11" s="28">
        <v>567</v>
      </c>
      <c r="D11" s="26">
        <v>2241</v>
      </c>
      <c r="E11" s="35">
        <v>1712</v>
      </c>
      <c r="F11" s="38">
        <v>6978</v>
      </c>
      <c r="G11" s="26">
        <v>2174</v>
      </c>
      <c r="H11" s="27">
        <v>9152</v>
      </c>
      <c r="I11" s="25">
        <v>214</v>
      </c>
      <c r="J11" s="26">
        <v>1280</v>
      </c>
      <c r="K11" s="27">
        <v>1494</v>
      </c>
      <c r="L11" s="27">
        <v>10646</v>
      </c>
      <c r="M11" s="15">
        <v>14</v>
      </c>
      <c r="N11" s="18" t="s">
        <v>17</v>
      </c>
      <c r="O11" s="14"/>
    </row>
    <row r="12" spans="1:15" ht="16.5" customHeight="1" x14ac:dyDescent="0.15">
      <c r="A12" s="14" t="s">
        <v>18</v>
      </c>
      <c r="B12" s="18" t="s">
        <v>26</v>
      </c>
      <c r="C12" s="28">
        <v>706</v>
      </c>
      <c r="D12" s="26">
        <v>2191</v>
      </c>
      <c r="E12" s="35">
        <v>1368</v>
      </c>
      <c r="F12" s="38" t="s">
        <v>79</v>
      </c>
      <c r="G12" s="25" t="s">
        <v>79</v>
      </c>
      <c r="H12" s="27">
        <v>7859</v>
      </c>
      <c r="I12" s="25" t="s">
        <v>79</v>
      </c>
      <c r="J12" s="25" t="s">
        <v>79</v>
      </c>
      <c r="K12" s="27">
        <v>1152</v>
      </c>
      <c r="L12" s="27">
        <v>9011</v>
      </c>
      <c r="M12" s="15">
        <v>12.8</v>
      </c>
      <c r="N12" s="18" t="s">
        <v>26</v>
      </c>
      <c r="O12" s="14" t="s">
        <v>18</v>
      </c>
    </row>
    <row r="13" spans="1:15" ht="16.5" customHeight="1" x14ac:dyDescent="0.15">
      <c r="A13" s="14" t="s">
        <v>25</v>
      </c>
      <c r="B13" s="18" t="s">
        <v>15</v>
      </c>
      <c r="C13" s="28">
        <v>274</v>
      </c>
      <c r="D13" s="26">
        <v>1499</v>
      </c>
      <c r="E13" s="36">
        <v>995</v>
      </c>
      <c r="F13" s="39">
        <v>2370</v>
      </c>
      <c r="G13" s="29">
        <v>780</v>
      </c>
      <c r="H13" s="30">
        <v>3150</v>
      </c>
      <c r="I13" s="25">
        <v>36</v>
      </c>
      <c r="J13" s="26">
        <v>121</v>
      </c>
      <c r="K13" s="27">
        <v>157</v>
      </c>
      <c r="L13" s="27">
        <v>3307</v>
      </c>
      <c r="M13" s="15">
        <v>4.7</v>
      </c>
      <c r="N13" s="18" t="s">
        <v>15</v>
      </c>
      <c r="O13" s="14" t="s">
        <v>25</v>
      </c>
    </row>
    <row r="14" spans="1:15" ht="16.5" customHeight="1" x14ac:dyDescent="0.15">
      <c r="A14" s="20" t="s">
        <v>22</v>
      </c>
      <c r="B14" s="19" t="s">
        <v>23</v>
      </c>
      <c r="C14" s="31">
        <v>3313</v>
      </c>
      <c r="D14" s="32">
        <v>2718</v>
      </c>
      <c r="E14" s="37">
        <v>681</v>
      </c>
      <c r="F14" s="40">
        <v>2410</v>
      </c>
      <c r="G14" s="32">
        <v>964</v>
      </c>
      <c r="H14" s="34">
        <v>3374</v>
      </c>
      <c r="I14" s="33">
        <v>39</v>
      </c>
      <c r="J14" s="32">
        <v>243</v>
      </c>
      <c r="K14" s="34">
        <v>282</v>
      </c>
      <c r="L14" s="34">
        <v>3656</v>
      </c>
      <c r="M14" s="17">
        <v>7.7</v>
      </c>
      <c r="N14" s="19" t="s">
        <v>23</v>
      </c>
      <c r="O14" s="20" t="s">
        <v>22</v>
      </c>
    </row>
    <row r="15" spans="1:15" ht="16.5" customHeight="1" x14ac:dyDescent="0.15">
      <c r="E15" s="1" t="s">
        <v>119</v>
      </c>
      <c r="M15" s="1"/>
      <c r="N15" s="1"/>
      <c r="O15" s="1" t="s">
        <v>119</v>
      </c>
    </row>
    <row r="16" spans="1:15" ht="16.5" customHeight="1" x14ac:dyDescent="0.15">
      <c r="E16" s="1"/>
      <c r="M16" s="1"/>
    </row>
    <row r="17" spans="1:6" ht="16.5" customHeight="1" x14ac:dyDescent="0.15">
      <c r="A17" s="2" t="s">
        <v>80</v>
      </c>
      <c r="F17" s="2" t="s">
        <v>80</v>
      </c>
    </row>
    <row r="18" spans="1:6" ht="16.5" customHeight="1" x14ac:dyDescent="0.15">
      <c r="A18" s="2" t="s">
        <v>66</v>
      </c>
      <c r="F18" s="2" t="s">
        <v>66</v>
      </c>
    </row>
    <row r="19" spans="1:6" ht="16.5" customHeight="1" x14ac:dyDescent="0.15">
      <c r="A19" s="2" t="s">
        <v>64</v>
      </c>
    </row>
    <row r="20" spans="1:6" ht="16.5" customHeight="1" x14ac:dyDescent="0.15">
      <c r="A20" s="2" t="s">
        <v>65</v>
      </c>
    </row>
  </sheetData>
  <mergeCells count="14">
    <mergeCell ref="A5:A7"/>
    <mergeCell ref="A2:E2"/>
    <mergeCell ref="O5:O7"/>
    <mergeCell ref="F2:O2"/>
    <mergeCell ref="N5:N7"/>
    <mergeCell ref="B5:B7"/>
    <mergeCell ref="D5:D7"/>
    <mergeCell ref="E5:E7"/>
    <mergeCell ref="M5:M7"/>
    <mergeCell ref="C5:C7"/>
    <mergeCell ref="F6:H6"/>
    <mergeCell ref="I6:K6"/>
    <mergeCell ref="F5:L5"/>
    <mergeCell ref="L6:L7"/>
  </mergeCells>
  <phoneticPr fontId="2"/>
  <pageMargins left="0.6889763779527559" right="0.39370078740157483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第37表</vt:lpstr>
      <vt:lpstr>第38表</vt:lpstr>
      <vt:lpstr>第39表</vt:lpstr>
      <vt:lpstr>第40表</vt:lpstr>
      <vt:lpstr>第38表!Print_Area</vt:lpstr>
      <vt:lpstr>第39表!Print_Area</vt:lpstr>
      <vt:lpstr>第40表!Print_Area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悠太</dc:creator>
  <cp:lastModifiedBy>秘書広報課</cp:lastModifiedBy>
  <cp:lastPrinted>2021-12-08T05:28:58Z</cp:lastPrinted>
  <dcterms:created xsi:type="dcterms:W3CDTF">2006-08-28T06:37:44Z</dcterms:created>
  <dcterms:modified xsi:type="dcterms:W3CDTF">2024-03-14T07:42:05Z</dcterms:modified>
</cp:coreProperties>
</file>