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HP公開＋サイボウズアップデート＋個人情報保護委員会\【子ども政策】\"/>
    </mc:Choice>
  </mc:AlternateContent>
  <xr:revisionPtr revIDLastSave="0" documentId="13_ncr:1_{1E7DB73F-9966-4E6E-8E7B-CF58CD387ABF}" xr6:coauthVersionLast="36" xr6:coauthVersionMax="36" xr10:uidLastSave="{00000000-0000-0000-0000-000000000000}"/>
  <workbookProtection workbookPassword="96F9" lockStructure="1"/>
  <bookViews>
    <workbookView xWindow="0" yWindow="0" windowWidth="20490" windowHeight="777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<sst xmlns="http://schemas.openxmlformats.org/spreadsheetml/2006/main" count="289" uniqueCount="183">
  <si>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</si>
  <si>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</si>
  <si>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</si>
  <si>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</si>
  <si>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</si>
  <si>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</si>
  <si>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</si>
  <si>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</si>
  <si>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</si>
  <si>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</si>
  <si>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</si>
  <si>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</si>
  <si>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</si>
  <si>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</si>
  <si>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</si>
  <si>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</si>
  <si>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</si>
  <si>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</si>
  <si>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</si>
  <si>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</si>
  <si>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</si>
  <si>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</si>
  <si>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</si>
  <si>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</si>
  <si>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</si>
  <si>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</si>
  <si>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</si>
  <si>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</si>
  <si>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</si>
  <si>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</si>
  <si>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</si>
  <si>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</si>
  <si>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</si>
  <si>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</si>
  <si>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</si>
  <si>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</si>
  <si>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</si>
  <si>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</si>
  <si>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</si>
  <si>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</si>
  <si>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</si>
  <si>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</si>
  <si>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</si>
  <si>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</si>
  <si>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</si>
  <si>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</si>
  <si>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</si>
  <si>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</si>
  <si>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</si>
  <si>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</si>
  <si>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</si>
  <si>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</si>
  <si>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</si>
  <si>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</si>
  <si>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</si>
  <si>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</si>
  <si>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</si>
  <si>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</si>
  <si>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</si>
  <si>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</si>
  <si>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</si>
  <si>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</si>
  <si>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</si>
  <si>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</si>
  <si>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</si>
  <si>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</si>
  <si>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</si>
  <si>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</si>
  <si>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</si>
  <si>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</si>
  <si>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</si>
  <si>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</si>
  <si>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</si>
  <si>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</si>
  <si>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</si>
  <si>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</si>
  <si>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</si>
  <si>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</si>
  <si>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</si>
  <si>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</si>
  <si>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</si>
  <si>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</si>
  <si>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</si>
  <si>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</si>
  <si>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</si>
  <si>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</si>
  <si>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</si>
  <si>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</si>
  <si>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</si>
  <si>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</si>
  <si>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</si>
  <si>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</si>
  <si>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</si>
  <si>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</si>
  <si>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</si>
  <si>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</si>
  <si>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</si>
  <si>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</si>
  <si>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</si>
  <si>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</si>
  <si>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</si>
  <si>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</si>
  <si>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</si>
  <si>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</si>
  <si>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</si>
  <si>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</si>
  <si>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</si>
  <si>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</si>
  <si>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</si>
  <si>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</si>
  <si>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</si>
  <si>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</si>
  <si>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</si>
  <si>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</si>
  <si>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</si>
  <si>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</si>
  <si>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</si>
  <si>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</si>
  <si>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</si>
  <si>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</si>
  <si>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</si>
  <si>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</si>
  <si>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</si>
  <si>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</si>
  <si>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</si>
  <si>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</si>
  <si>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</si>
  <si>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</si>
  <si>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</si>
  <si>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</si>
  <si>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</si>
  <si>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</si>
  <si>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</si>
  <si>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</si>
  <si>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</si>
  <si>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</si>
  <si>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</si>
  <si>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</si>
  <si>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</si>
  <si>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</si>
  <si>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</si>
  <si>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</si>
  <si>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</si>
  <si>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</si>
  <si>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</si>
  <si>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大東市長</t>
    <rPh sb="0" eb="4">
      <t>ダイトウシチョウ</t>
    </rPh>
    <phoneticPr fontId="1"/>
  </si>
  <si>
    <t>実施する</t>
  </si>
  <si>
    <t>発生なし</t>
  </si>
  <si>
    <t>○</t>
  </si>
  <si>
    <t>・福祉医療システム　・団体内統合宛名システム　・中間サーバーシステム</t>
    <rPh sb="1" eb="5">
      <t>フクシイリョウ</t>
    </rPh>
    <rPh sb="11" eb="14">
      <t>ダンタイナイ</t>
    </rPh>
    <rPh sb="14" eb="16">
      <t>トウゴウ</t>
    </rPh>
    <rPh sb="16" eb="18">
      <t>アテナ</t>
    </rPh>
    <rPh sb="24" eb="26">
      <t>チュウカン</t>
    </rPh>
    <phoneticPr fontId="1"/>
  </si>
  <si>
    <t>子ども医療費助成事務</t>
    <rPh sb="0" eb="1">
      <t>コ</t>
    </rPh>
    <rPh sb="3" eb="6">
      <t>イリョウヒ</t>
    </rPh>
    <rPh sb="6" eb="8">
      <t>ジョセイ</t>
    </rPh>
    <rPh sb="8" eb="10">
      <t>ジム</t>
    </rPh>
    <phoneticPr fontId="1"/>
  </si>
  <si>
    <t>1万人以上10万人未満</t>
  </si>
  <si>
    <t>大東市子どもの医療費の助成に関する条例（平成５年条例第１５号）および大東市子どもの医療費の助成に関する条例施行規則（平成５年規則第１８号）の規定に基づき、以下の事務を行う。</t>
    <phoneticPr fontId="1"/>
  </si>
  <si>
    <t>受給者の資格管理・助成等に関する申請等の受理・審査</t>
    <phoneticPr fontId="1"/>
  </si>
  <si>
    <t>医療証の交付・医療費の助成</t>
    <phoneticPr fontId="1"/>
  </si>
  <si>
    <t>こども家庭室課長</t>
    <rPh sb="3" eb="6">
      <t>カテイシツ</t>
    </rPh>
    <rPh sb="6" eb="8">
      <t>カチョウ</t>
    </rPh>
    <phoneticPr fontId="1"/>
  </si>
  <si>
    <t>子ども医療受給台帳</t>
    <phoneticPr fontId="1"/>
  </si>
  <si>
    <t>子ども医療費助成事務　基礎評価書</t>
    <rPh sb="0" eb="1">
      <t>コ</t>
    </rPh>
    <rPh sb="3" eb="6">
      <t>イリョウヒ</t>
    </rPh>
    <rPh sb="6" eb="10">
      <t>ジョセイジム</t>
    </rPh>
    <rPh sb="11" eb="13">
      <t>キソ</t>
    </rPh>
    <rPh sb="13" eb="16">
      <t>ヒョウカショ</t>
    </rPh>
    <phoneticPr fontId="1"/>
  </si>
  <si>
    <t>大東市は、子どもの医療費助成事務における特定個人情報の取扱いにあたり、特定個人情報ファイルの取扱いが個人のプライバシー等の権利利益に影響を及ぼしかねないことを認識し、特定個人情報の漏洩その他の事態を発生させるリスクを軽減させるために適切な処置を講じることをもって個人のプライバシー等の権利利益の保護に取り組んでいることを宣言する。</t>
    <rPh sb="0" eb="3">
      <t>ダイトウシ</t>
    </rPh>
    <rPh sb="5" eb="6">
      <t>コ</t>
    </rPh>
    <rPh sb="9" eb="12">
      <t>イリョウヒ</t>
    </rPh>
    <rPh sb="12" eb="14">
      <t>ジョセイ</t>
    </rPh>
    <rPh sb="14" eb="16">
      <t>ジム</t>
    </rPh>
    <rPh sb="20" eb="22">
      <t>トクテイ</t>
    </rPh>
    <rPh sb="22" eb="24">
      <t>コジン</t>
    </rPh>
    <rPh sb="24" eb="26">
      <t>ジョウホウ</t>
    </rPh>
    <rPh sb="27" eb="28">
      <t>ト</t>
    </rPh>
    <rPh sb="28" eb="29">
      <t>アツカ</t>
    </rPh>
    <rPh sb="35" eb="37">
      <t>トクテイ</t>
    </rPh>
    <rPh sb="37" eb="39">
      <t>コジン</t>
    </rPh>
    <rPh sb="39" eb="41">
      <t>ジョウホウ</t>
    </rPh>
    <rPh sb="46" eb="47">
      <t>ト</t>
    </rPh>
    <rPh sb="47" eb="48">
      <t>アツカ</t>
    </rPh>
    <rPh sb="50" eb="52">
      <t>コジン</t>
    </rPh>
    <rPh sb="59" eb="60">
      <t>トウ</t>
    </rPh>
    <rPh sb="61" eb="63">
      <t>ケンリ</t>
    </rPh>
    <rPh sb="63" eb="65">
      <t>リエキ</t>
    </rPh>
    <rPh sb="66" eb="68">
      <t>エイキョウ</t>
    </rPh>
    <rPh sb="69" eb="70">
      <t>オヨ</t>
    </rPh>
    <rPh sb="79" eb="81">
      <t>ニンシキ</t>
    </rPh>
    <rPh sb="83" eb="85">
      <t>トクテイ</t>
    </rPh>
    <rPh sb="85" eb="87">
      <t>コジン</t>
    </rPh>
    <rPh sb="87" eb="89">
      <t>ジョウホウ</t>
    </rPh>
    <rPh sb="90" eb="92">
      <t>ロウエイ</t>
    </rPh>
    <rPh sb="94" eb="95">
      <t>ホカ</t>
    </rPh>
    <rPh sb="96" eb="98">
      <t>ジタイ</t>
    </rPh>
    <rPh sb="99" eb="101">
      <t>ハッセイ</t>
    </rPh>
    <rPh sb="108" eb="110">
      <t>ケイゲン</t>
    </rPh>
    <rPh sb="116" eb="118">
      <t>テキセツ</t>
    </rPh>
    <rPh sb="119" eb="121">
      <t>ショチ</t>
    </rPh>
    <rPh sb="122" eb="123">
      <t>コウ</t>
    </rPh>
    <rPh sb="131" eb="133">
      <t>コジン</t>
    </rPh>
    <rPh sb="140" eb="141">
      <t>トウ</t>
    </rPh>
    <rPh sb="142" eb="146">
      <t>ケンリリエキ</t>
    </rPh>
    <rPh sb="147" eb="149">
      <t>ホゴ</t>
    </rPh>
    <rPh sb="150" eb="151">
      <t>ト</t>
    </rPh>
    <rPh sb="152" eb="153">
      <t>ク</t>
    </rPh>
    <rPh sb="160" eb="162">
      <t>センゲン</t>
    </rPh>
    <phoneticPr fontId="1"/>
  </si>
  <si>
    <t>500人未満</t>
  </si>
  <si>
    <t>福祉・子ども部こども家庭室　〒574-8555大東市谷川１－１－１　　TEL０７２－８７０－９６６２</t>
    <phoneticPr fontId="1"/>
  </si>
  <si>
    <t>福祉・子ども部　こども家庭室</t>
    <rPh sb="0" eb="2">
      <t>フクシ</t>
    </rPh>
    <rPh sb="3" eb="4">
      <t>コ</t>
    </rPh>
    <rPh sb="6" eb="7">
      <t>ブ</t>
    </rPh>
    <rPh sb="11" eb="14">
      <t>カテイシツ</t>
    </rPh>
    <phoneticPr fontId="1"/>
  </si>
  <si>
    <t>なし</t>
    <phoneticPr fontId="1"/>
  </si>
  <si>
    <t>番号法第９条第２項　　　　　　　　　　　　　　　　　　　　　　　　　　　　　　　　　　　　　　　　　　　　　　　　　　　　　　　　　　　　大東市行政手続における特定の個人を識別するための番号の利用等に関する法律に基づく個人番号の利用に関する条例別表第１（３）</t>
    <rPh sb="0" eb="3">
      <t>バンゴウホウ</t>
    </rPh>
    <rPh sb="3" eb="4">
      <t>ダイ</t>
    </rPh>
    <rPh sb="5" eb="6">
      <t>ジョウ</t>
    </rPh>
    <rPh sb="6" eb="7">
      <t>ダイ</t>
    </rPh>
    <rPh sb="8" eb="9">
      <t>コウ</t>
    </rPh>
    <phoneticPr fontId="1"/>
  </si>
  <si>
    <t>【情報照会】　番号法第19条第9号　　　　　　　　　　　　　　　　　　　　　　　　　　　　　　　　　　　　　　　　　　　　　　　　　　　　　　【情報提供】　提供なし</t>
    <rPh sb="1" eb="3">
      <t>ジョウホウ</t>
    </rPh>
    <rPh sb="3" eb="5">
      <t>ショウカイ</t>
    </rPh>
    <rPh sb="72" eb="74">
      <t>ジョウホウ</t>
    </rPh>
    <rPh sb="74" eb="76">
      <t>テイキョウ</t>
    </rPh>
    <rPh sb="78" eb="80">
      <t>テイキョウ</t>
    </rPh>
    <phoneticPr fontId="1"/>
  </si>
  <si>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</si>
  <si>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奥野　佳景</t>
    <rPh sb="0" eb="2">
      <t>オクノ</t>
    </rPh>
    <rPh sb="3" eb="4">
      <t>カ</t>
    </rPh>
    <rPh sb="4" eb="5">
      <t>カゲ</t>
    </rPh>
    <phoneticPr fontId="1"/>
  </si>
  <si>
    <t>川阪　栄介</t>
    <rPh sb="0" eb="2">
      <t>カワサカ</t>
    </rPh>
    <rPh sb="3" eb="5">
      <t>エイスケ</t>
    </rPh>
    <phoneticPr fontId="1"/>
  </si>
  <si>
    <t>人事異動による</t>
    <rPh sb="0" eb="2">
      <t>ジンジ</t>
    </rPh>
    <rPh sb="2" eb="4">
      <t>イドウ</t>
    </rPh>
    <phoneticPr fontId="1"/>
  </si>
  <si>
    <t>再実施</t>
    <rPh sb="0" eb="3">
      <t>サイジッシ</t>
    </rPh>
    <phoneticPr fontId="1"/>
  </si>
  <si>
    <t>Ⅰ関連情報　４．情報ネットワークシステムによる情報連携　②法令上の根拠</t>
    <rPh sb="1" eb="3">
      <t>カンレン</t>
    </rPh>
    <rPh sb="3" eb="5">
      <t>ジョウホウ</t>
    </rPh>
    <rPh sb="8" eb="10">
      <t>ジョウホウ</t>
    </rPh>
    <rPh sb="23" eb="25">
      <t>ジョウホウ</t>
    </rPh>
    <rPh sb="25" eb="27">
      <t>レンケイ</t>
    </rPh>
    <rPh sb="29" eb="32">
      <t>ホウレイジョウ</t>
    </rPh>
    <rPh sb="33" eb="35">
      <t>コンキョ</t>
    </rPh>
    <phoneticPr fontId="1"/>
  </si>
  <si>
    <t>番号法第１９条第８号</t>
    <rPh sb="0" eb="2">
      <t>バンゴウ</t>
    </rPh>
    <rPh sb="2" eb="3">
      <t>ホウ</t>
    </rPh>
    <rPh sb="3" eb="4">
      <t>ダイ</t>
    </rPh>
    <rPh sb="6" eb="7">
      <t>ジョウ</t>
    </rPh>
    <rPh sb="7" eb="8">
      <t>ダイ</t>
    </rPh>
    <rPh sb="9" eb="10">
      <t>ゴウ</t>
    </rPh>
    <phoneticPr fontId="1"/>
  </si>
  <si>
    <t>番号法第１９条第９号</t>
    <rPh sb="0" eb="2">
      <t>バンゴウ</t>
    </rPh>
    <rPh sb="2" eb="3">
      <t>ホウ</t>
    </rPh>
    <rPh sb="3" eb="4">
      <t>ダイ</t>
    </rPh>
    <rPh sb="6" eb="7">
      <t>ジョウ</t>
    </rPh>
    <rPh sb="7" eb="8">
      <t>ダイ</t>
    </rPh>
    <rPh sb="9" eb="10">
      <t>ゴウ</t>
    </rPh>
    <phoneticPr fontId="1"/>
  </si>
  <si>
    <t>Ⅰ関連情報　５．評価実施機関における担当部署　①部署</t>
    <rPh sb="1" eb="3">
      <t>カンレン</t>
    </rPh>
    <rPh sb="3" eb="5">
      <t>ジョウホウ</t>
    </rPh>
    <rPh sb="8" eb="14">
      <t>ヒョウカジッシキカン</t>
    </rPh>
    <rPh sb="18" eb="22">
      <t>タントウブショ</t>
    </rPh>
    <rPh sb="24" eb="26">
      <t>ブショ</t>
    </rPh>
    <phoneticPr fontId="1"/>
  </si>
  <si>
    <t>大東市福祉・子ども部福祉政策課</t>
    <phoneticPr fontId="1"/>
  </si>
  <si>
    <t>福祉・子ども部　こども家庭室</t>
    <phoneticPr fontId="1"/>
  </si>
  <si>
    <t>事務分掌移管のため</t>
    <rPh sb="0" eb="4">
      <t>ジムブンショウ</t>
    </rPh>
    <rPh sb="4" eb="6">
      <t>イカン</t>
    </rPh>
    <phoneticPr fontId="1"/>
  </si>
  <si>
    <t>Ⅰ関連情報　５．評価実施機関における担当部署　②所属長の役職名</t>
    <rPh sb="1" eb="3">
      <t>カンレン</t>
    </rPh>
    <rPh sb="3" eb="5">
      <t>ジョウホウ</t>
    </rPh>
    <rPh sb="8" eb="14">
      <t>ヒョウカジッシキカン</t>
    </rPh>
    <rPh sb="18" eb="22">
      <t>タントウブショ</t>
    </rPh>
    <rPh sb="24" eb="27">
      <t>ショゾクチョウ</t>
    </rPh>
    <rPh sb="28" eb="31">
      <t>ヤクショクメイ</t>
    </rPh>
    <phoneticPr fontId="1"/>
  </si>
  <si>
    <t>福祉政策課長</t>
    <phoneticPr fontId="1"/>
  </si>
  <si>
    <t>こども家庭室課長</t>
    <phoneticPr fontId="1"/>
  </si>
  <si>
    <t>Ⅰ関連情報　７．特定個人情報の開示・訂正・利用停止請求　請求先</t>
    <rPh sb="1" eb="3">
      <t>カンレン</t>
    </rPh>
    <rPh sb="3" eb="5">
      <t>ジョウホウ</t>
    </rPh>
    <rPh sb="8" eb="14">
      <t>トクテイコジンジョウホウ</t>
    </rPh>
    <rPh sb="15" eb="17">
      <t>カイジ</t>
    </rPh>
    <rPh sb="18" eb="20">
      <t>テイセイ</t>
    </rPh>
    <rPh sb="21" eb="25">
      <t>リヨウテイシ</t>
    </rPh>
    <rPh sb="25" eb="27">
      <t>セイキュウ</t>
    </rPh>
    <rPh sb="28" eb="31">
      <t>セイキュウサキ</t>
    </rPh>
    <phoneticPr fontId="1"/>
  </si>
  <si>
    <t>福祉・子ども部福祉政策課　〒574-8555　大阪府大東市谷川一丁目１番1号　072-870-9626</t>
    <phoneticPr fontId="1"/>
  </si>
  <si>
    <t>Ⅰ関連情報　８．特定個人情報ファイルの取扱いに関する問合せ　連絡先</t>
    <rPh sb="1" eb="3">
      <t>カンレン</t>
    </rPh>
    <rPh sb="3" eb="5">
      <t>ジョウホウ</t>
    </rPh>
    <rPh sb="8" eb="14">
      <t>トクテイコジンジョウホウ</t>
    </rPh>
    <rPh sb="19" eb="21">
      <t>トリアツカ</t>
    </rPh>
    <rPh sb="23" eb="24">
      <t>カン</t>
    </rPh>
    <rPh sb="26" eb="28">
      <t>トイアワ</t>
    </rPh>
    <rPh sb="30" eb="3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</si>
</sst>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topLeftCell="A25"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32</v>
      </c>
      <c r="B17" s="73"/>
      <c r="C17" s="73"/>
      <c r="D17" s="73"/>
      <c r="E17" s="73"/>
      <c r="F17" s="73"/>
      <c r="G17" s="73"/>
      <c r="H17" s="73"/>
      <c r="I17" s="73"/>
      <c r="J17" s="74" t="s">
        <v>157</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ITEM1=32</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ITEM2=子ども医療費助成事務　基礎評価書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158</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東市は、子どもの医療費助成事務における特定個人情報の取扱いにあたり、特定個人情報ファイルの取扱いが個人のプライバシー等の権利利益に影響を及ぼしかねないことを認識し、特定個人情報の漏洩その他の事態を発生させるリスクを軽減させるために適切な処置を講じることを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145</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9" zoomScaleNormal="100" zoomScaleSheetLayoutView="100" zoomScalePageLayoutView="85" workbookViewId="0">
      <selection activeCell="J32" sqref="J32:AM33"/>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150</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ITEM1=子ども医療費助成事務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3" t="s">
        <v>152</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ITEM2_1=大東市子どもの医療費の助成に関する条例（平成５年条例第１５号）および大東市子どもの医療費の助成に関する条例施行規則（平成５年規則第１８号）の規定に基づき、以下の事務を行う。</v>
      </c>
      <c r="CB7" s="12" t="s">
        <v>51</v>
      </c>
      <c r="CO7" s="3"/>
    </row>
    <row r="8" spans="1:96" ht="9.9499999999999993"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9.9499999999999993"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15.75" customHeight="1" x14ac:dyDescent="0.15">
      <c r="A10" s="136"/>
      <c r="B10" s="137"/>
      <c r="C10" s="137"/>
      <c r="D10" s="137"/>
      <c r="E10" s="137"/>
      <c r="F10" s="137"/>
      <c r="G10" s="137"/>
      <c r="H10" s="137"/>
      <c r="I10" s="138"/>
      <c r="J10" s="208" t="s">
        <v>153</v>
      </c>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ITEM2_2=受給者の資格管理・助成等に関する申請等の受理・審査</v>
      </c>
    </row>
    <row r="11" spans="1:96" ht="15" customHeight="1" x14ac:dyDescent="0.15">
      <c r="A11" s="139"/>
      <c r="B11" s="140"/>
      <c r="C11" s="140"/>
      <c r="D11" s="140"/>
      <c r="E11" s="140"/>
      <c r="F11" s="140"/>
      <c r="G11" s="140"/>
      <c r="H11" s="140"/>
      <c r="I11" s="141"/>
      <c r="J11" s="196" t="s">
        <v>154</v>
      </c>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ITEM2_3=医療証の交付・医療費の助成</v>
      </c>
    </row>
    <row r="12" spans="1:96" ht="9.9499999999999993" customHeight="1" x14ac:dyDescent="0.15">
      <c r="A12" s="142" t="s">
        <v>25</v>
      </c>
      <c r="B12" s="143"/>
      <c r="C12" s="143"/>
      <c r="D12" s="143"/>
      <c r="E12" s="143"/>
      <c r="F12" s="143"/>
      <c r="G12" s="143"/>
      <c r="H12" s="143"/>
      <c r="I12" s="144"/>
      <c r="J12" s="194" t="s">
        <v>149</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ITEM3=・福祉医療システム　・団体内統合宛名システム　・中間サーバーシステム</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156</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ITEM4=子ども医療受給台帳</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21" customHeight="1" x14ac:dyDescent="0.15">
      <c r="A20" s="142" t="s">
        <v>10</v>
      </c>
      <c r="B20" s="143"/>
      <c r="C20" s="143"/>
      <c r="D20" s="143"/>
      <c r="E20" s="143"/>
      <c r="F20" s="143"/>
      <c r="G20" s="143"/>
      <c r="H20" s="143"/>
      <c r="I20" s="144"/>
      <c r="J20" s="194" t="s">
        <v>163</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ITEM5=番号法第９条第２項　　　　　　　　　　　　　　　　　　　　　　　　　　　　　　　　　　　　　　　　　　　　　　　　　　　　　　　　　　　　大東市行政手続における特定の個人を識別するための番号の利用等に関する法律に基づく個人番号の利用に関する条例別表第１（３）</v>
      </c>
    </row>
    <row r="21" spans="1:86" ht="19.5"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146</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13.5" customHeight="1" x14ac:dyDescent="0.15">
      <c r="A28" s="142" t="s">
        <v>27</v>
      </c>
      <c r="B28" s="143"/>
      <c r="C28" s="143"/>
      <c r="D28" s="143"/>
      <c r="E28" s="143"/>
      <c r="F28" s="143"/>
      <c r="G28" s="143"/>
      <c r="H28" s="143"/>
      <c r="I28" s="144"/>
      <c r="J28" s="205" t="s">
        <v>164</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ITEM7=【情報照会】　番号法第19条第9号　　　　　　　　　　　　　　　　　　　　　　　　　　　　　　　　　　　　　　　　　　　　　　　　　　　　　　【情報提供】　提供なし</v>
      </c>
    </row>
    <row r="29" spans="1:86" ht="15.75"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161</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ITEM8=福祉・子ども部　こども家庭室</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155</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ITEM9=こども家庭室課長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t="s">
        <v>162</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160</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ITEM11=福祉・子ども部こども家庭室　〒574-8555大東市谷川１－１－１　　TEL０７２－８７０－９６６２</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160</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ITEM12=福祉・子ども部こども家庭室　〒574-8555大東市谷川１－１－１　　TEL０７２－８７０－９６６２</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3</v>
      </c>
      <c r="BH53" s="12">
        <v>13</v>
      </c>
      <c r="BI53" s="12" t="str">
        <f>"ITEM" &amp; BH53 &amp; BG53 &amp; "=" &amp;BF53</f>
        <v>ITEM13=3</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151</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45444</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ITEM14=20240601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159</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45444</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ITEM16=20240601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147</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1" t="s">
        <v>84</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148</v>
      </c>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6"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16" sqref="AB16:AO1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21" customHeight="1" x14ac:dyDescent="0.15">
      <c r="A5" s="239">
        <v>43556</v>
      </c>
      <c r="B5" s="239"/>
      <c r="C5" s="239"/>
      <c r="D5" s="239"/>
      <c r="E5" s="200" t="s">
        <v>165</v>
      </c>
      <c r="F5" s="200"/>
      <c r="G5" s="200"/>
      <c r="H5" s="200"/>
      <c r="I5" s="200"/>
      <c r="J5" s="200"/>
      <c r="K5" s="200"/>
      <c r="L5" s="200"/>
      <c r="M5" s="200"/>
      <c r="N5" s="200" t="s">
        <v>166</v>
      </c>
      <c r="O5" s="200"/>
      <c r="P5" s="200"/>
      <c r="Q5" s="200"/>
      <c r="R5" s="200"/>
      <c r="S5" s="200"/>
      <c r="T5" s="200"/>
      <c r="U5" s="200"/>
      <c r="V5" s="200"/>
      <c r="W5" s="200"/>
      <c r="X5" s="200"/>
      <c r="Y5" s="200"/>
      <c r="Z5" s="200"/>
      <c r="AA5" s="200"/>
      <c r="AB5" s="200" t="s">
        <v>167</v>
      </c>
      <c r="AC5" s="200"/>
      <c r="AD5" s="200"/>
      <c r="AE5" s="200"/>
      <c r="AF5" s="200"/>
      <c r="AG5" s="200"/>
      <c r="AH5" s="200"/>
      <c r="AI5" s="200"/>
      <c r="AJ5" s="200"/>
      <c r="AK5" s="200"/>
      <c r="AL5" s="200"/>
      <c r="AM5" s="200"/>
      <c r="AN5" s="200"/>
      <c r="AO5" s="200"/>
      <c r="AP5" s="240" t="s">
        <v>138</v>
      </c>
      <c r="AQ5" s="241"/>
      <c r="AR5" s="241"/>
      <c r="AS5" s="241"/>
      <c r="AT5" s="242"/>
      <c r="AU5" s="200" t="s">
        <v>168</v>
      </c>
      <c r="AV5" s="200"/>
      <c r="AW5" s="200"/>
      <c r="AX5" s="200"/>
      <c r="AY5" s="200"/>
      <c r="AZ5" s="200"/>
      <c r="BA5" s="200"/>
      <c r="BB5" s="200"/>
      <c r="BC5" s="200"/>
      <c r="BI5" s="12" t="str">
        <f>"ITEM" &amp; $BI$4 &amp; "=" &amp; IF(TRIM($A5)="","",TEXT($A5,"yyyymmdd"))</f>
        <v>ITEM1=20190401</v>
      </c>
      <c r="BJ5" s="12" t="str">
        <f>"ITEM"&amp;$BJ$4&amp;"="&amp;IF(TRIM($E5)="","",$E5)</f>
        <v>ITEM2=５．評価実施機関における担当部署　②所属長</v>
      </c>
      <c r="BK5" s="12" t="str">
        <f>"ITEM"&amp;$BK$4&amp;"="&amp;IF(TRIM($N5)="","",$N5)</f>
        <v>ITEM3=奥野　佳景</v>
      </c>
      <c r="BL5" s="12" t="str">
        <f>"ITEM"&amp;$BL$4&amp;"="&amp;IF(TRIM($AB5)="","",$AB5)</f>
        <v>ITEM4=川阪　栄介</v>
      </c>
      <c r="BM5" s="12" t="str">
        <f>"ITEM"&amp;$BM$4&amp;"="&amp;IF(TRIM($AP5)="","",IF(ISERROR(MATCH($AP5,$CA$3:$CA$4,0)),"INPUT_ERROR",MATCH($AP5,$CA$3:$CA$4,0)))</f>
        <v>ITEM5=2</v>
      </c>
      <c r="BN5" s="12" t="str">
        <f>"ITEM"&amp;$BN$4&amp;"="&amp;IF(TRIM($AU5)="","",$AU5)</f>
        <v>ITEM6=人事異動による</v>
      </c>
    </row>
    <row r="6" spans="1:79" ht="21" customHeight="1" x14ac:dyDescent="0.15">
      <c r="A6" s="214">
        <v>43644</v>
      </c>
      <c r="B6" s="215"/>
      <c r="C6" s="215"/>
      <c r="D6" s="216"/>
      <c r="E6" s="217"/>
      <c r="F6" s="218"/>
      <c r="G6" s="218"/>
      <c r="H6" s="218"/>
      <c r="I6" s="218"/>
      <c r="J6" s="218"/>
      <c r="K6" s="218"/>
      <c r="L6" s="218"/>
      <c r="M6" s="219"/>
      <c r="N6" s="217"/>
      <c r="O6" s="218"/>
      <c r="P6" s="218"/>
      <c r="Q6" s="218"/>
      <c r="R6" s="218"/>
      <c r="S6" s="218"/>
      <c r="T6" s="218"/>
      <c r="U6" s="218"/>
      <c r="V6" s="218"/>
      <c r="W6" s="218"/>
      <c r="X6" s="218"/>
      <c r="Y6" s="218"/>
      <c r="Z6" s="218"/>
      <c r="AA6" s="219"/>
      <c r="AB6" s="217"/>
      <c r="AC6" s="218"/>
      <c r="AD6" s="218"/>
      <c r="AE6" s="218"/>
      <c r="AF6" s="218"/>
      <c r="AG6" s="218"/>
      <c r="AH6" s="218"/>
      <c r="AI6" s="218"/>
      <c r="AJ6" s="218"/>
      <c r="AK6" s="218"/>
      <c r="AL6" s="218"/>
      <c r="AM6" s="218"/>
      <c r="AN6" s="218"/>
      <c r="AO6" s="219"/>
      <c r="AP6" s="220" t="s">
        <v>137</v>
      </c>
      <c r="AQ6" s="221"/>
      <c r="AR6" s="221"/>
      <c r="AS6" s="221"/>
      <c r="AT6" s="222"/>
      <c r="AU6" s="217" t="s">
        <v>169</v>
      </c>
      <c r="AV6" s="218"/>
      <c r="AW6" s="218"/>
      <c r="AX6" s="218"/>
      <c r="AY6" s="218"/>
      <c r="AZ6" s="218"/>
      <c r="BA6" s="218"/>
      <c r="BB6" s="218"/>
      <c r="BC6" s="219"/>
      <c r="BI6" s="12" t="str">
        <f t="shared" ref="BI6:BI69" si="0">"ITEM" &amp; $BI$4 &amp; "=" &amp; IF(TRIM($A6)="","",TEXT($A6,"yyyymmdd"))</f>
        <v>ITEM1=20190628</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ITEM5=1</v>
      </c>
      <c r="BN6" s="12" t="str">
        <f t="shared" ref="BN6:BN69" si="5">"ITEM"&amp;$BN$4&amp;"="&amp;IF(TRIM($AU6)="","",$AU6)</f>
        <v>ITEM6=再実施</v>
      </c>
    </row>
    <row r="7" spans="1:79" ht="21" customHeight="1" x14ac:dyDescent="0.15">
      <c r="A7" s="214">
        <v>44440</v>
      </c>
      <c r="B7" s="215"/>
      <c r="C7" s="215"/>
      <c r="D7" s="216"/>
      <c r="E7" s="217" t="s">
        <v>170</v>
      </c>
      <c r="F7" s="218"/>
      <c r="G7" s="218"/>
      <c r="H7" s="218"/>
      <c r="I7" s="218"/>
      <c r="J7" s="218"/>
      <c r="K7" s="218"/>
      <c r="L7" s="218"/>
      <c r="M7" s="219"/>
      <c r="N7" s="217" t="s">
        <v>171</v>
      </c>
      <c r="O7" s="218"/>
      <c r="P7" s="218"/>
      <c r="Q7" s="218"/>
      <c r="R7" s="218"/>
      <c r="S7" s="218"/>
      <c r="T7" s="218"/>
      <c r="U7" s="218"/>
      <c r="V7" s="218"/>
      <c r="W7" s="218"/>
      <c r="X7" s="218"/>
      <c r="Y7" s="218"/>
      <c r="Z7" s="218"/>
      <c r="AA7" s="219"/>
      <c r="AB7" s="217" t="s">
        <v>172</v>
      </c>
      <c r="AC7" s="218"/>
      <c r="AD7" s="218"/>
      <c r="AE7" s="218"/>
      <c r="AF7" s="218"/>
      <c r="AG7" s="218"/>
      <c r="AH7" s="218"/>
      <c r="AI7" s="218"/>
      <c r="AJ7" s="218"/>
      <c r="AK7" s="218"/>
      <c r="AL7" s="218"/>
      <c r="AM7" s="218"/>
      <c r="AN7" s="218"/>
      <c r="AO7" s="219"/>
      <c r="AP7" s="220" t="s">
        <v>138</v>
      </c>
      <c r="AQ7" s="221"/>
      <c r="AR7" s="221"/>
      <c r="AS7" s="221"/>
      <c r="AT7" s="222"/>
      <c r="AU7" s="217"/>
      <c r="AV7" s="218"/>
      <c r="AW7" s="218"/>
      <c r="AX7" s="218"/>
      <c r="AY7" s="218"/>
      <c r="AZ7" s="218"/>
      <c r="BA7" s="218"/>
      <c r="BB7" s="218"/>
      <c r="BC7" s="219"/>
      <c r="BI7" s="12" t="str">
        <f t="shared" si="0"/>
        <v>ITEM1=20210901</v>
      </c>
      <c r="BJ7" s="12" t="str">
        <f t="shared" si="1"/>
        <v>ITEM2=Ⅰ関連情報　４．情報ネットワークシステムによる情報連携　②法令上の根拠</v>
      </c>
      <c r="BK7" s="12" t="str">
        <f t="shared" si="2"/>
        <v>ITEM3=番号法第１９条第８号</v>
      </c>
      <c r="BL7" s="12" t="str">
        <f t="shared" si="3"/>
        <v>ITEM4=番号法第１９条第９号</v>
      </c>
      <c r="BM7" s="12" t="str">
        <f t="shared" si="4"/>
        <v>ITEM5=2</v>
      </c>
      <c r="BN7" s="12" t="str">
        <f t="shared" si="5"/>
        <v>ITEM6=</v>
      </c>
    </row>
    <row r="8" spans="1:79" ht="21" customHeight="1" x14ac:dyDescent="0.15">
      <c r="A8" s="214">
        <v>45383</v>
      </c>
      <c r="B8" s="215"/>
      <c r="C8" s="215"/>
      <c r="D8" s="216"/>
      <c r="E8" s="217" t="s">
        <v>173</v>
      </c>
      <c r="F8" s="218"/>
      <c r="G8" s="218"/>
      <c r="H8" s="218"/>
      <c r="I8" s="218"/>
      <c r="J8" s="218"/>
      <c r="K8" s="218"/>
      <c r="L8" s="218"/>
      <c r="M8" s="219"/>
      <c r="N8" s="217" t="s">
        <v>174</v>
      </c>
      <c r="O8" s="218"/>
      <c r="P8" s="218"/>
      <c r="Q8" s="218"/>
      <c r="R8" s="218"/>
      <c r="S8" s="218"/>
      <c r="T8" s="218"/>
      <c r="U8" s="218"/>
      <c r="V8" s="218"/>
      <c r="W8" s="218"/>
      <c r="X8" s="218"/>
      <c r="Y8" s="218"/>
      <c r="Z8" s="218"/>
      <c r="AA8" s="219"/>
      <c r="AB8" s="217" t="s">
        <v>175</v>
      </c>
      <c r="AC8" s="218"/>
      <c r="AD8" s="218"/>
      <c r="AE8" s="218"/>
      <c r="AF8" s="218"/>
      <c r="AG8" s="218"/>
      <c r="AH8" s="218"/>
      <c r="AI8" s="218"/>
      <c r="AJ8" s="218"/>
      <c r="AK8" s="218"/>
      <c r="AL8" s="218"/>
      <c r="AM8" s="218"/>
      <c r="AN8" s="218"/>
      <c r="AO8" s="219"/>
      <c r="AP8" s="220" t="s">
        <v>137</v>
      </c>
      <c r="AQ8" s="221"/>
      <c r="AR8" s="221"/>
      <c r="AS8" s="221"/>
      <c r="AT8" s="222"/>
      <c r="AU8" s="217" t="s">
        <v>176</v>
      </c>
      <c r="AV8" s="218"/>
      <c r="AW8" s="218"/>
      <c r="AX8" s="218"/>
      <c r="AY8" s="218"/>
      <c r="AZ8" s="218"/>
      <c r="BA8" s="218"/>
      <c r="BB8" s="218"/>
      <c r="BC8" s="219"/>
      <c r="BI8" s="12" t="str">
        <f t="shared" si="0"/>
        <v>ITEM1=20240401</v>
      </c>
      <c r="BJ8" s="12" t="str">
        <f t="shared" si="1"/>
        <v>ITEM2=Ⅰ関連情報　５．評価実施機関における担当部署　①部署</v>
      </c>
      <c r="BK8" s="12" t="str">
        <f t="shared" si="2"/>
        <v>ITEM3=大東市福祉・子ども部福祉政策課</v>
      </c>
      <c r="BL8" s="12" t="str">
        <f t="shared" si="3"/>
        <v>ITEM4=福祉・子ども部　こども家庭室</v>
      </c>
      <c r="BM8" s="12" t="str">
        <f t="shared" si="4"/>
        <v>ITEM5=1</v>
      </c>
      <c r="BN8" s="12" t="str">
        <f t="shared" si="5"/>
        <v>ITEM6=事務分掌移管のため</v>
      </c>
    </row>
    <row r="9" spans="1:79" ht="21" customHeight="1" x14ac:dyDescent="0.15">
      <c r="A9" s="214">
        <v>45383</v>
      </c>
      <c r="B9" s="215"/>
      <c r="C9" s="215"/>
      <c r="D9" s="216"/>
      <c r="E9" s="217" t="s">
        <v>177</v>
      </c>
      <c r="F9" s="218"/>
      <c r="G9" s="218"/>
      <c r="H9" s="218"/>
      <c r="I9" s="218"/>
      <c r="J9" s="218"/>
      <c r="K9" s="218"/>
      <c r="L9" s="218"/>
      <c r="M9" s="219"/>
      <c r="N9" s="217" t="s">
        <v>178</v>
      </c>
      <c r="O9" s="218"/>
      <c r="P9" s="218"/>
      <c r="Q9" s="218"/>
      <c r="R9" s="218"/>
      <c r="S9" s="218"/>
      <c r="T9" s="218"/>
      <c r="U9" s="218"/>
      <c r="V9" s="218"/>
      <c r="W9" s="218"/>
      <c r="X9" s="218"/>
      <c r="Y9" s="218"/>
      <c r="Z9" s="218"/>
      <c r="AA9" s="219"/>
      <c r="AB9" s="217" t="s">
        <v>179</v>
      </c>
      <c r="AC9" s="218"/>
      <c r="AD9" s="218"/>
      <c r="AE9" s="218"/>
      <c r="AF9" s="218"/>
      <c r="AG9" s="218"/>
      <c r="AH9" s="218"/>
      <c r="AI9" s="218"/>
      <c r="AJ9" s="218"/>
      <c r="AK9" s="218"/>
      <c r="AL9" s="218"/>
      <c r="AM9" s="218"/>
      <c r="AN9" s="218"/>
      <c r="AO9" s="219"/>
      <c r="AP9" s="220" t="s">
        <v>137</v>
      </c>
      <c r="AQ9" s="221"/>
      <c r="AR9" s="221"/>
      <c r="AS9" s="221"/>
      <c r="AT9" s="222"/>
      <c r="AU9" s="217" t="s">
        <v>176</v>
      </c>
      <c r="AV9" s="218"/>
      <c r="AW9" s="218"/>
      <c r="AX9" s="218"/>
      <c r="AY9" s="218"/>
      <c r="AZ9" s="218"/>
      <c r="BA9" s="218"/>
      <c r="BB9" s="218"/>
      <c r="BC9" s="219"/>
      <c r="BI9" s="12" t="str">
        <f t="shared" si="0"/>
        <v>ITEM1=20240401</v>
      </c>
      <c r="BJ9" s="12" t="str">
        <f t="shared" si="1"/>
        <v>ITEM2=Ⅰ関連情報　５．評価実施機関における担当部署　②所属長の役職名</v>
      </c>
      <c r="BK9" s="12" t="str">
        <f t="shared" si="2"/>
        <v>ITEM3=福祉政策課長</v>
      </c>
      <c r="BL9" s="12" t="str">
        <f t="shared" si="3"/>
        <v>ITEM4=こども家庭室課長</v>
      </c>
      <c r="BM9" s="12" t="str">
        <f t="shared" si="4"/>
        <v>ITEM5=1</v>
      </c>
      <c r="BN9" s="12" t="str">
        <f t="shared" si="5"/>
        <v>ITEM6=事務分掌移管のため</v>
      </c>
    </row>
    <row r="10" spans="1:79" ht="21" customHeight="1" x14ac:dyDescent="0.15">
      <c r="A10" s="214">
        <v>45383</v>
      </c>
      <c r="B10" s="215"/>
      <c r="C10" s="215"/>
      <c r="D10" s="216"/>
      <c r="E10" s="217" t="s">
        <v>180</v>
      </c>
      <c r="F10" s="218"/>
      <c r="G10" s="218"/>
      <c r="H10" s="218"/>
      <c r="I10" s="218"/>
      <c r="J10" s="218"/>
      <c r="K10" s="218"/>
      <c r="L10" s="218"/>
      <c r="M10" s="219"/>
      <c r="N10" s="217" t="s">
        <v>181</v>
      </c>
      <c r="O10" s="218"/>
      <c r="P10" s="218"/>
      <c r="Q10" s="218"/>
      <c r="R10" s="218"/>
      <c r="S10" s="218"/>
      <c r="T10" s="218"/>
      <c r="U10" s="218"/>
      <c r="V10" s="218"/>
      <c r="W10" s="218"/>
      <c r="X10" s="218"/>
      <c r="Y10" s="218"/>
      <c r="Z10" s="218"/>
      <c r="AA10" s="219"/>
      <c r="AB10" s="217" t="s">
        <v>160</v>
      </c>
      <c r="AC10" s="218"/>
      <c r="AD10" s="218"/>
      <c r="AE10" s="218"/>
      <c r="AF10" s="218"/>
      <c r="AG10" s="218"/>
      <c r="AH10" s="218"/>
      <c r="AI10" s="218"/>
      <c r="AJ10" s="218"/>
      <c r="AK10" s="218"/>
      <c r="AL10" s="218"/>
      <c r="AM10" s="218"/>
      <c r="AN10" s="218"/>
      <c r="AO10" s="219"/>
      <c r="AP10" s="220" t="s">
        <v>137</v>
      </c>
      <c r="AQ10" s="221"/>
      <c r="AR10" s="221"/>
      <c r="AS10" s="221"/>
      <c r="AT10" s="222"/>
      <c r="AU10" s="217" t="s">
        <v>176</v>
      </c>
      <c r="AV10" s="218"/>
      <c r="AW10" s="218"/>
      <c r="AX10" s="218"/>
      <c r="AY10" s="218"/>
      <c r="AZ10" s="218"/>
      <c r="BA10" s="218"/>
      <c r="BB10" s="218"/>
      <c r="BC10" s="219"/>
      <c r="BI10" s="12" t="str">
        <f t="shared" si="0"/>
        <v>ITEM1=20240401</v>
      </c>
      <c r="BJ10" s="12" t="str">
        <f t="shared" si="1"/>
        <v>ITEM2=Ⅰ関連情報　７．特定個人情報の開示・訂正・利用停止請求　請求先</v>
      </c>
      <c r="BK10" s="12" t="str">
        <f t="shared" si="2"/>
        <v>ITEM3=福祉・子ども部福祉政策課　〒574-8555　大阪府大東市谷川一丁目１番1号　072-870-9626</v>
      </c>
      <c r="BL10" s="12" t="str">
        <f t="shared" si="3"/>
        <v>ITEM4=福祉・子ども部こども家庭室　〒574-8555大東市谷川１－１－１　　TEL０７２－８７０－９６６２</v>
      </c>
      <c r="BM10" s="12" t="str">
        <f t="shared" si="4"/>
        <v>ITEM5=1</v>
      </c>
      <c r="BN10" s="12" t="str">
        <f t="shared" si="5"/>
        <v>ITEM6=事務分掌移管のため</v>
      </c>
    </row>
    <row r="11" spans="1:79" ht="21" customHeight="1" x14ac:dyDescent="0.15">
      <c r="A11" s="214">
        <v>45383</v>
      </c>
      <c r="B11" s="215"/>
      <c r="C11" s="215"/>
      <c r="D11" s="216"/>
      <c r="E11" s="217" t="s">
        <v>182</v>
      </c>
      <c r="F11" s="218"/>
      <c r="G11" s="218"/>
      <c r="H11" s="218"/>
      <c r="I11" s="218"/>
      <c r="J11" s="218"/>
      <c r="K11" s="218"/>
      <c r="L11" s="218"/>
      <c r="M11" s="219"/>
      <c r="N11" s="217" t="s">
        <v>181</v>
      </c>
      <c r="O11" s="218"/>
      <c r="P11" s="218"/>
      <c r="Q11" s="218"/>
      <c r="R11" s="218"/>
      <c r="S11" s="218"/>
      <c r="T11" s="218"/>
      <c r="U11" s="218"/>
      <c r="V11" s="218"/>
      <c r="W11" s="218"/>
      <c r="X11" s="218"/>
      <c r="Y11" s="218"/>
      <c r="Z11" s="218"/>
      <c r="AA11" s="219"/>
      <c r="AB11" s="217" t="s">
        <v>160</v>
      </c>
      <c r="AC11" s="218"/>
      <c r="AD11" s="218"/>
      <c r="AE11" s="218"/>
      <c r="AF11" s="218"/>
      <c r="AG11" s="218"/>
      <c r="AH11" s="218"/>
      <c r="AI11" s="218"/>
      <c r="AJ11" s="218"/>
      <c r="AK11" s="218"/>
      <c r="AL11" s="218"/>
      <c r="AM11" s="218"/>
      <c r="AN11" s="218"/>
      <c r="AO11" s="219"/>
      <c r="AP11" s="220" t="s">
        <v>137</v>
      </c>
      <c r="AQ11" s="221"/>
      <c r="AR11" s="221"/>
      <c r="AS11" s="221"/>
      <c r="AT11" s="222"/>
      <c r="AU11" s="217" t="s">
        <v>176</v>
      </c>
      <c r="AV11" s="218"/>
      <c r="AW11" s="218"/>
      <c r="AX11" s="218"/>
      <c r="AY11" s="218"/>
      <c r="AZ11" s="218"/>
      <c r="BA11" s="218"/>
      <c r="BB11" s="218"/>
      <c r="BC11" s="219"/>
      <c r="BI11" s="12" t="str">
        <f t="shared" si="0"/>
        <v>ITEM1=20240401</v>
      </c>
      <c r="BJ11" s="12" t="str">
        <f t="shared" si="1"/>
        <v>ITEM2=Ⅰ関連情報　８．特定個人情報ファイルの取扱いに関する問合せ　連絡先</v>
      </c>
      <c r="BK11" s="12" t="str">
        <f t="shared" si="2"/>
        <v>ITEM3=福祉・子ども部福祉政策課　〒574-8555　大阪府大東市谷川一丁目１番1号　072-870-9626</v>
      </c>
      <c r="BL11" s="12" t="str">
        <f t="shared" si="3"/>
        <v>ITEM4=福祉・子ども部こども家庭室　〒574-8555大東市谷川１－１－１　　TEL０７２－８７０－９６６２</v>
      </c>
      <c r="BM11" s="12" t="str">
        <f t="shared" si="4"/>
        <v>ITEM5=1</v>
      </c>
      <c r="BN11" s="12" t="str">
        <f t="shared" si="5"/>
        <v>ITEM6=事務分掌移管のため</v>
      </c>
    </row>
    <row r="12" spans="1:79" ht="21" customHeight="1" x14ac:dyDescent="0.15">
      <c r="A12" s="214">
        <v>45471</v>
      </c>
      <c r="B12" s="215"/>
      <c r="C12" s="215"/>
      <c r="D12" s="216"/>
      <c r="E12" s="217"/>
      <c r="F12" s="218"/>
      <c r="G12" s="218"/>
      <c r="H12" s="218"/>
      <c r="I12" s="218"/>
      <c r="J12" s="218"/>
      <c r="K12" s="218"/>
      <c r="L12" s="218"/>
      <c r="M12" s="219"/>
      <c r="N12" s="217"/>
      <c r="O12" s="218"/>
      <c r="P12" s="218"/>
      <c r="Q12" s="218"/>
      <c r="R12" s="218"/>
      <c r="S12" s="218"/>
      <c r="T12" s="218"/>
      <c r="U12" s="218"/>
      <c r="V12" s="218"/>
      <c r="W12" s="218"/>
      <c r="X12" s="218"/>
      <c r="Y12" s="218"/>
      <c r="Z12" s="218"/>
      <c r="AA12" s="219"/>
      <c r="AB12" s="217"/>
      <c r="AC12" s="218"/>
      <c r="AD12" s="218"/>
      <c r="AE12" s="218"/>
      <c r="AF12" s="218"/>
      <c r="AG12" s="218"/>
      <c r="AH12" s="218"/>
      <c r="AI12" s="218"/>
      <c r="AJ12" s="218"/>
      <c r="AK12" s="218"/>
      <c r="AL12" s="218"/>
      <c r="AM12" s="218"/>
      <c r="AN12" s="218"/>
      <c r="AO12" s="219"/>
      <c r="AP12" s="220" t="s">
        <v>137</v>
      </c>
      <c r="AQ12" s="221"/>
      <c r="AR12" s="221"/>
      <c r="AS12" s="221"/>
      <c r="AT12" s="222"/>
      <c r="AU12" s="217" t="s">
        <v>169</v>
      </c>
      <c r="AV12" s="218"/>
      <c r="AW12" s="218"/>
      <c r="AX12" s="218"/>
      <c r="AY12" s="218"/>
      <c r="AZ12" s="218"/>
      <c r="BA12" s="218"/>
      <c r="BB12" s="218"/>
      <c r="BC12" s="219"/>
      <c r="BI12" s="12" t="str">
        <f t="shared" si="0"/>
        <v>ITEM1=20240628</v>
      </c>
      <c r="BJ12" s="12" t="str">
        <f t="shared" si="1"/>
        <v>ITEM2=</v>
      </c>
      <c r="BK12" s="12" t="str">
        <f t="shared" si="2"/>
        <v>ITEM3=</v>
      </c>
      <c r="BL12" s="12" t="str">
        <f t="shared" si="3"/>
        <v>ITEM4=</v>
      </c>
      <c r="BM12" s="12" t="str">
        <f t="shared" si="4"/>
        <v>ITEM5=1</v>
      </c>
      <c r="BN12" s="12" t="str">
        <f t="shared" si="5"/>
        <v>ITEM6=再実施</v>
      </c>
    </row>
    <row r="13" spans="1:79" ht="21" customHeight="1" x14ac:dyDescent="0.15">
      <c r="A13" s="214"/>
      <c r="B13" s="215"/>
      <c r="C13" s="215"/>
      <c r="D13" s="216"/>
      <c r="E13" s="217"/>
      <c r="F13" s="218"/>
      <c r="G13" s="218"/>
      <c r="H13" s="218"/>
      <c r="I13" s="218"/>
      <c r="J13" s="218"/>
      <c r="K13" s="218"/>
      <c r="L13" s="218"/>
      <c r="M13" s="219"/>
      <c r="N13" s="217"/>
      <c r="O13" s="218"/>
      <c r="P13" s="218"/>
      <c r="Q13" s="218"/>
      <c r="R13" s="218"/>
      <c r="S13" s="218"/>
      <c r="T13" s="218"/>
      <c r="U13" s="218"/>
      <c r="V13" s="218"/>
      <c r="W13" s="218"/>
      <c r="X13" s="218"/>
      <c r="Y13" s="218"/>
      <c r="Z13" s="218"/>
      <c r="AA13" s="219"/>
      <c r="AB13" s="217"/>
      <c r="AC13" s="218"/>
      <c r="AD13" s="218"/>
      <c r="AE13" s="218"/>
      <c r="AF13" s="218"/>
      <c r="AG13" s="218"/>
      <c r="AH13" s="218"/>
      <c r="AI13" s="218"/>
      <c r="AJ13" s="218"/>
      <c r="AK13" s="218"/>
      <c r="AL13" s="218"/>
      <c r="AM13" s="218"/>
      <c r="AN13" s="218"/>
      <c r="AO13" s="219"/>
      <c r="AP13" s="220"/>
      <c r="AQ13" s="221"/>
      <c r="AR13" s="221"/>
      <c r="AS13" s="221"/>
      <c r="AT13" s="222"/>
      <c r="AU13" s="217"/>
      <c r="AV13" s="218"/>
      <c r="AW13" s="218"/>
      <c r="AX13" s="218"/>
      <c r="AY13" s="218"/>
      <c r="AZ13" s="218"/>
      <c r="BA13" s="218"/>
      <c r="BB13" s="218"/>
      <c r="BC13" s="219"/>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4"/>
      <c r="B14" s="215"/>
      <c r="C14" s="215"/>
      <c r="D14" s="216"/>
      <c r="E14" s="217"/>
      <c r="F14" s="218"/>
      <c r="G14" s="218"/>
      <c r="H14" s="218"/>
      <c r="I14" s="218"/>
      <c r="J14" s="218"/>
      <c r="K14" s="218"/>
      <c r="L14" s="218"/>
      <c r="M14" s="219"/>
      <c r="N14" s="217"/>
      <c r="O14" s="218"/>
      <c r="P14" s="218"/>
      <c r="Q14" s="218"/>
      <c r="R14" s="218"/>
      <c r="S14" s="218"/>
      <c r="T14" s="218"/>
      <c r="U14" s="218"/>
      <c r="V14" s="218"/>
      <c r="W14" s="218"/>
      <c r="X14" s="218"/>
      <c r="Y14" s="218"/>
      <c r="Z14" s="218"/>
      <c r="AA14" s="219"/>
      <c r="AB14" s="217"/>
      <c r="AC14" s="218"/>
      <c r="AD14" s="218"/>
      <c r="AE14" s="218"/>
      <c r="AF14" s="218"/>
      <c r="AG14" s="218"/>
      <c r="AH14" s="218"/>
      <c r="AI14" s="218"/>
      <c r="AJ14" s="218"/>
      <c r="AK14" s="218"/>
      <c r="AL14" s="218"/>
      <c r="AM14" s="218"/>
      <c r="AN14" s="218"/>
      <c r="AO14" s="219"/>
      <c r="AP14" s="220"/>
      <c r="AQ14" s="221"/>
      <c r="AR14" s="221"/>
      <c r="AS14" s="221"/>
      <c r="AT14" s="222"/>
      <c r="AU14" s="217"/>
      <c r="AV14" s="218"/>
      <c r="AW14" s="218"/>
      <c r="AX14" s="218"/>
      <c r="AY14" s="218"/>
      <c r="AZ14" s="218"/>
      <c r="BA14" s="218"/>
      <c r="BB14" s="218"/>
      <c r="BC14" s="219"/>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4"/>
      <c r="B15" s="215"/>
      <c r="C15" s="215"/>
      <c r="D15" s="216"/>
      <c r="E15" s="217"/>
      <c r="F15" s="218"/>
      <c r="G15" s="218"/>
      <c r="H15" s="218"/>
      <c r="I15" s="218"/>
      <c r="J15" s="218"/>
      <c r="K15" s="218"/>
      <c r="L15" s="218"/>
      <c r="M15" s="219"/>
      <c r="N15" s="217"/>
      <c r="O15" s="218"/>
      <c r="P15" s="218"/>
      <c r="Q15" s="218"/>
      <c r="R15" s="218"/>
      <c r="S15" s="218"/>
      <c r="T15" s="218"/>
      <c r="U15" s="218"/>
      <c r="V15" s="218"/>
      <c r="W15" s="218"/>
      <c r="X15" s="218"/>
      <c r="Y15" s="218"/>
      <c r="Z15" s="218"/>
      <c r="AA15" s="219"/>
      <c r="AB15" s="217"/>
      <c r="AC15" s="218"/>
      <c r="AD15" s="218"/>
      <c r="AE15" s="218"/>
      <c r="AF15" s="218"/>
      <c r="AG15" s="218"/>
      <c r="AH15" s="218"/>
      <c r="AI15" s="218"/>
      <c r="AJ15" s="218"/>
      <c r="AK15" s="218"/>
      <c r="AL15" s="218"/>
      <c r="AM15" s="218"/>
      <c r="AN15" s="218"/>
      <c r="AO15" s="219"/>
      <c r="AP15" s="220"/>
      <c r="AQ15" s="221"/>
      <c r="AR15" s="221"/>
      <c r="AS15" s="221"/>
      <c r="AT15" s="222"/>
      <c r="AU15" s="217"/>
      <c r="AV15" s="218"/>
      <c r="AW15" s="218"/>
      <c r="AX15" s="218"/>
      <c r="AY15" s="218"/>
      <c r="AZ15" s="218"/>
      <c r="BA15" s="218"/>
      <c r="BB15" s="218"/>
      <c r="BC15" s="219"/>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4"/>
      <c r="B16" s="215"/>
      <c r="C16" s="215"/>
      <c r="D16" s="216"/>
      <c r="E16" s="217"/>
      <c r="F16" s="218"/>
      <c r="G16" s="218"/>
      <c r="H16" s="218"/>
      <c r="I16" s="218"/>
      <c r="J16" s="218"/>
      <c r="K16" s="218"/>
      <c r="L16" s="218"/>
      <c r="M16" s="219"/>
      <c r="N16" s="217"/>
      <c r="O16" s="218"/>
      <c r="P16" s="218"/>
      <c r="Q16" s="218"/>
      <c r="R16" s="218"/>
      <c r="S16" s="218"/>
      <c r="T16" s="218"/>
      <c r="U16" s="218"/>
      <c r="V16" s="218"/>
      <c r="W16" s="218"/>
      <c r="X16" s="218"/>
      <c r="Y16" s="218"/>
      <c r="Z16" s="218"/>
      <c r="AA16" s="219"/>
      <c r="AB16" s="217"/>
      <c r="AC16" s="218"/>
      <c r="AD16" s="218"/>
      <c r="AE16" s="218"/>
      <c r="AF16" s="218"/>
      <c r="AG16" s="218"/>
      <c r="AH16" s="218"/>
      <c r="AI16" s="218"/>
      <c r="AJ16" s="218"/>
      <c r="AK16" s="218"/>
      <c r="AL16" s="218"/>
      <c r="AM16" s="218"/>
      <c r="AN16" s="218"/>
      <c r="AO16" s="219"/>
      <c r="AP16" s="220"/>
      <c r="AQ16" s="221"/>
      <c r="AR16" s="221"/>
      <c r="AS16" s="221"/>
      <c r="AT16" s="222"/>
      <c r="AU16" s="217"/>
      <c r="AV16" s="218"/>
      <c r="AW16" s="218"/>
      <c r="AX16" s="218"/>
      <c r="AY16" s="218"/>
      <c r="AZ16" s="218"/>
      <c r="BA16" s="218"/>
      <c r="BB16" s="218"/>
      <c r="BC16" s="219"/>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3"/>
      <c r="B104" s="224"/>
      <c r="C104" s="224"/>
      <c r="D104" s="224"/>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佐竹 祐基</cp:lastModifiedBy>
  <cp:lastPrinted>2024-06-21T06:33:24Z</cp:lastPrinted>
  <dcterms:created xsi:type="dcterms:W3CDTF">2010-08-24T08:00:05Z</dcterms:created>
  <dcterms:modified xsi:type="dcterms:W3CDTF">2024-06-28T10:49:09Z</dcterms:modified>
</cp:coreProperties>
</file>