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3sv30\こども家庭室\子ども政策G\40 子ども・子育て支援事業計画\②子ども・子育て会議\会議関係\R6-子ども・子育て会議\第２回会議(R6.8.26)\資料\"/>
    </mc:Choice>
  </mc:AlternateContent>
  <xr:revisionPtr revIDLastSave="0" documentId="13_ncr:1_{B9DDC39E-04A8-43C5-9EC4-5DD9B1CD1191}" xr6:coauthVersionLast="36" xr6:coauthVersionMax="36" xr10:uidLastSave="{00000000-0000-0000-0000-000000000000}"/>
  <bookViews>
    <workbookView xWindow="0" yWindow="0" windowWidth="20085" windowHeight="7890" xr2:uid="{1F57870E-E844-49A8-95A2-04D67FC993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8" i="1" l="1"/>
  <c r="O128" i="1"/>
  <c r="P128" i="1"/>
  <c r="Q128" i="1"/>
  <c r="M128" i="1"/>
  <c r="N92" i="1"/>
  <c r="O92" i="1"/>
  <c r="P92" i="1"/>
  <c r="Q92" i="1"/>
  <c r="M92" i="1"/>
  <c r="G92" i="1"/>
  <c r="F92" i="1"/>
  <c r="E92" i="1"/>
  <c r="D92" i="1"/>
  <c r="C92" i="1"/>
  <c r="N89" i="1"/>
  <c r="O89" i="1"/>
  <c r="P89" i="1"/>
  <c r="Q89" i="1"/>
  <c r="M89" i="1"/>
  <c r="D89" i="1"/>
  <c r="E89" i="1"/>
  <c r="F89" i="1"/>
  <c r="G89" i="1"/>
  <c r="L93" i="1" s="1"/>
  <c r="L94" i="1" s="1"/>
  <c r="C89" i="1"/>
  <c r="N32" i="1"/>
  <c r="O32" i="1"/>
  <c r="P32" i="1"/>
  <c r="Q32" i="1"/>
  <c r="M32" i="1"/>
  <c r="D125" i="1"/>
  <c r="E125" i="1"/>
  <c r="F125" i="1"/>
  <c r="G125" i="1"/>
  <c r="K126" i="1" s="1"/>
  <c r="K127" i="1" s="1"/>
  <c r="C125" i="1"/>
  <c r="J126" i="1" l="1"/>
  <c r="J127" i="1" s="1"/>
  <c r="J90" i="1"/>
  <c r="J91" i="1" s="1"/>
  <c r="H126" i="1"/>
  <c r="H127" i="1" s="1"/>
  <c r="H90" i="1"/>
  <c r="H91" i="1" s="1"/>
  <c r="J93" i="1"/>
  <c r="J94" i="1" s="1"/>
  <c r="L126" i="1"/>
  <c r="L127" i="1" s="1"/>
  <c r="L90" i="1"/>
  <c r="L91" i="1" s="1"/>
  <c r="K93" i="1"/>
  <c r="K94" i="1" s="1"/>
  <c r="I93" i="1"/>
  <c r="I94" i="1" s="1"/>
  <c r="I126" i="1"/>
  <c r="I127" i="1" s="1"/>
  <c r="I90" i="1"/>
  <c r="I91" i="1" s="1"/>
  <c r="K90" i="1"/>
  <c r="K91" i="1" s="1"/>
  <c r="H93" i="1"/>
  <c r="H94" i="1" s="1"/>
</calcChain>
</file>

<file path=xl/sharedStrings.xml><?xml version="1.0" encoding="utf-8"?>
<sst xmlns="http://schemas.openxmlformats.org/spreadsheetml/2006/main" count="295" uniqueCount="50">
  <si>
    <t>H28</t>
    <phoneticPr fontId="1"/>
  </si>
  <si>
    <t>H27</t>
    <phoneticPr fontId="1"/>
  </si>
  <si>
    <t>H29</t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</si>
  <si>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</si>
  <si>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</si>
  <si>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</si>
  <si>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</si>
  <si>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R4</t>
    <phoneticPr fontId="1"/>
  </si>
  <si>
    <t>R5</t>
    <phoneticPr fontId="1"/>
  </si>
  <si>
    <t>R6</t>
    <phoneticPr fontId="1"/>
  </si>
  <si>
    <t>R7</t>
  </si>
  <si>
    <t>R8</t>
  </si>
  <si>
    <t>R9</t>
  </si>
  <si>
    <t>R10</t>
  </si>
  <si>
    <t>R11</t>
  </si>
  <si>
    <t>低学年</t>
    <rPh sb="0" eb="1">
      <t>テイ</t>
    </rPh>
    <rPh sb="1" eb="3">
      <t>ガクネン</t>
    </rPh>
    <phoneticPr fontId="1"/>
  </si>
  <si>
    <t>高学年</t>
    <rPh sb="0" eb="3">
      <t>コウガクネン</t>
    </rPh>
    <phoneticPr fontId="1"/>
  </si>
  <si>
    <t>２（５）❶　預かり保育</t>
    <rPh sb="6" eb="7">
      <t>アズ</t>
    </rPh>
    <rPh sb="9" eb="11">
      <t>ホイク</t>
    </rPh>
    <phoneticPr fontId="1"/>
  </si>
  <si>
    <t>２（４）　地域子育て支援拠点事業</t>
    <rPh sb="5" eb="9">
      <t>チイキコソダ</t>
    </rPh>
    <rPh sb="10" eb="16">
      <t>シエンキョテンジギョウ</t>
    </rPh>
    <phoneticPr fontId="1"/>
  </si>
  <si>
    <t>２（３）　ショートステイ・トワイライトステイ</t>
    <phoneticPr fontId="1"/>
  </si>
  <si>
    <t>２（２）　放課後児童クラブ</t>
    <rPh sb="5" eb="10">
      <t>ホウカゴジドウ</t>
    </rPh>
    <phoneticPr fontId="1"/>
  </si>
  <si>
    <t>２（１）　時間外保育事業</t>
    <rPh sb="5" eb="12">
      <t>ジカンガイホイクジギョウ</t>
    </rPh>
    <phoneticPr fontId="1"/>
  </si>
  <si>
    <t>１❷　保育所・認定こども園・地域型保育事業</t>
    <rPh sb="3" eb="6">
      <t>ホイクショ</t>
    </rPh>
    <rPh sb="7" eb="9">
      <t>ニンテイ</t>
    </rPh>
    <rPh sb="12" eb="13">
      <t>エン</t>
    </rPh>
    <rPh sb="14" eb="21">
      <t>チイキガタホイクジギョウ</t>
    </rPh>
    <phoneticPr fontId="1"/>
  </si>
  <si>
    <t>１❶　幼稚園・認定こども園</t>
    <rPh sb="3" eb="6">
      <t>ヨウチエン</t>
    </rPh>
    <rPh sb="7" eb="9">
      <t>ニンテイ</t>
    </rPh>
    <rPh sb="12" eb="13">
      <t>エン</t>
    </rPh>
    <phoneticPr fontId="1"/>
  </si>
  <si>
    <t>２（５）❷　幼稚園以外の一時預かり</t>
    <rPh sb="6" eb="9">
      <t>ヨウチエン</t>
    </rPh>
    <rPh sb="9" eb="11">
      <t>イガイ</t>
    </rPh>
    <rPh sb="12" eb="14">
      <t>イチジ</t>
    </rPh>
    <rPh sb="14" eb="15">
      <t>アズ</t>
    </rPh>
    <phoneticPr fontId="1"/>
  </si>
  <si>
    <t>２（６）　病児・病後児保育</t>
    <rPh sb="5" eb="7">
      <t>ビョウジ</t>
    </rPh>
    <rPh sb="8" eb="11">
      <t>ビョウゴジ</t>
    </rPh>
    <rPh sb="11" eb="13">
      <t>ホイク</t>
    </rPh>
    <phoneticPr fontId="1"/>
  </si>
  <si>
    <t>２（７）　ファミリー・サポート・センター事業</t>
    <rPh sb="20" eb="22">
      <t>ジギョウ</t>
    </rPh>
    <phoneticPr fontId="1"/>
  </si>
  <si>
    <t>４～６年生</t>
    <rPh sb="3" eb="5">
      <t>ネンセイ</t>
    </rPh>
    <phoneticPr fontId="1"/>
  </si>
  <si>
    <t>１～３年生</t>
    <rPh sb="3" eb="5">
      <t>ネンセイ</t>
    </rPh>
    <phoneticPr fontId="1"/>
  </si>
  <si>
    <t>２（８）　利用者支援事業</t>
    <rPh sb="5" eb="7">
      <t>リヨウ</t>
    </rPh>
    <rPh sb="7" eb="8">
      <t>シャ</t>
    </rPh>
    <rPh sb="8" eb="12">
      <t>シエンジギョウ</t>
    </rPh>
    <phoneticPr fontId="1"/>
  </si>
  <si>
    <t>２（９）　乳幼児家庭全戸訪問事業</t>
    <rPh sb="5" eb="8">
      <t>ニュウヨウジ</t>
    </rPh>
    <rPh sb="8" eb="10">
      <t>カテイ</t>
    </rPh>
    <rPh sb="10" eb="12">
      <t>ゼンコ</t>
    </rPh>
    <rPh sb="12" eb="16">
      <t>ホウモンジギョウ</t>
    </rPh>
    <phoneticPr fontId="1"/>
  </si>
  <si>
    <t>２（１０）　養育支援訪問事業</t>
    <rPh sb="6" eb="14">
      <t>ヨウイクシエンホウモンジギョウ</t>
    </rPh>
    <phoneticPr fontId="1"/>
  </si>
  <si>
    <t>２（１２）　妊婦健康診査</t>
    <rPh sb="6" eb="8">
      <t>ニンプ</t>
    </rPh>
    <rPh sb="8" eb="12">
      <t>ケンコウシンサ</t>
    </rPh>
    <phoneticPr fontId="1"/>
  </si>
  <si>
    <t>実人数</t>
    <rPh sb="0" eb="3">
      <t>ジツニンズウ</t>
    </rPh>
    <phoneticPr fontId="1"/>
  </si>
  <si>
    <t>延べ回数</t>
    <rPh sb="0" eb="1">
      <t>ノ</t>
    </rPh>
    <rPh sb="2" eb="4">
      <t>カイスウ</t>
    </rPh>
    <phoneticPr fontId="1"/>
  </si>
  <si>
    <t>合計</t>
    <rPh sb="0" eb="2">
      <t>ゴウケイ</t>
    </rPh>
    <phoneticPr fontId="1"/>
  </si>
  <si>
    <t>２号認定</t>
    <rPh sb="1" eb="4">
      <t>ゴウニンテイ</t>
    </rPh>
    <phoneticPr fontId="1"/>
  </si>
  <si>
    <t>３号認定</t>
    <rPh sb="1" eb="4">
      <t>ゴウニンテイ</t>
    </rPh>
    <phoneticPr fontId="1"/>
  </si>
  <si>
    <t>※R2～R6は合計値をR1の割合で案分</t>
    <rPh sb="7" eb="9">
      <t>ゴウケイ</t>
    </rPh>
    <rPh sb="9" eb="10">
      <t>アタイ</t>
    </rPh>
    <rPh sb="14" eb="16">
      <t>ワリアイ</t>
    </rPh>
    <rPh sb="17" eb="19">
      <t>アンブン</t>
    </rPh>
    <phoneticPr fontId="1"/>
  </si>
  <si>
    <t>骨子案</t>
    <rPh sb="0" eb="3">
      <t>コッシアン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</si>
  <si>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</si>
  <si>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</si>
  <si>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骨子案</t>
    <rPh sb="0" eb="2">
      <t>コッシ</t>
    </rPh>
    <rPh sb="2" eb="3">
      <t>アン</t>
    </rPh>
    <phoneticPr fontId="1"/>
  </si>
  <si>
    <t>0～11歳</t>
    <rPh sb="4" eb="5">
      <t>サイ</t>
    </rPh>
    <phoneticPr fontId="1"/>
  </si>
  <si>
    <t>0～5歳</t>
    <rPh sb="3" eb="4">
      <t>サイ</t>
    </rPh>
    <phoneticPr fontId="1"/>
  </si>
  <si>
    <t>実績</t>
    <rPh sb="0" eb="2">
      <t>ジッセキ</t>
    </rPh>
    <phoneticPr fontId="1"/>
  </si>
  <si>
    <t>【人口の推移】</t>
    <rPh sb="1" eb="3">
      <t>ジンコウ</t>
    </rPh>
    <rPh sb="4" eb="6">
      <t>スイイ</t>
    </rPh>
    <phoneticPr fontId="1"/>
  </si>
  <si>
    <t>素案</t>
    <rPh sb="0" eb="2">
      <t>ソアン</t>
    </rPh>
    <phoneticPr fontId="1"/>
  </si>
  <si>
    <t>検討資料　第１期～第３期事業計画に係る事業別利用実績と今後の見込み</t>
    <rPh sb="0" eb="4">
      <t>ケントウシリョウ</t>
    </rPh>
    <rPh sb="5" eb="6">
      <t>ダイ</t>
    </rPh>
    <rPh sb="7" eb="8">
      <t>キ</t>
    </rPh>
    <rPh sb="9" eb="10">
      <t>ダイ</t>
    </rPh>
    <rPh sb="11" eb="12">
      <t>キ</t>
    </rPh>
    <rPh sb="12" eb="16">
      <t>ジギョウケイカク</t>
    </rPh>
    <rPh sb="17" eb="18">
      <t>カカ</t>
    </rPh>
    <rPh sb="19" eb="22">
      <t>ジギョウベツ</t>
    </rPh>
    <rPh sb="22" eb="26">
      <t>リヨウジッセキ</t>
    </rPh>
    <rPh sb="27" eb="29">
      <t>コンゴ</t>
    </rPh>
    <rPh sb="30" eb="32">
      <t>ミコ</t>
    </rPh>
    <phoneticPr fontId="1"/>
  </si>
  <si>
    <t>資料　３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</si>
</sst>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5" borderId="1" xfId="0" applyFill="1" applyBorder="1">
      <alignment vertical="center"/>
    </xf>
    <xf numFmtId="0" fontId="0" fillId="0" borderId="0" xfId="0" applyBorder="1">
      <alignment vertical="center"/>
    </xf>
    <xf numFmtId="176" fontId="0" fillId="5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5" borderId="1" xfId="1" applyFont="1" applyFill="1" applyBorder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5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0～11歳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Sheet1!$C$4:$Q$4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Sheet1!$C$5:$Q$5</c:f>
              <c:numCache>
                <c:formatCode>#,##0_);[Red]\(#,##0\)</c:formatCode>
                <c:ptCount val="15"/>
                <c:pt idx="2">
                  <c:v>11898</c:v>
                </c:pt>
                <c:pt idx="3">
                  <c:v>11577</c:v>
                </c:pt>
                <c:pt idx="4">
                  <c:v>11275</c:v>
                </c:pt>
                <c:pt idx="5">
                  <c:v>10994</c:v>
                </c:pt>
                <c:pt idx="6">
                  <c:v>10673</c:v>
                </c:pt>
                <c:pt idx="7">
                  <c:v>10406</c:v>
                </c:pt>
                <c:pt idx="8">
                  <c:v>10035</c:v>
                </c:pt>
                <c:pt idx="9">
                  <c:v>9805</c:v>
                </c:pt>
                <c:pt idx="10">
                  <c:v>9567</c:v>
                </c:pt>
                <c:pt idx="11">
                  <c:v>9338</c:v>
                </c:pt>
                <c:pt idx="12">
                  <c:v>9114</c:v>
                </c:pt>
                <c:pt idx="13">
                  <c:v>8869</c:v>
                </c:pt>
                <c:pt idx="14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E-4A73-A5DC-FC64728A6C3A}"/>
            </c:ext>
          </c:extLst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0～5歳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Sheet1!$C$4:$Q$4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Sheet1!$C$6:$Q$6</c:f>
              <c:numCache>
                <c:formatCode>#,##0_);[Red]\(#,##0\)</c:formatCode>
                <c:ptCount val="15"/>
                <c:pt idx="0">
                  <c:v>5842</c:v>
                </c:pt>
                <c:pt idx="1">
                  <c:v>5703</c:v>
                </c:pt>
                <c:pt idx="2">
                  <c:v>5519</c:v>
                </c:pt>
                <c:pt idx="3">
                  <c:v>5317</c:v>
                </c:pt>
                <c:pt idx="4">
                  <c:v>5223</c:v>
                </c:pt>
                <c:pt idx="5">
                  <c:v>5164</c:v>
                </c:pt>
                <c:pt idx="6">
                  <c:v>4998</c:v>
                </c:pt>
                <c:pt idx="7">
                  <c:v>4883</c:v>
                </c:pt>
                <c:pt idx="8">
                  <c:v>4642</c:v>
                </c:pt>
                <c:pt idx="9">
                  <c:v>4542</c:v>
                </c:pt>
                <c:pt idx="10">
                  <c:v>4390</c:v>
                </c:pt>
                <c:pt idx="11">
                  <c:v>4278</c:v>
                </c:pt>
                <c:pt idx="12">
                  <c:v>4177</c:v>
                </c:pt>
                <c:pt idx="13">
                  <c:v>4077</c:v>
                </c:pt>
                <c:pt idx="14">
                  <c:v>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E-4A73-A5DC-FC64728A6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5165968"/>
        <c:axId val="1824574960"/>
      </c:lineChart>
      <c:catAx>
        <c:axId val="189516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4574960"/>
        <c:crosses val="autoZero"/>
        <c:auto val="1"/>
        <c:lblAlgn val="ctr"/>
        <c:lblOffset val="100"/>
        <c:noMultiLvlLbl val="0"/>
      </c:catAx>
      <c:valAx>
        <c:axId val="182457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516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病児・病後児保育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Sheet1!$A$113:$B$113</c:f>
              <c:strCache>
                <c:ptCount val="2"/>
                <c:pt idx="0">
                  <c:v>素案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Sheet1!$C$112:$Q$112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Sheet1!$C$113:$Q$113</c:f>
              <c:numCache>
                <c:formatCode>General</c:formatCode>
                <c:ptCount val="15"/>
                <c:pt idx="0">
                  <c:v>923</c:v>
                </c:pt>
                <c:pt idx="1">
                  <c:v>823</c:v>
                </c:pt>
                <c:pt idx="2">
                  <c:v>549</c:v>
                </c:pt>
                <c:pt idx="3">
                  <c:v>617</c:v>
                </c:pt>
                <c:pt idx="4">
                  <c:v>650</c:v>
                </c:pt>
                <c:pt idx="5">
                  <c:v>28</c:v>
                </c:pt>
                <c:pt idx="6">
                  <c:v>32</c:v>
                </c:pt>
                <c:pt idx="7">
                  <c:v>19</c:v>
                </c:pt>
                <c:pt idx="8">
                  <c:v>82</c:v>
                </c:pt>
                <c:pt idx="9">
                  <c:v>250</c:v>
                </c:pt>
                <c:pt idx="10">
                  <c:v>242</c:v>
                </c:pt>
                <c:pt idx="11">
                  <c:v>235</c:v>
                </c:pt>
                <c:pt idx="12">
                  <c:v>230</c:v>
                </c:pt>
                <c:pt idx="13">
                  <c:v>224</c:v>
                </c:pt>
                <c:pt idx="1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5D-4C35-BD6E-8D04B46C3982}"/>
            </c:ext>
          </c:extLst>
        </c:ser>
        <c:ser>
          <c:idx val="1"/>
          <c:order val="1"/>
          <c:tx>
            <c:strRef>
              <c:f>Sheet1!$A$114:$B$114</c:f>
              <c:strCache>
                <c:ptCount val="2"/>
                <c:pt idx="0">
                  <c:v>骨子案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Sheet1!$C$112:$Q$112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Sheet1!$C$114:$Q$114</c:f>
              <c:numCache>
                <c:formatCode>General</c:formatCode>
                <c:ptCount val="15"/>
                <c:pt idx="0">
                  <c:v>923</c:v>
                </c:pt>
                <c:pt idx="1">
                  <c:v>823</c:v>
                </c:pt>
                <c:pt idx="2">
                  <c:v>549</c:v>
                </c:pt>
                <c:pt idx="3">
                  <c:v>617</c:v>
                </c:pt>
                <c:pt idx="4">
                  <c:v>650</c:v>
                </c:pt>
                <c:pt idx="5">
                  <c:v>28</c:v>
                </c:pt>
                <c:pt idx="6">
                  <c:v>32</c:v>
                </c:pt>
                <c:pt idx="7">
                  <c:v>19</c:v>
                </c:pt>
                <c:pt idx="8">
                  <c:v>82</c:v>
                </c:pt>
                <c:pt idx="9">
                  <c:v>250</c:v>
                </c:pt>
                <c:pt idx="10" formatCode="#,##0_);[Red]\(#,##0\)">
                  <c:v>3341</c:v>
                </c:pt>
                <c:pt idx="11" formatCode="#,##0_);[Red]\(#,##0\)">
                  <c:v>3256</c:v>
                </c:pt>
                <c:pt idx="12" formatCode="#,##0_);[Red]\(#,##0\)">
                  <c:v>3179</c:v>
                </c:pt>
                <c:pt idx="13" formatCode="#,##0_);[Red]\(#,##0\)">
                  <c:v>3103</c:v>
                </c:pt>
                <c:pt idx="14" formatCode="#,##0_);[Red]\(#,##0\)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5D-4C35-BD6E-8D04B46C3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9237600"/>
        <c:axId val="1783627744"/>
      </c:lineChart>
      <c:catAx>
        <c:axId val="171923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3627744"/>
        <c:crosses val="autoZero"/>
        <c:auto val="1"/>
        <c:lblAlgn val="ctr"/>
        <c:lblOffset val="100"/>
        <c:noMultiLvlLbl val="0"/>
      </c:catAx>
      <c:valAx>
        <c:axId val="17836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9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ﾌｧﾐﾘｰ･ｻﾎﾟｰﾄ･ｾﾝﾀｰ事業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Sheet1!$A$125:$B$125</c:f>
              <c:strCache>
                <c:ptCount val="2"/>
                <c:pt idx="0">
                  <c:v>素案</c:v>
                </c:pt>
                <c:pt idx="1">
                  <c:v>合計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Sheet1!$C$124:$Q$124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Sheet1!$C$125:$Q$125</c:f>
              <c:numCache>
                <c:formatCode>General</c:formatCode>
                <c:ptCount val="15"/>
                <c:pt idx="0">
                  <c:v>600</c:v>
                </c:pt>
                <c:pt idx="1">
                  <c:v>576</c:v>
                </c:pt>
                <c:pt idx="2">
                  <c:v>549</c:v>
                </c:pt>
                <c:pt idx="3">
                  <c:v>617</c:v>
                </c:pt>
                <c:pt idx="4">
                  <c:v>620</c:v>
                </c:pt>
                <c:pt idx="5">
                  <c:v>819</c:v>
                </c:pt>
                <c:pt idx="6">
                  <c:v>715</c:v>
                </c:pt>
                <c:pt idx="7">
                  <c:v>660</c:v>
                </c:pt>
                <c:pt idx="8">
                  <c:v>478</c:v>
                </c:pt>
                <c:pt idx="9">
                  <c:v>478</c:v>
                </c:pt>
                <c:pt idx="10">
                  <c:v>462</c:v>
                </c:pt>
                <c:pt idx="11">
                  <c:v>450</c:v>
                </c:pt>
                <c:pt idx="12">
                  <c:v>440</c:v>
                </c:pt>
                <c:pt idx="13">
                  <c:v>429</c:v>
                </c:pt>
                <c:pt idx="14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84-4C5C-AAA8-7AEAA045FF29}"/>
            </c:ext>
          </c:extLst>
        </c:ser>
        <c:ser>
          <c:idx val="1"/>
          <c:order val="1"/>
          <c:tx>
            <c:strRef>
              <c:f>Sheet1!$A$128:$B$128</c:f>
              <c:strCache>
                <c:ptCount val="2"/>
                <c:pt idx="0">
                  <c:v>骨子案</c:v>
                </c:pt>
                <c:pt idx="1">
                  <c:v>合計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Sheet1!$C$124:$Q$124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Sheet1!$C$128:$Q$128</c:f>
              <c:numCache>
                <c:formatCode>General</c:formatCode>
                <c:ptCount val="15"/>
                <c:pt idx="0">
                  <c:v>600</c:v>
                </c:pt>
                <c:pt idx="1">
                  <c:v>576</c:v>
                </c:pt>
                <c:pt idx="2">
                  <c:v>549</c:v>
                </c:pt>
                <c:pt idx="3">
                  <c:v>617</c:v>
                </c:pt>
                <c:pt idx="4">
                  <c:v>620</c:v>
                </c:pt>
                <c:pt idx="5" formatCode="0_ ">
                  <c:v>819</c:v>
                </c:pt>
                <c:pt idx="6" formatCode="0_ ">
                  <c:v>715</c:v>
                </c:pt>
                <c:pt idx="7" formatCode="0_ ">
                  <c:v>660</c:v>
                </c:pt>
                <c:pt idx="8" formatCode="0_ ">
                  <c:v>478</c:v>
                </c:pt>
                <c:pt idx="9" formatCode="0_ ">
                  <c:v>478</c:v>
                </c:pt>
                <c:pt idx="10">
                  <c:v>51</c:v>
                </c:pt>
                <c:pt idx="11">
                  <c:v>51</c:v>
                </c:pt>
                <c:pt idx="12">
                  <c:v>50</c:v>
                </c:pt>
                <c:pt idx="13">
                  <c:v>49</c:v>
                </c:pt>
                <c:pt idx="1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4-4C5C-AAA8-7AEAA045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8600816"/>
        <c:axId val="1966048848"/>
      </c:lineChart>
      <c:catAx>
        <c:axId val="201860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6048848"/>
        <c:crosses val="autoZero"/>
        <c:auto val="1"/>
        <c:lblAlgn val="ctr"/>
        <c:lblOffset val="100"/>
        <c:noMultiLvlLbl val="0"/>
      </c:catAx>
      <c:valAx>
        <c:axId val="196604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860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乳幼児家庭全戸訪問事業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Sheet1!$A$141:$B$141</c:f>
              <c:strCache>
                <c:ptCount val="2"/>
                <c:pt idx="0">
                  <c:v>素案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Sheet1!$C$140:$Q$140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Sheet1!$C$141:$Q$141</c:f>
              <c:numCache>
                <c:formatCode>General</c:formatCode>
                <c:ptCount val="15"/>
                <c:pt idx="0">
                  <c:v>919</c:v>
                </c:pt>
                <c:pt idx="1">
                  <c:v>935</c:v>
                </c:pt>
                <c:pt idx="2">
                  <c:v>885</c:v>
                </c:pt>
                <c:pt idx="3">
                  <c:v>859</c:v>
                </c:pt>
                <c:pt idx="4">
                  <c:v>849</c:v>
                </c:pt>
                <c:pt idx="5">
                  <c:v>756</c:v>
                </c:pt>
                <c:pt idx="6">
                  <c:v>775</c:v>
                </c:pt>
                <c:pt idx="7">
                  <c:v>723</c:v>
                </c:pt>
                <c:pt idx="8">
                  <c:v>738</c:v>
                </c:pt>
                <c:pt idx="9">
                  <c:v>722</c:v>
                </c:pt>
                <c:pt idx="10">
                  <c:v>698</c:v>
                </c:pt>
                <c:pt idx="11">
                  <c:v>680</c:v>
                </c:pt>
                <c:pt idx="12">
                  <c:v>664</c:v>
                </c:pt>
                <c:pt idx="13">
                  <c:v>648</c:v>
                </c:pt>
                <c:pt idx="1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D-4126-A57C-4BBB3E750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9903264"/>
        <c:axId val="1824565808"/>
      </c:lineChart>
      <c:catAx>
        <c:axId val="20199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4565808"/>
        <c:crosses val="autoZero"/>
        <c:auto val="1"/>
        <c:lblAlgn val="ctr"/>
        <c:lblOffset val="100"/>
        <c:noMultiLvlLbl val="0"/>
      </c:catAx>
      <c:valAx>
        <c:axId val="182456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990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妊婦健康診査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Sheet1!$A$157:$B$157</c:f>
              <c:strCache>
                <c:ptCount val="2"/>
                <c:pt idx="0">
                  <c:v>素案</c:v>
                </c:pt>
                <c:pt idx="1">
                  <c:v>実人数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Sheet1!$C$156:$Q$156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Sheet1!$C$157:$Q$157</c:f>
              <c:numCache>
                <c:formatCode>#,##0_);[Red]\(#,##0\)</c:formatCode>
                <c:ptCount val="15"/>
                <c:pt idx="0">
                  <c:v>1490</c:v>
                </c:pt>
                <c:pt idx="1">
                  <c:v>1439</c:v>
                </c:pt>
                <c:pt idx="2">
                  <c:v>1386</c:v>
                </c:pt>
                <c:pt idx="3">
                  <c:v>1354</c:v>
                </c:pt>
                <c:pt idx="4">
                  <c:v>1331</c:v>
                </c:pt>
                <c:pt idx="5">
                  <c:v>1255</c:v>
                </c:pt>
                <c:pt idx="6">
                  <c:v>1254</c:v>
                </c:pt>
                <c:pt idx="7">
                  <c:v>1136</c:v>
                </c:pt>
                <c:pt idx="8">
                  <c:v>1104</c:v>
                </c:pt>
                <c:pt idx="9">
                  <c:v>1360</c:v>
                </c:pt>
                <c:pt idx="10">
                  <c:v>1314</c:v>
                </c:pt>
                <c:pt idx="11">
                  <c:v>1281</c:v>
                </c:pt>
                <c:pt idx="12">
                  <c:v>1251</c:v>
                </c:pt>
                <c:pt idx="13">
                  <c:v>1221</c:v>
                </c:pt>
                <c:pt idx="14">
                  <c:v>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7-4C86-BC62-763C4073DA0C}"/>
            </c:ext>
          </c:extLst>
        </c:ser>
        <c:ser>
          <c:idx val="1"/>
          <c:order val="1"/>
          <c:tx>
            <c:strRef>
              <c:f>Sheet1!$A$158:$B$158</c:f>
              <c:strCache>
                <c:ptCount val="2"/>
                <c:pt idx="0">
                  <c:v>素案</c:v>
                </c:pt>
                <c:pt idx="1">
                  <c:v>延べ回数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Sheet1!$C$156:$Q$156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Sheet1!$C$158:$Q$158</c:f>
              <c:numCache>
                <c:formatCode>#,##0_);[Red]\(#,##0\)</c:formatCode>
                <c:ptCount val="15"/>
                <c:pt idx="0">
                  <c:v>11464</c:v>
                </c:pt>
                <c:pt idx="1">
                  <c:v>11128</c:v>
                </c:pt>
                <c:pt idx="2">
                  <c:v>10426</c:v>
                </c:pt>
                <c:pt idx="3">
                  <c:v>10430</c:v>
                </c:pt>
                <c:pt idx="4">
                  <c:v>10273</c:v>
                </c:pt>
                <c:pt idx="5">
                  <c:v>9243</c:v>
                </c:pt>
                <c:pt idx="6">
                  <c:v>9465</c:v>
                </c:pt>
                <c:pt idx="7">
                  <c:v>9034</c:v>
                </c:pt>
                <c:pt idx="8">
                  <c:v>8309</c:v>
                </c:pt>
                <c:pt idx="9">
                  <c:v>9480</c:v>
                </c:pt>
                <c:pt idx="10">
                  <c:v>9163</c:v>
                </c:pt>
                <c:pt idx="11">
                  <c:v>8929</c:v>
                </c:pt>
                <c:pt idx="12">
                  <c:v>8718</c:v>
                </c:pt>
                <c:pt idx="13">
                  <c:v>8509</c:v>
                </c:pt>
                <c:pt idx="14">
                  <c:v>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7-4C86-BC62-763C4073D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1438352"/>
        <c:axId val="1884735424"/>
      </c:lineChart>
      <c:catAx>
        <c:axId val="15514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4735424"/>
        <c:crosses val="autoZero"/>
        <c:auto val="1"/>
        <c:lblAlgn val="ctr"/>
        <c:lblOffset val="100"/>
        <c:noMultiLvlLbl val="0"/>
      </c:catAx>
      <c:valAx>
        <c:axId val="18847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5143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幼稚園・認定こども園</a:t>
            </a:r>
            <a:r>
              <a:rPr lang="en-US" altLang="ja-JP"/>
              <a:t>(</a:t>
            </a:r>
            <a:r>
              <a:rPr lang="ja-JP" altLang="en-US"/>
              <a:t>１号</a:t>
            </a:r>
            <a:r>
              <a:rPr lang="en-US" altLang="ja-JP"/>
              <a:t>)</a:t>
            </a:r>
          </a:p>
          <a:p>
            <a:pPr>
              <a:defRPr/>
            </a:pP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Sheet1!$A$17:$B$17</c:f>
              <c:strCache>
                <c:ptCount val="2"/>
                <c:pt idx="0">
                  <c:v>素案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Sheet1!$C$16:$Q$16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Sheet1!$C$17:$Q$17</c:f>
              <c:numCache>
                <c:formatCode>#,##0_);[Red]\(#,##0\)</c:formatCode>
                <c:ptCount val="15"/>
                <c:pt idx="0">
                  <c:v>1390</c:v>
                </c:pt>
                <c:pt idx="1">
                  <c:v>1284</c:v>
                </c:pt>
                <c:pt idx="2">
                  <c:v>1199</c:v>
                </c:pt>
                <c:pt idx="3">
                  <c:v>1103</c:v>
                </c:pt>
                <c:pt idx="4">
                  <c:v>1029</c:v>
                </c:pt>
                <c:pt idx="5">
                  <c:v>1010</c:v>
                </c:pt>
                <c:pt idx="6">
                  <c:v>980</c:v>
                </c:pt>
                <c:pt idx="7">
                  <c:v>917</c:v>
                </c:pt>
                <c:pt idx="8">
                  <c:v>833</c:v>
                </c:pt>
                <c:pt idx="9">
                  <c:v>771</c:v>
                </c:pt>
                <c:pt idx="10">
                  <c:v>721</c:v>
                </c:pt>
                <c:pt idx="11">
                  <c:v>668</c:v>
                </c:pt>
                <c:pt idx="12">
                  <c:v>617</c:v>
                </c:pt>
                <c:pt idx="13">
                  <c:v>572</c:v>
                </c:pt>
                <c:pt idx="14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DB3-9CD7-A74703F277CC}"/>
            </c:ext>
          </c:extLst>
        </c:ser>
        <c:ser>
          <c:idx val="1"/>
          <c:order val="1"/>
          <c:tx>
            <c:strRef>
              <c:f>Sheet1!$A$18:$B$18</c:f>
              <c:strCache>
                <c:ptCount val="2"/>
                <c:pt idx="0">
                  <c:v>骨子案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Sheet1!$C$16:$Q$16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Sheet1!$C$18:$Q$18</c:f>
              <c:numCache>
                <c:formatCode>#,##0_);[Red]\(#,##0\)</c:formatCode>
                <c:ptCount val="15"/>
                <c:pt idx="0">
                  <c:v>1390</c:v>
                </c:pt>
                <c:pt idx="1">
                  <c:v>1284</c:v>
                </c:pt>
                <c:pt idx="2">
                  <c:v>1199</c:v>
                </c:pt>
                <c:pt idx="3">
                  <c:v>1103</c:v>
                </c:pt>
                <c:pt idx="4">
                  <c:v>1029</c:v>
                </c:pt>
                <c:pt idx="5">
                  <c:v>1010</c:v>
                </c:pt>
                <c:pt idx="6">
                  <c:v>980</c:v>
                </c:pt>
                <c:pt idx="7">
                  <c:v>917</c:v>
                </c:pt>
                <c:pt idx="8">
                  <c:v>833</c:v>
                </c:pt>
                <c:pt idx="9">
                  <c:v>771</c:v>
                </c:pt>
                <c:pt idx="10">
                  <c:v>766</c:v>
                </c:pt>
                <c:pt idx="11">
                  <c:v>742</c:v>
                </c:pt>
                <c:pt idx="12">
                  <c:v>725</c:v>
                </c:pt>
                <c:pt idx="13">
                  <c:v>706</c:v>
                </c:pt>
                <c:pt idx="14">
                  <c:v>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E-4DB3-9CD7-A74703F27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181184"/>
        <c:axId val="1824566640"/>
      </c:lineChart>
      <c:catAx>
        <c:axId val="163118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4566640"/>
        <c:crosses val="autoZero"/>
        <c:auto val="1"/>
        <c:lblAlgn val="ctr"/>
        <c:lblOffset val="100"/>
        <c:noMultiLvlLbl val="0"/>
      </c:catAx>
      <c:valAx>
        <c:axId val="182456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18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保育所・認子等</a:t>
            </a:r>
            <a:r>
              <a:rPr lang="en-US" altLang="ja-JP"/>
              <a:t>(</a:t>
            </a:r>
            <a:r>
              <a:rPr lang="ja-JP" altLang="en-US"/>
              <a:t>２号・３号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Sheet1!$A$29:$B$29</c:f>
              <c:strCache>
                <c:ptCount val="2"/>
                <c:pt idx="0">
                  <c:v>素案</c:v>
                </c:pt>
                <c:pt idx="1">
                  <c:v>合計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Sheet1!$C$28:$Q$28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Sheet1!$C$29:$Q$29</c:f>
              <c:numCache>
                <c:formatCode>#,##0_);[Red]\(#,##0\)</c:formatCode>
                <c:ptCount val="15"/>
                <c:pt idx="0">
                  <c:v>2260</c:v>
                </c:pt>
                <c:pt idx="1">
                  <c:v>2374</c:v>
                </c:pt>
                <c:pt idx="2">
                  <c:v>2383</c:v>
                </c:pt>
                <c:pt idx="3">
                  <c:v>2400</c:v>
                </c:pt>
                <c:pt idx="4">
                  <c:v>2464</c:v>
                </c:pt>
                <c:pt idx="5">
                  <c:v>2584</c:v>
                </c:pt>
                <c:pt idx="6">
                  <c:v>2566</c:v>
                </c:pt>
                <c:pt idx="7">
                  <c:v>2523</c:v>
                </c:pt>
                <c:pt idx="8">
                  <c:v>2491</c:v>
                </c:pt>
                <c:pt idx="9">
                  <c:v>2511</c:v>
                </c:pt>
                <c:pt idx="10">
                  <c:v>2493</c:v>
                </c:pt>
                <c:pt idx="11">
                  <c:v>2475</c:v>
                </c:pt>
                <c:pt idx="12">
                  <c:v>2464</c:v>
                </c:pt>
                <c:pt idx="13">
                  <c:v>2458</c:v>
                </c:pt>
                <c:pt idx="14">
                  <c:v>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29-47A0-891D-57633C4137C8}"/>
            </c:ext>
          </c:extLst>
        </c:ser>
        <c:ser>
          <c:idx val="1"/>
          <c:order val="1"/>
          <c:tx>
            <c:strRef>
              <c:f>Sheet1!$A$32:$B$32</c:f>
              <c:strCache>
                <c:ptCount val="2"/>
                <c:pt idx="0">
                  <c:v>骨子案</c:v>
                </c:pt>
                <c:pt idx="1">
                  <c:v>合計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Sheet1!$C$28:$Q$28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Sheet1!$C$32:$Q$32</c:f>
              <c:numCache>
                <c:formatCode>#,##0_);[Red]\(#,##0\)</c:formatCode>
                <c:ptCount val="15"/>
                <c:pt idx="0">
                  <c:v>2260</c:v>
                </c:pt>
                <c:pt idx="1">
                  <c:v>2374</c:v>
                </c:pt>
                <c:pt idx="2">
                  <c:v>2383</c:v>
                </c:pt>
                <c:pt idx="3">
                  <c:v>2400</c:v>
                </c:pt>
                <c:pt idx="4">
                  <c:v>2464</c:v>
                </c:pt>
                <c:pt idx="5">
                  <c:v>2584</c:v>
                </c:pt>
                <c:pt idx="6">
                  <c:v>2566</c:v>
                </c:pt>
                <c:pt idx="7">
                  <c:v>2523</c:v>
                </c:pt>
                <c:pt idx="8">
                  <c:v>2491</c:v>
                </c:pt>
                <c:pt idx="9">
                  <c:v>2511</c:v>
                </c:pt>
                <c:pt idx="10">
                  <c:v>2817</c:v>
                </c:pt>
                <c:pt idx="11">
                  <c:v>2744</c:v>
                </c:pt>
                <c:pt idx="12">
                  <c:v>2680</c:v>
                </c:pt>
                <c:pt idx="13">
                  <c:v>2616</c:v>
                </c:pt>
                <c:pt idx="14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9-47A0-891D-57633C413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097200"/>
        <c:axId val="1783643552"/>
      </c:lineChart>
      <c:catAx>
        <c:axId val="195209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3643552"/>
        <c:crosses val="autoZero"/>
        <c:auto val="1"/>
        <c:lblAlgn val="ctr"/>
        <c:lblOffset val="100"/>
        <c:noMultiLvlLbl val="0"/>
      </c:catAx>
      <c:valAx>
        <c:axId val="178364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209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時間外保育事業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Sheet1!$A$41:$B$41</c:f>
              <c:strCache>
                <c:ptCount val="2"/>
                <c:pt idx="0">
                  <c:v>素案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Sheet1!$C$40:$Q$40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Sheet1!$C$41:$Q$41</c:f>
              <c:numCache>
                <c:formatCode>#,##0_);[Red]\(#,##0\)</c:formatCode>
                <c:ptCount val="15"/>
                <c:pt idx="0">
                  <c:v>753</c:v>
                </c:pt>
                <c:pt idx="1">
                  <c:v>725</c:v>
                </c:pt>
                <c:pt idx="2">
                  <c:v>829</c:v>
                </c:pt>
                <c:pt idx="3">
                  <c:v>889</c:v>
                </c:pt>
                <c:pt idx="4">
                  <c:v>905</c:v>
                </c:pt>
                <c:pt idx="5">
                  <c:v>922</c:v>
                </c:pt>
                <c:pt idx="6">
                  <c:v>925</c:v>
                </c:pt>
                <c:pt idx="7">
                  <c:v>1009</c:v>
                </c:pt>
                <c:pt idx="8">
                  <c:v>956</c:v>
                </c:pt>
                <c:pt idx="9">
                  <c:v>968</c:v>
                </c:pt>
                <c:pt idx="10">
                  <c:v>936</c:v>
                </c:pt>
                <c:pt idx="11">
                  <c:v>912</c:v>
                </c:pt>
                <c:pt idx="12">
                  <c:v>890</c:v>
                </c:pt>
                <c:pt idx="13">
                  <c:v>869</c:v>
                </c:pt>
                <c:pt idx="14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D5-4300-AFAD-61A0FCC4F6A8}"/>
            </c:ext>
          </c:extLst>
        </c:ser>
        <c:ser>
          <c:idx val="1"/>
          <c:order val="1"/>
          <c:tx>
            <c:strRef>
              <c:f>Sheet1!$A$42:$B$42</c:f>
              <c:strCache>
                <c:ptCount val="2"/>
                <c:pt idx="0">
                  <c:v>骨子案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Sheet1!$C$40:$Q$40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Sheet1!$C$42:$Q$42</c:f>
              <c:numCache>
                <c:formatCode>#,##0_);[Red]\(#,##0\)</c:formatCode>
                <c:ptCount val="15"/>
                <c:pt idx="0">
                  <c:v>753</c:v>
                </c:pt>
                <c:pt idx="1">
                  <c:v>725</c:v>
                </c:pt>
                <c:pt idx="2">
                  <c:v>829</c:v>
                </c:pt>
                <c:pt idx="3">
                  <c:v>889</c:v>
                </c:pt>
                <c:pt idx="4">
                  <c:v>905</c:v>
                </c:pt>
                <c:pt idx="5">
                  <c:v>922</c:v>
                </c:pt>
                <c:pt idx="6">
                  <c:v>925</c:v>
                </c:pt>
                <c:pt idx="7">
                  <c:v>1009</c:v>
                </c:pt>
                <c:pt idx="8">
                  <c:v>956</c:v>
                </c:pt>
                <c:pt idx="9">
                  <c:v>968</c:v>
                </c:pt>
                <c:pt idx="10">
                  <c:v>516</c:v>
                </c:pt>
                <c:pt idx="11">
                  <c:v>503</c:v>
                </c:pt>
                <c:pt idx="12">
                  <c:v>491</c:v>
                </c:pt>
                <c:pt idx="13">
                  <c:v>479</c:v>
                </c:pt>
                <c:pt idx="1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5-4300-AFAD-61A0FCC4F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5306272"/>
        <c:axId val="1783617760"/>
      </c:lineChart>
      <c:catAx>
        <c:axId val="19553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3617760"/>
        <c:crosses val="autoZero"/>
        <c:auto val="1"/>
        <c:lblAlgn val="ctr"/>
        <c:lblOffset val="100"/>
        <c:noMultiLvlLbl val="0"/>
      </c:catAx>
      <c:valAx>
        <c:axId val="178361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53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放課後児童</a:t>
            </a:r>
            <a:r>
              <a:rPr lang="en-US" altLang="ja-JP"/>
              <a:t>C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Sheet1!$A$53:$B$53</c:f>
              <c:strCache>
                <c:ptCount val="2"/>
                <c:pt idx="0">
                  <c:v>素案</c:v>
                </c:pt>
                <c:pt idx="1">
                  <c:v>低学年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Sheet1!$C$52:$Q$52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Sheet1!$C$53:$Q$53</c:f>
              <c:numCache>
                <c:formatCode>#,##0_);[Red]\(#,##0\)</c:formatCode>
                <c:ptCount val="15"/>
                <c:pt idx="0">
                  <c:v>953</c:v>
                </c:pt>
                <c:pt idx="1">
                  <c:v>978</c:v>
                </c:pt>
                <c:pt idx="2">
                  <c:v>951</c:v>
                </c:pt>
                <c:pt idx="3">
                  <c:v>992</c:v>
                </c:pt>
                <c:pt idx="4">
                  <c:v>968</c:v>
                </c:pt>
                <c:pt idx="5">
                  <c:v>1003</c:v>
                </c:pt>
                <c:pt idx="6">
                  <c:v>917</c:v>
                </c:pt>
                <c:pt idx="7">
                  <c:v>900</c:v>
                </c:pt>
                <c:pt idx="8">
                  <c:v>927</c:v>
                </c:pt>
                <c:pt idx="9">
                  <c:v>981</c:v>
                </c:pt>
                <c:pt idx="10">
                  <c:v>1016</c:v>
                </c:pt>
                <c:pt idx="11">
                  <c:v>1057</c:v>
                </c:pt>
                <c:pt idx="12">
                  <c:v>1080</c:v>
                </c:pt>
                <c:pt idx="13">
                  <c:v>1085</c:v>
                </c:pt>
                <c:pt idx="14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0-4BC6-A70A-2533CBCEE0C3}"/>
            </c:ext>
          </c:extLst>
        </c:ser>
        <c:ser>
          <c:idx val="1"/>
          <c:order val="1"/>
          <c:tx>
            <c:strRef>
              <c:f>Sheet1!$A$54:$B$54</c:f>
              <c:strCache>
                <c:ptCount val="2"/>
                <c:pt idx="0">
                  <c:v>素案</c:v>
                </c:pt>
                <c:pt idx="1">
                  <c:v>高学年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Sheet1!$C$52:$Q$52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Sheet1!$C$54:$Q$54</c:f>
              <c:numCache>
                <c:formatCode>#,##0_);[Red]\(#,##0\)</c:formatCode>
                <c:ptCount val="15"/>
                <c:pt idx="0">
                  <c:v>180</c:v>
                </c:pt>
                <c:pt idx="1">
                  <c:v>215</c:v>
                </c:pt>
                <c:pt idx="2">
                  <c:v>212</c:v>
                </c:pt>
                <c:pt idx="3">
                  <c:v>239</c:v>
                </c:pt>
                <c:pt idx="4">
                  <c:v>259</c:v>
                </c:pt>
                <c:pt idx="5">
                  <c:v>254</c:v>
                </c:pt>
                <c:pt idx="6">
                  <c:v>274</c:v>
                </c:pt>
                <c:pt idx="7">
                  <c:v>245</c:v>
                </c:pt>
                <c:pt idx="8">
                  <c:v>216</c:v>
                </c:pt>
                <c:pt idx="9">
                  <c:v>254</c:v>
                </c:pt>
                <c:pt idx="10">
                  <c:v>272</c:v>
                </c:pt>
                <c:pt idx="11">
                  <c:v>263</c:v>
                </c:pt>
                <c:pt idx="12">
                  <c:v>266</c:v>
                </c:pt>
                <c:pt idx="13">
                  <c:v>285</c:v>
                </c:pt>
                <c:pt idx="1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0-4BC6-A70A-2533CBCEE0C3}"/>
            </c:ext>
          </c:extLst>
        </c:ser>
        <c:ser>
          <c:idx val="2"/>
          <c:order val="2"/>
          <c:tx>
            <c:strRef>
              <c:f>Sheet1!$A$55:$B$55</c:f>
              <c:strCache>
                <c:ptCount val="2"/>
                <c:pt idx="0">
                  <c:v>骨子案</c:v>
                </c:pt>
                <c:pt idx="1">
                  <c:v>低学年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Sheet1!$C$52:$Q$52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Sheet1!$C$55:$Q$55</c:f>
              <c:numCache>
                <c:formatCode>#,##0_);[Red]\(#,##0\)</c:formatCode>
                <c:ptCount val="15"/>
                <c:pt idx="0">
                  <c:v>953</c:v>
                </c:pt>
                <c:pt idx="1">
                  <c:v>978</c:v>
                </c:pt>
                <c:pt idx="2">
                  <c:v>951</c:v>
                </c:pt>
                <c:pt idx="3">
                  <c:v>992</c:v>
                </c:pt>
                <c:pt idx="4">
                  <c:v>968</c:v>
                </c:pt>
                <c:pt idx="5">
                  <c:v>878</c:v>
                </c:pt>
                <c:pt idx="6">
                  <c:v>917</c:v>
                </c:pt>
                <c:pt idx="7">
                  <c:v>900</c:v>
                </c:pt>
                <c:pt idx="8">
                  <c:v>930</c:v>
                </c:pt>
                <c:pt idx="9">
                  <c:v>981</c:v>
                </c:pt>
                <c:pt idx="10">
                  <c:v>1300</c:v>
                </c:pt>
                <c:pt idx="11">
                  <c:v>1240</c:v>
                </c:pt>
                <c:pt idx="12">
                  <c:v>1204</c:v>
                </c:pt>
                <c:pt idx="13">
                  <c:v>1157</c:v>
                </c:pt>
                <c:pt idx="14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20-4BC6-A70A-2533CBCEE0C3}"/>
            </c:ext>
          </c:extLst>
        </c:ser>
        <c:ser>
          <c:idx val="3"/>
          <c:order val="3"/>
          <c:tx>
            <c:strRef>
              <c:f>Sheet1!$A$56:$B$56</c:f>
              <c:strCache>
                <c:ptCount val="2"/>
                <c:pt idx="0">
                  <c:v>骨子案</c:v>
                </c:pt>
                <c:pt idx="1">
                  <c:v>高学年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Sheet1!$C$52:$Q$52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Sheet1!$C$56:$Q$56</c:f>
              <c:numCache>
                <c:formatCode>#,##0_);[Red]\(#,##0\)</c:formatCode>
                <c:ptCount val="15"/>
                <c:pt idx="0">
                  <c:v>180</c:v>
                </c:pt>
                <c:pt idx="1">
                  <c:v>215</c:v>
                </c:pt>
                <c:pt idx="2">
                  <c:v>212</c:v>
                </c:pt>
                <c:pt idx="3">
                  <c:v>239</c:v>
                </c:pt>
                <c:pt idx="4">
                  <c:v>259</c:v>
                </c:pt>
                <c:pt idx="5">
                  <c:v>221</c:v>
                </c:pt>
                <c:pt idx="6">
                  <c:v>274</c:v>
                </c:pt>
                <c:pt idx="7">
                  <c:v>245</c:v>
                </c:pt>
                <c:pt idx="8">
                  <c:v>223</c:v>
                </c:pt>
                <c:pt idx="9">
                  <c:v>254</c:v>
                </c:pt>
                <c:pt idx="10">
                  <c:v>673</c:v>
                </c:pt>
                <c:pt idx="11">
                  <c:v>674</c:v>
                </c:pt>
                <c:pt idx="12">
                  <c:v>660</c:v>
                </c:pt>
                <c:pt idx="13">
                  <c:v>647</c:v>
                </c:pt>
                <c:pt idx="14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20-4BC6-A70A-2533CBCEE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5402064"/>
        <c:axId val="1783643136"/>
      </c:lineChart>
      <c:catAx>
        <c:axId val="19554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3643136"/>
        <c:crosses val="autoZero"/>
        <c:auto val="1"/>
        <c:lblAlgn val="ctr"/>
        <c:lblOffset val="100"/>
        <c:noMultiLvlLbl val="0"/>
      </c:catAx>
      <c:valAx>
        <c:axId val="178364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540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ショートステイ等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Sheet1!$A$65:$B$65</c:f>
              <c:strCache>
                <c:ptCount val="2"/>
                <c:pt idx="0">
                  <c:v>素案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Sheet1!$C$64:$Q$64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Sheet1!$C$65:$Q$65</c:f>
              <c:numCache>
                <c:formatCode>General</c:formatCode>
                <c:ptCount val="15"/>
                <c:pt idx="0">
                  <c:v>8</c:v>
                </c:pt>
                <c:pt idx="1">
                  <c:v>7</c:v>
                </c:pt>
                <c:pt idx="2">
                  <c:v>31</c:v>
                </c:pt>
                <c:pt idx="3">
                  <c:v>23</c:v>
                </c:pt>
                <c:pt idx="4">
                  <c:v>27</c:v>
                </c:pt>
                <c:pt idx="5">
                  <c:v>10</c:v>
                </c:pt>
                <c:pt idx="6">
                  <c:v>0</c:v>
                </c:pt>
                <c:pt idx="7">
                  <c:v>35</c:v>
                </c:pt>
                <c:pt idx="8">
                  <c:v>7</c:v>
                </c:pt>
                <c:pt idx="9">
                  <c:v>12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43-43D8-A158-DAAB38CD0831}"/>
            </c:ext>
          </c:extLst>
        </c:ser>
        <c:ser>
          <c:idx val="1"/>
          <c:order val="1"/>
          <c:tx>
            <c:strRef>
              <c:f>Sheet1!$A$66:$B$66</c:f>
              <c:strCache>
                <c:ptCount val="2"/>
                <c:pt idx="0">
                  <c:v>骨子案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Sheet1!$C$64:$Q$64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Sheet1!$C$66:$Q$66</c:f>
              <c:numCache>
                <c:formatCode>General</c:formatCode>
                <c:ptCount val="15"/>
                <c:pt idx="0">
                  <c:v>8</c:v>
                </c:pt>
                <c:pt idx="1">
                  <c:v>7</c:v>
                </c:pt>
                <c:pt idx="2">
                  <c:v>31</c:v>
                </c:pt>
                <c:pt idx="3">
                  <c:v>23</c:v>
                </c:pt>
                <c:pt idx="4">
                  <c:v>27</c:v>
                </c:pt>
                <c:pt idx="5">
                  <c:v>10</c:v>
                </c:pt>
                <c:pt idx="6">
                  <c:v>0</c:v>
                </c:pt>
                <c:pt idx="7">
                  <c:v>35</c:v>
                </c:pt>
                <c:pt idx="8">
                  <c:v>7</c:v>
                </c:pt>
                <c:pt idx="9">
                  <c:v>12</c:v>
                </c:pt>
                <c:pt idx="10" formatCode="#,##0_);[Red]\(#,##0\)">
                  <c:v>4797</c:v>
                </c:pt>
                <c:pt idx="11" formatCode="#,##0_);[Red]\(#,##0\)">
                  <c:v>4674</c:v>
                </c:pt>
                <c:pt idx="12" formatCode="#,##0_);[Red]\(#,##0\)">
                  <c:v>4564</c:v>
                </c:pt>
                <c:pt idx="13" formatCode="#,##0_);[Red]\(#,##0\)">
                  <c:v>4455</c:v>
                </c:pt>
                <c:pt idx="14" formatCode="#,##0_);[Red]\(#,##0\)">
                  <c:v>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3-43D8-A158-DAAB38CD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334064"/>
        <c:axId val="1884735008"/>
      </c:lineChart>
      <c:catAx>
        <c:axId val="201633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4735008"/>
        <c:crosses val="autoZero"/>
        <c:auto val="1"/>
        <c:lblAlgn val="ctr"/>
        <c:lblOffset val="100"/>
        <c:noMultiLvlLbl val="0"/>
      </c:catAx>
      <c:valAx>
        <c:axId val="188473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633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地域子育支援拠点事業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Sheet1!$A$77:$B$77</c:f>
              <c:strCache>
                <c:ptCount val="2"/>
                <c:pt idx="0">
                  <c:v>素案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Sheet1!$C$76:$Q$76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Sheet1!$C$77:$Q$77</c:f>
              <c:numCache>
                <c:formatCode>#,##0_);[Red]\(#,##0\)</c:formatCode>
                <c:ptCount val="15"/>
                <c:pt idx="0">
                  <c:v>93863</c:v>
                </c:pt>
                <c:pt idx="1">
                  <c:v>124190</c:v>
                </c:pt>
                <c:pt idx="2">
                  <c:v>118386</c:v>
                </c:pt>
                <c:pt idx="3">
                  <c:v>118301</c:v>
                </c:pt>
                <c:pt idx="4">
                  <c:v>118308</c:v>
                </c:pt>
                <c:pt idx="5">
                  <c:v>23016</c:v>
                </c:pt>
                <c:pt idx="6">
                  <c:v>19860</c:v>
                </c:pt>
                <c:pt idx="7">
                  <c:v>34536</c:v>
                </c:pt>
                <c:pt idx="8">
                  <c:v>46404</c:v>
                </c:pt>
                <c:pt idx="9">
                  <c:v>46404</c:v>
                </c:pt>
                <c:pt idx="10">
                  <c:v>44841</c:v>
                </c:pt>
                <c:pt idx="11">
                  <c:v>43707</c:v>
                </c:pt>
                <c:pt idx="12">
                  <c:v>42675</c:v>
                </c:pt>
                <c:pt idx="13">
                  <c:v>41653</c:v>
                </c:pt>
                <c:pt idx="14">
                  <c:v>40836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8-49F8-8E3B-869F517DEB07}"/>
            </c:ext>
          </c:extLst>
        </c:ser>
        <c:ser>
          <c:idx val="1"/>
          <c:order val="1"/>
          <c:tx>
            <c:strRef>
              <c:f>Sheet1!$A$78:$B$78</c:f>
              <c:strCache>
                <c:ptCount val="2"/>
                <c:pt idx="0">
                  <c:v>骨子案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Sheet1!$C$76:$Q$76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Sheet1!$C$78:$Q$78</c:f>
              <c:numCache>
                <c:formatCode>#,##0_);[Red]\(#,##0\)</c:formatCode>
                <c:ptCount val="15"/>
                <c:pt idx="0">
                  <c:v>93863</c:v>
                </c:pt>
                <c:pt idx="1">
                  <c:v>124190</c:v>
                </c:pt>
                <c:pt idx="2">
                  <c:v>118386</c:v>
                </c:pt>
                <c:pt idx="3">
                  <c:v>118301</c:v>
                </c:pt>
                <c:pt idx="4">
                  <c:v>118308</c:v>
                </c:pt>
                <c:pt idx="5">
                  <c:v>23016</c:v>
                </c:pt>
                <c:pt idx="6">
                  <c:v>19860</c:v>
                </c:pt>
                <c:pt idx="7">
                  <c:v>34536</c:v>
                </c:pt>
                <c:pt idx="8">
                  <c:v>46404</c:v>
                </c:pt>
                <c:pt idx="9">
                  <c:v>46404</c:v>
                </c:pt>
                <c:pt idx="10">
                  <c:v>5575</c:v>
                </c:pt>
                <c:pt idx="11">
                  <c:v>5468</c:v>
                </c:pt>
                <c:pt idx="12">
                  <c:v>5336</c:v>
                </c:pt>
                <c:pt idx="13">
                  <c:v>5220</c:v>
                </c:pt>
                <c:pt idx="14">
                  <c:v>5115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8-49F8-8E3B-869F517DE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314864"/>
        <c:axId val="1963718112"/>
      </c:lineChart>
      <c:catAx>
        <c:axId val="2016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3718112"/>
        <c:crosses val="autoZero"/>
        <c:auto val="1"/>
        <c:lblAlgn val="ctr"/>
        <c:lblOffset val="100"/>
        <c:noMultiLvlLbl val="0"/>
      </c:catAx>
      <c:valAx>
        <c:axId val="196371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631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預かり保育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Sheet1!$A$89:$B$89</c:f>
              <c:strCache>
                <c:ptCount val="2"/>
                <c:pt idx="0">
                  <c:v>素案</c:v>
                </c:pt>
                <c:pt idx="1">
                  <c:v>合計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Sheet1!$C$88:$Q$88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Sheet1!$C$89:$Q$89</c:f>
              <c:numCache>
                <c:formatCode>#,##0_);[Red]\(#,##0\)</c:formatCode>
                <c:ptCount val="15"/>
                <c:pt idx="0">
                  <c:v>110630</c:v>
                </c:pt>
                <c:pt idx="1">
                  <c:v>107970</c:v>
                </c:pt>
                <c:pt idx="2">
                  <c:v>104816</c:v>
                </c:pt>
                <c:pt idx="3">
                  <c:v>103075</c:v>
                </c:pt>
                <c:pt idx="4">
                  <c:v>102775</c:v>
                </c:pt>
                <c:pt idx="5">
                  <c:v>33763</c:v>
                </c:pt>
                <c:pt idx="6">
                  <c:v>47874</c:v>
                </c:pt>
                <c:pt idx="7">
                  <c:v>44404</c:v>
                </c:pt>
                <c:pt idx="8">
                  <c:v>48850</c:v>
                </c:pt>
                <c:pt idx="9">
                  <c:v>48174</c:v>
                </c:pt>
                <c:pt idx="10">
                  <c:v>46562</c:v>
                </c:pt>
                <c:pt idx="11">
                  <c:v>45374</c:v>
                </c:pt>
                <c:pt idx="12">
                  <c:v>44303</c:v>
                </c:pt>
                <c:pt idx="13">
                  <c:v>43242</c:v>
                </c:pt>
                <c:pt idx="14">
                  <c:v>42394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7-450D-BB8E-14EC7EB21FCE}"/>
            </c:ext>
          </c:extLst>
        </c:ser>
        <c:ser>
          <c:idx val="1"/>
          <c:order val="1"/>
          <c:tx>
            <c:strRef>
              <c:f>Sheet1!$A$92:$B$92</c:f>
              <c:strCache>
                <c:ptCount val="2"/>
                <c:pt idx="0">
                  <c:v>骨子案</c:v>
                </c:pt>
                <c:pt idx="1">
                  <c:v>合計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Sheet1!$C$88:$Q$88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Sheet1!$C$92:$Q$92</c:f>
              <c:numCache>
                <c:formatCode>#,##0_);[Red]\(#,##0\)</c:formatCode>
                <c:ptCount val="15"/>
                <c:pt idx="0">
                  <c:v>110630</c:v>
                </c:pt>
                <c:pt idx="1">
                  <c:v>107970</c:v>
                </c:pt>
                <c:pt idx="2">
                  <c:v>104816</c:v>
                </c:pt>
                <c:pt idx="3">
                  <c:v>103075</c:v>
                </c:pt>
                <c:pt idx="4">
                  <c:v>102775</c:v>
                </c:pt>
                <c:pt idx="5">
                  <c:v>33763</c:v>
                </c:pt>
                <c:pt idx="6">
                  <c:v>47874</c:v>
                </c:pt>
                <c:pt idx="7">
                  <c:v>44404</c:v>
                </c:pt>
                <c:pt idx="8">
                  <c:v>48850</c:v>
                </c:pt>
                <c:pt idx="9">
                  <c:v>48174</c:v>
                </c:pt>
                <c:pt idx="10">
                  <c:v>41770</c:v>
                </c:pt>
                <c:pt idx="11">
                  <c:v>40464</c:v>
                </c:pt>
                <c:pt idx="12">
                  <c:v>39526</c:v>
                </c:pt>
                <c:pt idx="13">
                  <c:v>38497</c:v>
                </c:pt>
                <c:pt idx="14">
                  <c:v>37762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7-450D-BB8E-14EC7EB2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9900864"/>
        <c:axId val="1783616096"/>
      </c:lineChart>
      <c:catAx>
        <c:axId val="201990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3616096"/>
        <c:crosses val="autoZero"/>
        <c:auto val="1"/>
        <c:lblAlgn val="ctr"/>
        <c:lblOffset val="100"/>
        <c:noMultiLvlLbl val="0"/>
      </c:catAx>
      <c:valAx>
        <c:axId val="178361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990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一時預かり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Sheet1!$A$101:$B$101</c:f>
              <c:strCache>
                <c:ptCount val="2"/>
                <c:pt idx="0">
                  <c:v>素案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Sheet1!$C$100:$Q$100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Sheet1!$C$101:$Q$101</c:f>
              <c:numCache>
                <c:formatCode>#,##0_);[Red]\(#,##0\)</c:formatCode>
                <c:ptCount val="15"/>
                <c:pt idx="0">
                  <c:v>2617</c:v>
                </c:pt>
                <c:pt idx="1">
                  <c:v>3512</c:v>
                </c:pt>
                <c:pt idx="2">
                  <c:v>3353</c:v>
                </c:pt>
                <c:pt idx="3">
                  <c:v>3305</c:v>
                </c:pt>
                <c:pt idx="4">
                  <c:v>3502</c:v>
                </c:pt>
                <c:pt idx="5">
                  <c:v>2516</c:v>
                </c:pt>
                <c:pt idx="6">
                  <c:v>2641</c:v>
                </c:pt>
                <c:pt idx="7">
                  <c:v>2823</c:v>
                </c:pt>
                <c:pt idx="8">
                  <c:v>2595</c:v>
                </c:pt>
                <c:pt idx="9">
                  <c:v>2507</c:v>
                </c:pt>
                <c:pt idx="10">
                  <c:v>2423</c:v>
                </c:pt>
                <c:pt idx="11">
                  <c:v>2361</c:v>
                </c:pt>
                <c:pt idx="12">
                  <c:v>2306</c:v>
                </c:pt>
                <c:pt idx="13">
                  <c:v>2250</c:v>
                </c:pt>
                <c:pt idx="14">
                  <c:v>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A-4618-A1FE-34E82CE5985E}"/>
            </c:ext>
          </c:extLst>
        </c:ser>
        <c:ser>
          <c:idx val="1"/>
          <c:order val="1"/>
          <c:tx>
            <c:strRef>
              <c:f>Sheet1!$A$102:$B$102</c:f>
              <c:strCache>
                <c:ptCount val="2"/>
                <c:pt idx="0">
                  <c:v>骨子案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Sheet1!$C$100:$Q$100</c:f>
              <c:strCache>
                <c:ptCount val="1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R7</c:v>
                </c:pt>
                <c:pt idx="11">
                  <c:v>R8</c:v>
                </c:pt>
                <c:pt idx="12">
                  <c:v>R9</c:v>
                </c:pt>
                <c:pt idx="13">
                  <c:v>R10</c:v>
                </c:pt>
                <c:pt idx="14">
                  <c:v>R11</c:v>
                </c:pt>
              </c:strCache>
            </c:strRef>
          </c:cat>
          <c:val>
            <c:numRef>
              <c:f>Sheet1!$C$102:$Q$102</c:f>
              <c:numCache>
                <c:formatCode>#,##0_);[Red]\(#,##0\)</c:formatCode>
                <c:ptCount val="15"/>
                <c:pt idx="0">
                  <c:v>2617</c:v>
                </c:pt>
                <c:pt idx="1">
                  <c:v>3512</c:v>
                </c:pt>
                <c:pt idx="2">
                  <c:v>3353</c:v>
                </c:pt>
                <c:pt idx="3">
                  <c:v>3305</c:v>
                </c:pt>
                <c:pt idx="4">
                  <c:v>3502</c:v>
                </c:pt>
                <c:pt idx="5">
                  <c:v>2516</c:v>
                </c:pt>
                <c:pt idx="6">
                  <c:v>2641</c:v>
                </c:pt>
                <c:pt idx="7">
                  <c:v>2823</c:v>
                </c:pt>
                <c:pt idx="8">
                  <c:v>2595</c:v>
                </c:pt>
                <c:pt idx="9">
                  <c:v>2507</c:v>
                </c:pt>
                <c:pt idx="10">
                  <c:v>32289</c:v>
                </c:pt>
                <c:pt idx="11">
                  <c:v>31496</c:v>
                </c:pt>
                <c:pt idx="12">
                  <c:v>30750</c:v>
                </c:pt>
                <c:pt idx="13">
                  <c:v>30024</c:v>
                </c:pt>
                <c:pt idx="14">
                  <c:v>29432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A-4618-A1FE-34E82CE59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151856"/>
        <c:axId val="1783612768"/>
      </c:lineChart>
      <c:catAx>
        <c:axId val="18131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3612768"/>
        <c:crosses val="autoZero"/>
        <c:auto val="1"/>
        <c:lblAlgn val="ctr"/>
        <c:lblOffset val="100"/>
        <c:noMultiLvlLbl val="0"/>
      </c:catAx>
      <c:valAx>
        <c:axId val="178361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1315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185737</xdr:colOff>
      <xdr:row>3</xdr:row>
      <xdr:rowOff>9526</xdr:rowOff>
    </xdr:from>
    <xdr:to>
      <xdr:col>21</xdr:col>
      <xdr:colOff>495300</xdr:colOff>
      <xdr:row>12</xdr:row>
      <xdr:rowOff>228601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160481-6417-4019-9184-0A8B5BF1A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214312</xdr:colOff>
      <xdr:row>15</xdr:row>
      <xdr:rowOff>14287</xdr:rowOff>
    </xdr:from>
    <xdr:to>
      <xdr:col>21</xdr:col>
      <xdr:colOff>485775</xdr:colOff>
      <xdr:row>24</xdr:row>
      <xdr:rowOff>219075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5B2E08C-03FD-4F03-8D64-2AF93411ED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204787</xdr:colOff>
      <xdr:row>27</xdr:row>
      <xdr:rowOff>4762</xdr:rowOff>
    </xdr:from>
    <xdr:to>
      <xdr:col>21</xdr:col>
      <xdr:colOff>495300</xdr:colOff>
      <xdr:row>36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5A96B24-67CB-43E1-9E23-DB34E57554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185737</xdr:colOff>
      <xdr:row>39</xdr:row>
      <xdr:rowOff>14287</xdr:rowOff>
    </xdr:from>
    <xdr:to>
      <xdr:col>21</xdr:col>
      <xdr:colOff>485775</xdr:colOff>
      <xdr:row>48</xdr:row>
      <xdr:rowOff>219075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7C7C46C-6D50-4758-8C20-5B3603060A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176212</xdr:colOff>
      <xdr:row>51</xdr:row>
      <xdr:rowOff>14287</xdr:rowOff>
    </xdr:from>
    <xdr:to>
      <xdr:col>21</xdr:col>
      <xdr:colOff>466725</xdr:colOff>
      <xdr:row>60</xdr:row>
      <xdr:rowOff>219075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978B400-9343-4524-98E3-EA0B5E1BE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195262</xdr:colOff>
      <xdr:row>63</xdr:row>
      <xdr:rowOff>23812</xdr:rowOff>
    </xdr:from>
    <xdr:to>
      <xdr:col>21</xdr:col>
      <xdr:colOff>495300</xdr:colOff>
      <xdr:row>72</xdr:row>
      <xdr:rowOff>219075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900AC49-8291-4757-82FE-BFB7AB6783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185737</xdr:colOff>
      <xdr:row>75</xdr:row>
      <xdr:rowOff>14287</xdr:rowOff>
    </xdr:from>
    <xdr:to>
      <xdr:col>21</xdr:col>
      <xdr:colOff>514350</xdr:colOff>
      <xdr:row>84</xdr:row>
      <xdr:rowOff>219075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91548CB-C4C8-4307-8479-97C282EDF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185737</xdr:colOff>
      <xdr:row>87</xdr:row>
      <xdr:rowOff>23813</xdr:rowOff>
    </xdr:from>
    <xdr:to>
      <xdr:col>21</xdr:col>
      <xdr:colOff>495300</xdr:colOff>
      <xdr:row>96</xdr:row>
      <xdr:rowOff>200026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6E866A8-413F-4DE3-AA7B-B69252BA8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204787</xdr:colOff>
      <xdr:row>99</xdr:row>
      <xdr:rowOff>23812</xdr:rowOff>
    </xdr:from>
    <xdr:to>
      <xdr:col>21</xdr:col>
      <xdr:colOff>504825</xdr:colOff>
      <xdr:row>108</xdr:row>
      <xdr:rowOff>200025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782DE8B3-C6F3-4DD2-9516-E29F9142D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195262</xdr:colOff>
      <xdr:row>111</xdr:row>
      <xdr:rowOff>23812</xdr:rowOff>
    </xdr:from>
    <xdr:to>
      <xdr:col>21</xdr:col>
      <xdr:colOff>523875</xdr:colOff>
      <xdr:row>120</xdr:row>
      <xdr:rowOff>200025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B2994911-692F-4254-856B-5EA1ABC6A5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195262</xdr:colOff>
      <xdr:row>123</xdr:row>
      <xdr:rowOff>23812</xdr:rowOff>
    </xdr:from>
    <xdr:to>
      <xdr:col>21</xdr:col>
      <xdr:colOff>514350</xdr:colOff>
      <xdr:row>132</xdr:row>
      <xdr:rowOff>200025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4AF66B9-F6AD-4909-A7A5-E431F3714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195262</xdr:colOff>
      <xdr:row>139</xdr:row>
      <xdr:rowOff>14288</xdr:rowOff>
    </xdr:from>
    <xdr:to>
      <xdr:col>21</xdr:col>
      <xdr:colOff>514350</xdr:colOff>
      <xdr:row>148</xdr:row>
      <xdr:rowOff>209551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EE9E510-CD99-4530-8D40-C8241A667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157162</xdr:colOff>
      <xdr:row>155</xdr:row>
      <xdr:rowOff>23812</xdr:rowOff>
    </xdr:from>
    <xdr:to>
      <xdr:col>21</xdr:col>
      <xdr:colOff>504825</xdr:colOff>
      <xdr:row>165</xdr:row>
      <xdr:rowOff>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CEF954AD-7C76-4612-BB1D-CD657C6F14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5CB5-C644-4FDC-B547-3E26A31EA90E}">
  <sheetPr>
    <pageSetUpPr fitToPage="1"/>
  </sheetPr>
  <dimension ref="A1:U158"/>
  <sheetViews>
    <sheetView tabSelected="1" workbookViewId="0">
      <selection activeCell="C5" sqref="C5:Q6"/>
    </sheetView>
  </sheetViews>
  <sheetFormatPr defaultRowHeight="18.75" x14ac:dyDescent="0.4"/>
  <cols>
    <col min="2" max="2" width="11" bestFit="1" customWidth="1"/>
    <col min="3" max="17" width="7.5" customWidth="1"/>
  </cols>
  <sheetData>
    <row r="1" spans="1:21" ht="24" x14ac:dyDescent="0.4">
      <c r="A1" s="11" t="s">
        <v>48</v>
      </c>
      <c r="T1" s="12" t="s">
        <v>49</v>
      </c>
      <c r="U1" s="13"/>
    </row>
    <row r="3" spans="1:21" x14ac:dyDescent="0.4">
      <c r="A3" t="s">
        <v>46</v>
      </c>
    </row>
    <row r="4" spans="1:21" x14ac:dyDescent="0.4">
      <c r="A4" s="1" t="s">
        <v>45</v>
      </c>
      <c r="B4" s="1"/>
      <c r="C4" s="2" t="s">
        <v>1</v>
      </c>
      <c r="D4" s="2" t="s">
        <v>0</v>
      </c>
      <c r="E4" s="2" t="s">
        <v>2</v>
      </c>
      <c r="F4" s="2" t="s">
        <v>3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</row>
    <row r="5" spans="1:21" x14ac:dyDescent="0.4">
      <c r="A5" s="1"/>
      <c r="B5" s="1" t="s">
        <v>43</v>
      </c>
      <c r="C5" s="14"/>
      <c r="D5" s="14"/>
      <c r="E5" s="14">
        <v>11898</v>
      </c>
      <c r="F5" s="14">
        <v>11577</v>
      </c>
      <c r="G5" s="14">
        <v>11275</v>
      </c>
      <c r="H5" s="14">
        <v>10994</v>
      </c>
      <c r="I5" s="14">
        <v>10673</v>
      </c>
      <c r="J5" s="14">
        <v>10406</v>
      </c>
      <c r="K5" s="14">
        <v>10035</v>
      </c>
      <c r="L5" s="14">
        <v>9805</v>
      </c>
      <c r="M5" s="14">
        <v>9567</v>
      </c>
      <c r="N5" s="14">
        <v>9338</v>
      </c>
      <c r="O5" s="14">
        <v>9114</v>
      </c>
      <c r="P5" s="14">
        <v>8869</v>
      </c>
      <c r="Q5" s="14">
        <v>8600</v>
      </c>
    </row>
    <row r="6" spans="1:21" x14ac:dyDescent="0.4">
      <c r="A6" s="1"/>
      <c r="B6" s="1" t="s">
        <v>44</v>
      </c>
      <c r="C6" s="14">
        <v>5842</v>
      </c>
      <c r="D6" s="14">
        <v>5703</v>
      </c>
      <c r="E6" s="14">
        <v>5519</v>
      </c>
      <c r="F6" s="14">
        <v>5317</v>
      </c>
      <c r="G6" s="14">
        <v>5223</v>
      </c>
      <c r="H6" s="14">
        <v>5164</v>
      </c>
      <c r="I6" s="14">
        <v>4998</v>
      </c>
      <c r="J6" s="14">
        <v>4883</v>
      </c>
      <c r="K6" s="14">
        <v>4642</v>
      </c>
      <c r="L6" s="14">
        <v>4542</v>
      </c>
      <c r="M6" s="14">
        <v>4390</v>
      </c>
      <c r="N6" s="14">
        <v>4278</v>
      </c>
      <c r="O6" s="14">
        <v>4177</v>
      </c>
      <c r="P6" s="14">
        <v>4077</v>
      </c>
      <c r="Q6" s="14">
        <v>3997</v>
      </c>
    </row>
    <row r="15" spans="1:21" x14ac:dyDescent="0.4">
      <c r="A15" t="s">
        <v>23</v>
      </c>
    </row>
    <row r="16" spans="1:21" x14ac:dyDescent="0.4">
      <c r="A16" s="1"/>
      <c r="B16" s="1"/>
      <c r="C16" s="2" t="s">
        <v>1</v>
      </c>
      <c r="D16" s="2" t="s">
        <v>0</v>
      </c>
      <c r="E16" s="2" t="s">
        <v>2</v>
      </c>
      <c r="F16" s="2" t="s">
        <v>3</v>
      </c>
      <c r="G16" s="2" t="s">
        <v>4</v>
      </c>
      <c r="H16" s="3" t="s">
        <v>5</v>
      </c>
      <c r="I16" s="3" t="s">
        <v>6</v>
      </c>
      <c r="J16" s="3" t="s">
        <v>7</v>
      </c>
      <c r="K16" s="3" t="s">
        <v>8</v>
      </c>
      <c r="L16" s="3" t="s">
        <v>9</v>
      </c>
      <c r="M16" s="4" t="s">
        <v>10</v>
      </c>
      <c r="N16" s="4" t="s">
        <v>11</v>
      </c>
      <c r="O16" s="4" t="s">
        <v>12</v>
      </c>
      <c r="P16" s="4" t="s">
        <v>13</v>
      </c>
      <c r="Q16" s="4" t="s">
        <v>14</v>
      </c>
    </row>
    <row r="17" spans="1:17" x14ac:dyDescent="0.4">
      <c r="A17" s="1" t="s">
        <v>47</v>
      </c>
      <c r="B17" s="1"/>
      <c r="C17" s="14">
        <v>1390</v>
      </c>
      <c r="D17" s="14">
        <v>1284</v>
      </c>
      <c r="E17" s="14">
        <v>1199</v>
      </c>
      <c r="F17" s="14">
        <v>1103</v>
      </c>
      <c r="G17" s="14">
        <v>1029</v>
      </c>
      <c r="H17" s="14">
        <v>1010</v>
      </c>
      <c r="I17" s="14">
        <v>980</v>
      </c>
      <c r="J17" s="14">
        <v>917</v>
      </c>
      <c r="K17" s="14">
        <v>833</v>
      </c>
      <c r="L17" s="14">
        <v>771</v>
      </c>
      <c r="M17" s="14">
        <v>721</v>
      </c>
      <c r="N17" s="14">
        <v>668</v>
      </c>
      <c r="O17" s="14">
        <v>617</v>
      </c>
      <c r="P17" s="14">
        <v>572</v>
      </c>
      <c r="Q17" s="14">
        <v>531</v>
      </c>
    </row>
    <row r="18" spans="1:17" x14ac:dyDescent="0.4">
      <c r="A18" s="7" t="s">
        <v>39</v>
      </c>
      <c r="B18" s="7"/>
      <c r="C18" s="15">
        <v>1390</v>
      </c>
      <c r="D18" s="15">
        <v>1284</v>
      </c>
      <c r="E18" s="15">
        <v>1199</v>
      </c>
      <c r="F18" s="15">
        <v>1103</v>
      </c>
      <c r="G18" s="15">
        <v>1029</v>
      </c>
      <c r="H18" s="15">
        <v>1010</v>
      </c>
      <c r="I18" s="15">
        <v>980</v>
      </c>
      <c r="J18" s="15">
        <v>917</v>
      </c>
      <c r="K18" s="15">
        <v>833</v>
      </c>
      <c r="L18" s="15">
        <v>771</v>
      </c>
      <c r="M18" s="15">
        <v>766</v>
      </c>
      <c r="N18" s="15">
        <v>742</v>
      </c>
      <c r="O18" s="15">
        <v>725</v>
      </c>
      <c r="P18" s="15">
        <v>706</v>
      </c>
      <c r="Q18" s="15">
        <v>692</v>
      </c>
    </row>
    <row r="19" spans="1:17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4">
      <c r="A27" t="s">
        <v>22</v>
      </c>
    </row>
    <row r="28" spans="1:17" x14ac:dyDescent="0.4">
      <c r="A28" s="1"/>
      <c r="B28" s="1"/>
      <c r="C28" s="2" t="s">
        <v>1</v>
      </c>
      <c r="D28" s="2" t="s">
        <v>0</v>
      </c>
      <c r="E28" s="2" t="s">
        <v>2</v>
      </c>
      <c r="F28" s="2" t="s">
        <v>3</v>
      </c>
      <c r="G28" s="2" t="s">
        <v>4</v>
      </c>
      <c r="H28" s="3" t="s">
        <v>5</v>
      </c>
      <c r="I28" s="3" t="s">
        <v>6</v>
      </c>
      <c r="J28" s="3" t="s">
        <v>7</v>
      </c>
      <c r="K28" s="3" t="s">
        <v>8</v>
      </c>
      <c r="L28" s="3" t="s">
        <v>9</v>
      </c>
      <c r="M28" s="4" t="s">
        <v>10</v>
      </c>
      <c r="N28" s="4" t="s">
        <v>11</v>
      </c>
      <c r="O28" s="4" t="s">
        <v>12</v>
      </c>
      <c r="P28" s="4" t="s">
        <v>13</v>
      </c>
      <c r="Q28" s="4" t="s">
        <v>14</v>
      </c>
    </row>
    <row r="29" spans="1:17" x14ac:dyDescent="0.4">
      <c r="A29" s="1" t="s">
        <v>47</v>
      </c>
      <c r="B29" s="1" t="s">
        <v>35</v>
      </c>
      <c r="C29" s="14">
        <v>2260</v>
      </c>
      <c r="D29" s="14">
        <v>2374</v>
      </c>
      <c r="E29" s="14">
        <v>2383</v>
      </c>
      <c r="F29" s="14">
        <v>2400</v>
      </c>
      <c r="G29" s="14">
        <v>2464</v>
      </c>
      <c r="H29" s="14">
        <v>2584</v>
      </c>
      <c r="I29" s="14">
        <v>2566</v>
      </c>
      <c r="J29" s="14">
        <v>2523</v>
      </c>
      <c r="K29" s="14">
        <v>2491</v>
      </c>
      <c r="L29" s="14">
        <v>2511</v>
      </c>
      <c r="M29" s="14">
        <v>2493</v>
      </c>
      <c r="N29" s="14">
        <v>2475</v>
      </c>
      <c r="O29" s="14">
        <v>2464</v>
      </c>
      <c r="P29" s="14">
        <v>2458</v>
      </c>
      <c r="Q29" s="14">
        <v>2444</v>
      </c>
    </row>
    <row r="30" spans="1:17" x14ac:dyDescent="0.4">
      <c r="A30" s="1"/>
      <c r="B30" s="1" t="s">
        <v>36</v>
      </c>
      <c r="C30" s="14">
        <v>1329</v>
      </c>
      <c r="D30" s="14">
        <v>1380</v>
      </c>
      <c r="E30" s="14">
        <v>1378</v>
      </c>
      <c r="F30" s="14">
        <v>1376</v>
      </c>
      <c r="G30" s="14">
        <v>1410</v>
      </c>
      <c r="H30" s="14">
        <v>1534</v>
      </c>
      <c r="I30" s="14">
        <v>1531</v>
      </c>
      <c r="J30" s="14">
        <v>1520</v>
      </c>
      <c r="K30" s="14">
        <v>1496</v>
      </c>
      <c r="L30" s="14">
        <v>1502</v>
      </c>
      <c r="M30" s="14">
        <v>1494</v>
      </c>
      <c r="N30" s="14">
        <v>1485</v>
      </c>
      <c r="O30" s="14">
        <v>1477</v>
      </c>
      <c r="P30" s="14">
        <v>1472</v>
      </c>
      <c r="Q30" s="14">
        <v>1464</v>
      </c>
    </row>
    <row r="31" spans="1:17" x14ac:dyDescent="0.4">
      <c r="A31" s="1"/>
      <c r="B31" s="1" t="s">
        <v>37</v>
      </c>
      <c r="C31" s="14">
        <v>931</v>
      </c>
      <c r="D31" s="14">
        <v>994</v>
      </c>
      <c r="E31" s="14">
        <v>1005</v>
      </c>
      <c r="F31" s="14">
        <v>1024</v>
      </c>
      <c r="G31" s="14">
        <v>1054</v>
      </c>
      <c r="H31" s="14">
        <v>1050</v>
      </c>
      <c r="I31" s="14">
        <v>1035</v>
      </c>
      <c r="J31" s="14">
        <v>1003</v>
      </c>
      <c r="K31" s="14">
        <v>995</v>
      </c>
      <c r="L31" s="14">
        <v>1009</v>
      </c>
      <c r="M31" s="14">
        <v>999</v>
      </c>
      <c r="N31" s="14">
        <v>990</v>
      </c>
      <c r="O31" s="14">
        <v>987</v>
      </c>
      <c r="P31" s="14">
        <v>986</v>
      </c>
      <c r="Q31" s="14">
        <v>980</v>
      </c>
    </row>
    <row r="32" spans="1:17" x14ac:dyDescent="0.4">
      <c r="A32" s="7" t="s">
        <v>39</v>
      </c>
      <c r="B32" s="7" t="s">
        <v>35</v>
      </c>
      <c r="C32" s="15">
        <v>2260</v>
      </c>
      <c r="D32" s="15">
        <v>2374</v>
      </c>
      <c r="E32" s="15">
        <v>2383</v>
      </c>
      <c r="F32" s="15">
        <v>2400</v>
      </c>
      <c r="G32" s="15">
        <v>2464</v>
      </c>
      <c r="H32" s="15">
        <v>2584</v>
      </c>
      <c r="I32" s="15">
        <v>2566</v>
      </c>
      <c r="J32" s="15">
        <v>2523</v>
      </c>
      <c r="K32" s="15">
        <v>2491</v>
      </c>
      <c r="L32" s="15">
        <v>2511</v>
      </c>
      <c r="M32" s="15">
        <f>SUM(M33:M34)</f>
        <v>2817</v>
      </c>
      <c r="N32" s="15">
        <f t="shared" ref="N32:Q32" si="0">SUM(N33:N34)</f>
        <v>2744</v>
      </c>
      <c r="O32" s="15">
        <f t="shared" si="0"/>
        <v>2680</v>
      </c>
      <c r="P32" s="15">
        <f t="shared" si="0"/>
        <v>2616</v>
      </c>
      <c r="Q32" s="15">
        <f t="shared" si="0"/>
        <v>2565</v>
      </c>
    </row>
    <row r="33" spans="1:17" x14ac:dyDescent="0.4">
      <c r="A33" s="7"/>
      <c r="B33" s="7" t="s">
        <v>36</v>
      </c>
      <c r="C33" s="15">
        <v>1329</v>
      </c>
      <c r="D33" s="15">
        <v>1380</v>
      </c>
      <c r="E33" s="15">
        <v>1378</v>
      </c>
      <c r="F33" s="15">
        <v>1376</v>
      </c>
      <c r="G33" s="15">
        <v>1410</v>
      </c>
      <c r="H33" s="15">
        <v>1534</v>
      </c>
      <c r="I33" s="15">
        <v>1531</v>
      </c>
      <c r="J33" s="15">
        <v>1520</v>
      </c>
      <c r="K33" s="15">
        <v>1496</v>
      </c>
      <c r="L33" s="15">
        <v>1502</v>
      </c>
      <c r="M33" s="15">
        <v>1401</v>
      </c>
      <c r="N33" s="15">
        <v>1357</v>
      </c>
      <c r="O33" s="15">
        <v>1326</v>
      </c>
      <c r="P33" s="15">
        <v>1291</v>
      </c>
      <c r="Q33" s="15">
        <v>1267</v>
      </c>
    </row>
    <row r="34" spans="1:17" x14ac:dyDescent="0.4">
      <c r="A34" s="7"/>
      <c r="B34" s="7" t="s">
        <v>37</v>
      </c>
      <c r="C34" s="15">
        <v>931</v>
      </c>
      <c r="D34" s="15">
        <v>994</v>
      </c>
      <c r="E34" s="15">
        <v>1005</v>
      </c>
      <c r="F34" s="15">
        <v>1024</v>
      </c>
      <c r="G34" s="15">
        <v>1054</v>
      </c>
      <c r="H34" s="15">
        <v>1050</v>
      </c>
      <c r="I34" s="15">
        <v>1035</v>
      </c>
      <c r="J34" s="15">
        <v>1003</v>
      </c>
      <c r="K34" s="15">
        <v>995</v>
      </c>
      <c r="L34" s="15">
        <v>1009</v>
      </c>
      <c r="M34" s="15">
        <v>1416</v>
      </c>
      <c r="N34" s="15">
        <v>1387</v>
      </c>
      <c r="O34" s="15">
        <v>1354</v>
      </c>
      <c r="P34" s="15">
        <v>1325</v>
      </c>
      <c r="Q34" s="15">
        <v>1298</v>
      </c>
    </row>
    <row r="35" spans="1:17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4">
      <c r="A39" t="s">
        <v>21</v>
      </c>
    </row>
    <row r="40" spans="1:17" x14ac:dyDescent="0.4">
      <c r="A40" s="1"/>
      <c r="B40" s="1"/>
      <c r="C40" s="2" t="s">
        <v>1</v>
      </c>
      <c r="D40" s="2" t="s">
        <v>0</v>
      </c>
      <c r="E40" s="2" t="s">
        <v>2</v>
      </c>
      <c r="F40" s="2" t="s">
        <v>3</v>
      </c>
      <c r="G40" s="2" t="s">
        <v>4</v>
      </c>
      <c r="H40" s="3" t="s">
        <v>5</v>
      </c>
      <c r="I40" s="3" t="s">
        <v>6</v>
      </c>
      <c r="J40" s="3" t="s">
        <v>7</v>
      </c>
      <c r="K40" s="3" t="s">
        <v>8</v>
      </c>
      <c r="L40" s="3" t="s">
        <v>9</v>
      </c>
      <c r="M40" s="4" t="s">
        <v>10</v>
      </c>
      <c r="N40" s="4" t="s">
        <v>11</v>
      </c>
      <c r="O40" s="4" t="s">
        <v>12</v>
      </c>
      <c r="P40" s="4" t="s">
        <v>13</v>
      </c>
      <c r="Q40" s="4" t="s">
        <v>14</v>
      </c>
    </row>
    <row r="41" spans="1:17" x14ac:dyDescent="0.4">
      <c r="A41" s="1" t="s">
        <v>47</v>
      </c>
      <c r="B41" s="1"/>
      <c r="C41" s="14">
        <v>753</v>
      </c>
      <c r="D41" s="14">
        <v>725</v>
      </c>
      <c r="E41" s="14">
        <v>829</v>
      </c>
      <c r="F41" s="14">
        <v>889</v>
      </c>
      <c r="G41" s="14">
        <v>905</v>
      </c>
      <c r="H41" s="14">
        <v>922</v>
      </c>
      <c r="I41" s="14">
        <v>925</v>
      </c>
      <c r="J41" s="14">
        <v>1009</v>
      </c>
      <c r="K41" s="14">
        <v>956</v>
      </c>
      <c r="L41" s="14">
        <v>968</v>
      </c>
      <c r="M41" s="14">
        <v>936</v>
      </c>
      <c r="N41" s="14">
        <v>912</v>
      </c>
      <c r="O41" s="14">
        <v>890</v>
      </c>
      <c r="P41" s="14">
        <v>869</v>
      </c>
      <c r="Q41" s="14">
        <v>852</v>
      </c>
    </row>
    <row r="42" spans="1:17" x14ac:dyDescent="0.4">
      <c r="A42" s="7" t="s">
        <v>39</v>
      </c>
      <c r="B42" s="7"/>
      <c r="C42" s="15">
        <v>753</v>
      </c>
      <c r="D42" s="15">
        <v>725</v>
      </c>
      <c r="E42" s="15">
        <v>829</v>
      </c>
      <c r="F42" s="15">
        <v>889</v>
      </c>
      <c r="G42" s="15">
        <v>905</v>
      </c>
      <c r="H42" s="15">
        <v>922</v>
      </c>
      <c r="I42" s="15">
        <v>925</v>
      </c>
      <c r="J42" s="15">
        <v>1009</v>
      </c>
      <c r="K42" s="15">
        <v>956</v>
      </c>
      <c r="L42" s="15">
        <v>968</v>
      </c>
      <c r="M42" s="15">
        <v>516</v>
      </c>
      <c r="N42" s="15">
        <v>503</v>
      </c>
      <c r="O42" s="15">
        <v>491</v>
      </c>
      <c r="P42" s="15">
        <v>479</v>
      </c>
      <c r="Q42" s="15">
        <v>470</v>
      </c>
    </row>
    <row r="51" spans="1:17" x14ac:dyDescent="0.4">
      <c r="A51" t="s">
        <v>20</v>
      </c>
    </row>
    <row r="52" spans="1:17" x14ac:dyDescent="0.4">
      <c r="A52" s="1"/>
      <c r="B52" s="1"/>
      <c r="C52" s="2" t="s">
        <v>1</v>
      </c>
      <c r="D52" s="2" t="s">
        <v>0</v>
      </c>
      <c r="E52" s="2" t="s">
        <v>2</v>
      </c>
      <c r="F52" s="2" t="s">
        <v>3</v>
      </c>
      <c r="G52" s="2" t="s">
        <v>4</v>
      </c>
      <c r="H52" s="3" t="s">
        <v>5</v>
      </c>
      <c r="I52" s="3" t="s">
        <v>6</v>
      </c>
      <c r="J52" s="3" t="s">
        <v>7</v>
      </c>
      <c r="K52" s="3" t="s">
        <v>8</v>
      </c>
      <c r="L52" s="3" t="s">
        <v>9</v>
      </c>
      <c r="M52" s="4" t="s">
        <v>10</v>
      </c>
      <c r="N52" s="4" t="s">
        <v>11</v>
      </c>
      <c r="O52" s="4" t="s">
        <v>12</v>
      </c>
      <c r="P52" s="4" t="s">
        <v>13</v>
      </c>
      <c r="Q52" s="4" t="s">
        <v>14</v>
      </c>
    </row>
    <row r="53" spans="1:17" x14ac:dyDescent="0.4">
      <c r="A53" s="1" t="s">
        <v>47</v>
      </c>
      <c r="B53" s="1" t="s">
        <v>15</v>
      </c>
      <c r="C53" s="14">
        <v>953</v>
      </c>
      <c r="D53" s="14">
        <v>978</v>
      </c>
      <c r="E53" s="14">
        <v>951</v>
      </c>
      <c r="F53" s="14">
        <v>992</v>
      </c>
      <c r="G53" s="14">
        <v>968</v>
      </c>
      <c r="H53" s="14">
        <v>1003</v>
      </c>
      <c r="I53" s="14">
        <v>917</v>
      </c>
      <c r="J53" s="14">
        <v>900</v>
      </c>
      <c r="K53" s="14">
        <v>927</v>
      </c>
      <c r="L53" s="14">
        <v>981</v>
      </c>
      <c r="M53" s="14">
        <v>1016</v>
      </c>
      <c r="N53" s="14">
        <v>1057</v>
      </c>
      <c r="O53" s="14">
        <v>1080</v>
      </c>
      <c r="P53" s="14">
        <v>1085</v>
      </c>
      <c r="Q53" s="14">
        <v>1098</v>
      </c>
    </row>
    <row r="54" spans="1:17" x14ac:dyDescent="0.4">
      <c r="A54" s="1"/>
      <c r="B54" s="1" t="s">
        <v>16</v>
      </c>
      <c r="C54" s="14">
        <v>180</v>
      </c>
      <c r="D54" s="14">
        <v>215</v>
      </c>
      <c r="E54" s="14">
        <v>212</v>
      </c>
      <c r="F54" s="14">
        <v>239</v>
      </c>
      <c r="G54" s="14">
        <v>259</v>
      </c>
      <c r="H54" s="14">
        <v>254</v>
      </c>
      <c r="I54" s="14">
        <v>274</v>
      </c>
      <c r="J54" s="14">
        <v>245</v>
      </c>
      <c r="K54" s="14">
        <v>216</v>
      </c>
      <c r="L54" s="14">
        <v>254</v>
      </c>
      <c r="M54" s="14">
        <v>272</v>
      </c>
      <c r="N54" s="14">
        <v>263</v>
      </c>
      <c r="O54" s="14">
        <v>266</v>
      </c>
      <c r="P54" s="14">
        <v>285</v>
      </c>
      <c r="Q54" s="14">
        <v>291</v>
      </c>
    </row>
    <row r="55" spans="1:17" x14ac:dyDescent="0.4">
      <c r="A55" s="7" t="s">
        <v>39</v>
      </c>
      <c r="B55" s="7" t="s">
        <v>15</v>
      </c>
      <c r="C55" s="15">
        <v>953</v>
      </c>
      <c r="D55" s="15">
        <v>978</v>
      </c>
      <c r="E55" s="15">
        <v>951</v>
      </c>
      <c r="F55" s="15">
        <v>992</v>
      </c>
      <c r="G55" s="15">
        <v>968</v>
      </c>
      <c r="H55" s="15">
        <v>878</v>
      </c>
      <c r="I55" s="15">
        <v>917</v>
      </c>
      <c r="J55" s="15">
        <v>900</v>
      </c>
      <c r="K55" s="15">
        <v>930</v>
      </c>
      <c r="L55" s="15">
        <v>981</v>
      </c>
      <c r="M55" s="15">
        <v>1300</v>
      </c>
      <c r="N55" s="15">
        <v>1240</v>
      </c>
      <c r="O55" s="15">
        <v>1204</v>
      </c>
      <c r="P55" s="15">
        <v>1157</v>
      </c>
      <c r="Q55" s="15">
        <v>1120</v>
      </c>
    </row>
    <row r="56" spans="1:17" x14ac:dyDescent="0.4">
      <c r="A56" s="7"/>
      <c r="B56" s="7" t="s">
        <v>16</v>
      </c>
      <c r="C56" s="15">
        <v>180</v>
      </c>
      <c r="D56" s="15">
        <v>215</v>
      </c>
      <c r="E56" s="15">
        <v>212</v>
      </c>
      <c r="F56" s="15">
        <v>239</v>
      </c>
      <c r="G56" s="15">
        <v>259</v>
      </c>
      <c r="H56" s="15">
        <v>221</v>
      </c>
      <c r="I56" s="15">
        <v>274</v>
      </c>
      <c r="J56" s="15">
        <v>245</v>
      </c>
      <c r="K56" s="15">
        <v>223</v>
      </c>
      <c r="L56" s="15">
        <v>254</v>
      </c>
      <c r="M56" s="15">
        <v>673</v>
      </c>
      <c r="N56" s="15">
        <v>674</v>
      </c>
      <c r="O56" s="15">
        <v>660</v>
      </c>
      <c r="P56" s="15">
        <v>647</v>
      </c>
      <c r="Q56" s="15">
        <v>617</v>
      </c>
    </row>
    <row r="63" spans="1:17" x14ac:dyDescent="0.4">
      <c r="A63" t="s">
        <v>19</v>
      </c>
    </row>
    <row r="64" spans="1:17" x14ac:dyDescent="0.4">
      <c r="A64" s="1"/>
      <c r="B64" s="1"/>
      <c r="C64" s="2" t="s">
        <v>1</v>
      </c>
      <c r="D64" s="2" t="s">
        <v>0</v>
      </c>
      <c r="E64" s="2" t="s">
        <v>2</v>
      </c>
      <c r="F64" s="2" t="s">
        <v>3</v>
      </c>
      <c r="G64" s="2" t="s">
        <v>4</v>
      </c>
      <c r="H64" s="3" t="s">
        <v>5</v>
      </c>
      <c r="I64" s="3" t="s">
        <v>6</v>
      </c>
      <c r="J64" s="3" t="s">
        <v>7</v>
      </c>
      <c r="K64" s="3" t="s">
        <v>8</v>
      </c>
      <c r="L64" s="3" t="s">
        <v>9</v>
      </c>
      <c r="M64" s="4" t="s">
        <v>10</v>
      </c>
      <c r="N64" s="4" t="s">
        <v>11</v>
      </c>
      <c r="O64" s="4" t="s">
        <v>12</v>
      </c>
      <c r="P64" s="4" t="s">
        <v>13</v>
      </c>
      <c r="Q64" s="4" t="s">
        <v>14</v>
      </c>
    </row>
    <row r="65" spans="1:17" x14ac:dyDescent="0.4">
      <c r="A65" s="1" t="s">
        <v>47</v>
      </c>
      <c r="B65" s="1"/>
      <c r="C65" s="1">
        <v>8</v>
      </c>
      <c r="D65" s="1">
        <v>7</v>
      </c>
      <c r="E65" s="1">
        <v>31</v>
      </c>
      <c r="F65" s="1">
        <v>23</v>
      </c>
      <c r="G65" s="1">
        <v>27</v>
      </c>
      <c r="H65" s="1">
        <v>10</v>
      </c>
      <c r="I65" s="1">
        <v>0</v>
      </c>
      <c r="J65" s="1">
        <v>35</v>
      </c>
      <c r="K65" s="1">
        <v>7</v>
      </c>
      <c r="L65" s="1">
        <v>12</v>
      </c>
      <c r="M65" s="1">
        <v>30</v>
      </c>
      <c r="N65" s="1">
        <v>30</v>
      </c>
      <c r="O65" s="1">
        <v>30</v>
      </c>
      <c r="P65" s="1">
        <v>30</v>
      </c>
      <c r="Q65" s="1">
        <v>30</v>
      </c>
    </row>
    <row r="66" spans="1:17" x14ac:dyDescent="0.4">
      <c r="A66" s="7" t="s">
        <v>39</v>
      </c>
      <c r="B66" s="7"/>
      <c r="C66" s="7">
        <v>8</v>
      </c>
      <c r="D66" s="7">
        <v>7</v>
      </c>
      <c r="E66" s="7">
        <v>31</v>
      </c>
      <c r="F66" s="7">
        <v>23</v>
      </c>
      <c r="G66" s="7">
        <v>27</v>
      </c>
      <c r="H66" s="7">
        <v>10</v>
      </c>
      <c r="I66" s="7">
        <v>0</v>
      </c>
      <c r="J66" s="7">
        <v>35</v>
      </c>
      <c r="K66" s="7">
        <v>7</v>
      </c>
      <c r="L66" s="7">
        <v>12</v>
      </c>
      <c r="M66" s="15">
        <v>4797</v>
      </c>
      <c r="N66" s="15">
        <v>4674</v>
      </c>
      <c r="O66" s="15">
        <v>4564</v>
      </c>
      <c r="P66" s="15">
        <v>4455</v>
      </c>
      <c r="Q66" s="15">
        <v>4367</v>
      </c>
    </row>
    <row r="75" spans="1:17" x14ac:dyDescent="0.4">
      <c r="A75" t="s">
        <v>18</v>
      </c>
    </row>
    <row r="76" spans="1:17" x14ac:dyDescent="0.4">
      <c r="A76" s="1"/>
      <c r="B76" s="1"/>
      <c r="C76" s="2" t="s">
        <v>1</v>
      </c>
      <c r="D76" s="2" t="s">
        <v>0</v>
      </c>
      <c r="E76" s="2" t="s">
        <v>2</v>
      </c>
      <c r="F76" s="2" t="s">
        <v>3</v>
      </c>
      <c r="G76" s="2" t="s">
        <v>4</v>
      </c>
      <c r="H76" s="3" t="s">
        <v>5</v>
      </c>
      <c r="I76" s="3" t="s">
        <v>6</v>
      </c>
      <c r="J76" s="3" t="s">
        <v>7</v>
      </c>
      <c r="K76" s="3" t="s">
        <v>8</v>
      </c>
      <c r="L76" s="3" t="s">
        <v>9</v>
      </c>
      <c r="M76" s="4" t="s">
        <v>10</v>
      </c>
      <c r="N76" s="4" t="s">
        <v>11</v>
      </c>
      <c r="O76" s="4" t="s">
        <v>12</v>
      </c>
      <c r="P76" s="4" t="s">
        <v>13</v>
      </c>
      <c r="Q76" s="4" t="s">
        <v>14</v>
      </c>
    </row>
    <row r="77" spans="1:17" x14ac:dyDescent="0.4">
      <c r="A77" s="1" t="s">
        <v>47</v>
      </c>
      <c r="B77" s="1"/>
      <c r="C77" s="14">
        <v>93863</v>
      </c>
      <c r="D77" s="14">
        <v>124190</v>
      </c>
      <c r="E77" s="14">
        <v>118386</v>
      </c>
      <c r="F77" s="14">
        <v>118301</v>
      </c>
      <c r="G77" s="14">
        <v>118308</v>
      </c>
      <c r="H77" s="14">
        <v>23016</v>
      </c>
      <c r="I77" s="14">
        <v>19860</v>
      </c>
      <c r="J77" s="14">
        <v>34536</v>
      </c>
      <c r="K77" s="14">
        <v>46404</v>
      </c>
      <c r="L77" s="14">
        <v>46404</v>
      </c>
      <c r="M77" s="14">
        <v>44841</v>
      </c>
      <c r="N77" s="14">
        <v>43707</v>
      </c>
      <c r="O77" s="14">
        <v>42675</v>
      </c>
      <c r="P77" s="14">
        <v>41653</v>
      </c>
      <c r="Q77" s="14">
        <v>40836</v>
      </c>
    </row>
    <row r="78" spans="1:17" x14ac:dyDescent="0.4">
      <c r="A78" s="7" t="s">
        <v>39</v>
      </c>
      <c r="B78" s="7"/>
      <c r="C78" s="15">
        <v>93863</v>
      </c>
      <c r="D78" s="15">
        <v>124190</v>
      </c>
      <c r="E78" s="15">
        <v>118386</v>
      </c>
      <c r="F78" s="15">
        <v>118301</v>
      </c>
      <c r="G78" s="15">
        <v>118308</v>
      </c>
      <c r="H78" s="15">
        <v>23016</v>
      </c>
      <c r="I78" s="15">
        <v>19860</v>
      </c>
      <c r="J78" s="15">
        <v>34536</v>
      </c>
      <c r="K78" s="15">
        <v>46404</v>
      </c>
      <c r="L78" s="15">
        <v>46404</v>
      </c>
      <c r="M78" s="15">
        <v>5575</v>
      </c>
      <c r="N78" s="15">
        <v>5468</v>
      </c>
      <c r="O78" s="15">
        <v>5336</v>
      </c>
      <c r="P78" s="15">
        <v>5220</v>
      </c>
      <c r="Q78" s="15">
        <v>5115</v>
      </c>
    </row>
    <row r="79" spans="1:17" x14ac:dyDescent="0.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 x14ac:dyDescent="0.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x14ac:dyDescent="0.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x14ac:dyDescent="0.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x14ac:dyDescent="0.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x14ac:dyDescent="0.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 x14ac:dyDescent="0.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7" spans="1:17" x14ac:dyDescent="0.4">
      <c r="A87" t="s">
        <v>17</v>
      </c>
    </row>
    <row r="88" spans="1:17" x14ac:dyDescent="0.4">
      <c r="A88" s="1"/>
      <c r="B88" s="1"/>
      <c r="C88" s="2" t="s">
        <v>1</v>
      </c>
      <c r="D88" s="2" t="s">
        <v>0</v>
      </c>
      <c r="E88" s="2" t="s">
        <v>2</v>
      </c>
      <c r="F88" s="2" t="s">
        <v>3</v>
      </c>
      <c r="G88" s="2" t="s">
        <v>4</v>
      </c>
      <c r="H88" s="3" t="s">
        <v>5</v>
      </c>
      <c r="I88" s="3" t="s">
        <v>6</v>
      </c>
      <c r="J88" s="3" t="s">
        <v>7</v>
      </c>
      <c r="K88" s="3" t="s">
        <v>8</v>
      </c>
      <c r="L88" s="3" t="s">
        <v>9</v>
      </c>
      <c r="M88" s="4" t="s">
        <v>10</v>
      </c>
      <c r="N88" s="4" t="s">
        <v>11</v>
      </c>
      <c r="O88" s="4" t="s">
        <v>12</v>
      </c>
      <c r="P88" s="4" t="s">
        <v>13</v>
      </c>
      <c r="Q88" s="4" t="s">
        <v>14</v>
      </c>
    </row>
    <row r="89" spans="1:17" x14ac:dyDescent="0.4">
      <c r="A89" s="1" t="s">
        <v>47</v>
      </c>
      <c r="B89" s="1" t="s">
        <v>35</v>
      </c>
      <c r="C89" s="16">
        <f>SUM(C90:C91)</f>
        <v>110630</v>
      </c>
      <c r="D89" s="16">
        <f t="shared" ref="D89:G89" si="1">SUM(D90:D91)</f>
        <v>107970</v>
      </c>
      <c r="E89" s="16">
        <f t="shared" si="1"/>
        <v>104816</v>
      </c>
      <c r="F89" s="16">
        <f t="shared" si="1"/>
        <v>103075</v>
      </c>
      <c r="G89" s="16">
        <f t="shared" si="1"/>
        <v>102775</v>
      </c>
      <c r="H89" s="16">
        <v>33763</v>
      </c>
      <c r="I89" s="14">
        <v>47874</v>
      </c>
      <c r="J89" s="14">
        <v>44404</v>
      </c>
      <c r="K89" s="14">
        <v>48850</v>
      </c>
      <c r="L89" s="14">
        <v>48174</v>
      </c>
      <c r="M89" s="16">
        <f>SUM(M90:M91)</f>
        <v>46562</v>
      </c>
      <c r="N89" s="16">
        <f t="shared" ref="N89:Q89" si="2">SUM(N90:N91)</f>
        <v>45374</v>
      </c>
      <c r="O89" s="16">
        <f t="shared" si="2"/>
        <v>44303</v>
      </c>
      <c r="P89" s="16">
        <f t="shared" si="2"/>
        <v>43242</v>
      </c>
      <c r="Q89" s="16">
        <f t="shared" si="2"/>
        <v>42394</v>
      </c>
    </row>
    <row r="90" spans="1:17" x14ac:dyDescent="0.4">
      <c r="A90" s="1"/>
      <c r="B90" s="1" t="s">
        <v>40</v>
      </c>
      <c r="C90" s="14">
        <v>56230</v>
      </c>
      <c r="D90" s="14">
        <v>56120</v>
      </c>
      <c r="E90" s="14">
        <v>54816</v>
      </c>
      <c r="F90" s="14">
        <v>53908</v>
      </c>
      <c r="G90" s="14">
        <v>53633</v>
      </c>
      <c r="H90" s="14">
        <f>H89*$G$90/$G$89</f>
        <v>17619.177611286792</v>
      </c>
      <c r="I90" s="14">
        <f t="shared" ref="I90:L90" si="3">I89*$G$90/$G$89</f>
        <v>24982.984597421553</v>
      </c>
      <c r="J90" s="14">
        <f t="shared" si="3"/>
        <v>23172.169613232789</v>
      </c>
      <c r="K90" s="14">
        <f t="shared" si="3"/>
        <v>25492.308927268303</v>
      </c>
      <c r="L90" s="14">
        <f t="shared" si="3"/>
        <v>25139.539207005593</v>
      </c>
      <c r="M90" s="14">
        <v>24352</v>
      </c>
      <c r="N90" s="14">
        <v>23731</v>
      </c>
      <c r="O90" s="14">
        <v>23170</v>
      </c>
      <c r="P90" s="14">
        <v>22616</v>
      </c>
      <c r="Q90" s="14">
        <v>22172</v>
      </c>
    </row>
    <row r="91" spans="1:17" x14ac:dyDescent="0.4">
      <c r="A91" s="1"/>
      <c r="B91" s="1" t="s">
        <v>41</v>
      </c>
      <c r="C91" s="14">
        <v>54400</v>
      </c>
      <c r="D91" s="14">
        <v>51850</v>
      </c>
      <c r="E91" s="14">
        <v>50000</v>
      </c>
      <c r="F91" s="14">
        <v>49167</v>
      </c>
      <c r="G91" s="14">
        <v>49142</v>
      </c>
      <c r="H91" s="14">
        <f>H89-H90</f>
        <v>16143.822388713208</v>
      </c>
      <c r="I91" s="14">
        <f t="shared" ref="I91:L91" si="4">I89-I90</f>
        <v>22891.015402578447</v>
      </c>
      <c r="J91" s="14">
        <f t="shared" si="4"/>
        <v>21231.830386767211</v>
      </c>
      <c r="K91" s="14">
        <f t="shared" si="4"/>
        <v>23357.691072731697</v>
      </c>
      <c r="L91" s="14">
        <f t="shared" si="4"/>
        <v>23034.460792994407</v>
      </c>
      <c r="M91" s="14">
        <v>22210</v>
      </c>
      <c r="N91" s="14">
        <v>21643</v>
      </c>
      <c r="O91" s="14">
        <v>21133</v>
      </c>
      <c r="P91" s="14">
        <v>20626</v>
      </c>
      <c r="Q91" s="14">
        <v>20222</v>
      </c>
    </row>
    <row r="92" spans="1:17" x14ac:dyDescent="0.4">
      <c r="A92" s="7" t="s">
        <v>42</v>
      </c>
      <c r="B92" s="7" t="s">
        <v>35</v>
      </c>
      <c r="C92" s="17">
        <f>SUM(C93:C94)</f>
        <v>110630</v>
      </c>
      <c r="D92" s="17">
        <f t="shared" ref="D92" si="5">SUM(D93:D94)</f>
        <v>107970</v>
      </c>
      <c r="E92" s="17">
        <f t="shared" ref="E92" si="6">SUM(E93:E94)</f>
        <v>104816</v>
      </c>
      <c r="F92" s="17">
        <f t="shared" ref="F92" si="7">SUM(F93:F94)</f>
        <v>103075</v>
      </c>
      <c r="G92" s="17">
        <f t="shared" ref="G92" si="8">SUM(G93:G94)</f>
        <v>102775</v>
      </c>
      <c r="H92" s="17">
        <v>33763</v>
      </c>
      <c r="I92" s="15">
        <v>47874</v>
      </c>
      <c r="J92" s="15">
        <v>44404</v>
      </c>
      <c r="K92" s="15">
        <v>48850</v>
      </c>
      <c r="L92" s="15">
        <v>48174</v>
      </c>
      <c r="M92" s="15">
        <f>SUM(M93:M94)</f>
        <v>41770</v>
      </c>
      <c r="N92" s="15">
        <f t="shared" ref="N92:Q92" si="9">SUM(N93:N94)</f>
        <v>40464</v>
      </c>
      <c r="O92" s="15">
        <f t="shared" si="9"/>
        <v>39526</v>
      </c>
      <c r="P92" s="15">
        <f t="shared" si="9"/>
        <v>38497</v>
      </c>
      <c r="Q92" s="15">
        <f t="shared" si="9"/>
        <v>37762</v>
      </c>
    </row>
    <row r="93" spans="1:17" x14ac:dyDescent="0.4">
      <c r="A93" s="7"/>
      <c r="B93" s="7" t="s">
        <v>40</v>
      </c>
      <c r="C93" s="15">
        <v>56230</v>
      </c>
      <c r="D93" s="15">
        <v>56120</v>
      </c>
      <c r="E93" s="15">
        <v>54816</v>
      </c>
      <c r="F93" s="15">
        <v>53908</v>
      </c>
      <c r="G93" s="15">
        <v>53633</v>
      </c>
      <c r="H93" s="15">
        <f>H92*$G$90/$G$89</f>
        <v>17619.177611286792</v>
      </c>
      <c r="I93" s="15">
        <f t="shared" ref="I93" si="10">I92*$G$90/$G$89</f>
        <v>24982.984597421553</v>
      </c>
      <c r="J93" s="15">
        <f t="shared" ref="J93" si="11">J92*$G$90/$G$89</f>
        <v>23172.169613232789</v>
      </c>
      <c r="K93" s="15">
        <f t="shared" ref="K93" si="12">K92*$G$90/$G$89</f>
        <v>25492.308927268303</v>
      </c>
      <c r="L93" s="15">
        <f t="shared" ref="L93" si="13">L92*$G$90/$G$89</f>
        <v>25139.539207005593</v>
      </c>
      <c r="M93" s="15">
        <v>5429</v>
      </c>
      <c r="N93" s="15">
        <v>5259</v>
      </c>
      <c r="O93" s="15">
        <v>5137</v>
      </c>
      <c r="P93" s="15">
        <v>5003</v>
      </c>
      <c r="Q93" s="15">
        <v>4908</v>
      </c>
    </row>
    <row r="94" spans="1:17" x14ac:dyDescent="0.4">
      <c r="A94" s="7"/>
      <c r="B94" s="7" t="s">
        <v>41</v>
      </c>
      <c r="C94" s="15">
        <v>54400</v>
      </c>
      <c r="D94" s="15">
        <v>51850</v>
      </c>
      <c r="E94" s="15">
        <v>50000</v>
      </c>
      <c r="F94" s="15">
        <v>49167</v>
      </c>
      <c r="G94" s="15">
        <v>49142</v>
      </c>
      <c r="H94" s="15">
        <f>H92-H93</f>
        <v>16143.822388713208</v>
      </c>
      <c r="I94" s="15">
        <f t="shared" ref="I94" si="14">I92-I93</f>
        <v>22891.015402578447</v>
      </c>
      <c r="J94" s="15">
        <f t="shared" ref="J94" si="15">J92-J93</f>
        <v>21231.830386767211</v>
      </c>
      <c r="K94" s="15">
        <f t="shared" ref="K94" si="16">K92-K93</f>
        <v>23357.691072731697</v>
      </c>
      <c r="L94" s="15">
        <f t="shared" ref="L94" si="17">L92-L93</f>
        <v>23034.460792994407</v>
      </c>
      <c r="M94" s="15">
        <v>36341</v>
      </c>
      <c r="N94" s="15">
        <v>35205</v>
      </c>
      <c r="O94" s="15">
        <v>34389</v>
      </c>
      <c r="P94" s="15">
        <v>33494</v>
      </c>
      <c r="Q94" s="15">
        <v>32854</v>
      </c>
    </row>
    <row r="95" spans="1:17" x14ac:dyDescent="0.4">
      <c r="H95" t="s">
        <v>38</v>
      </c>
    </row>
    <row r="99" spans="1:17" x14ac:dyDescent="0.4">
      <c r="A99" t="s">
        <v>24</v>
      </c>
    </row>
    <row r="100" spans="1:17" x14ac:dyDescent="0.4">
      <c r="A100" s="1"/>
      <c r="B100" s="1"/>
      <c r="C100" s="2" t="s">
        <v>1</v>
      </c>
      <c r="D100" s="2" t="s">
        <v>0</v>
      </c>
      <c r="E100" s="2" t="s">
        <v>2</v>
      </c>
      <c r="F100" s="2" t="s">
        <v>3</v>
      </c>
      <c r="G100" s="2" t="s">
        <v>4</v>
      </c>
      <c r="H100" s="3" t="s">
        <v>5</v>
      </c>
      <c r="I100" s="3" t="s">
        <v>6</v>
      </c>
      <c r="J100" s="3" t="s">
        <v>7</v>
      </c>
      <c r="K100" s="3" t="s">
        <v>8</v>
      </c>
      <c r="L100" s="3" t="s">
        <v>9</v>
      </c>
      <c r="M100" s="4" t="s">
        <v>10</v>
      </c>
      <c r="N100" s="4" t="s">
        <v>11</v>
      </c>
      <c r="O100" s="4" t="s">
        <v>12</v>
      </c>
      <c r="P100" s="4" t="s">
        <v>13</v>
      </c>
      <c r="Q100" s="4" t="s">
        <v>14</v>
      </c>
    </row>
    <row r="101" spans="1:17" x14ac:dyDescent="0.4">
      <c r="A101" s="1" t="s">
        <v>47</v>
      </c>
      <c r="B101" s="1"/>
      <c r="C101" s="14">
        <v>2617</v>
      </c>
      <c r="D101" s="14">
        <v>3512</v>
      </c>
      <c r="E101" s="14">
        <v>3353</v>
      </c>
      <c r="F101" s="14">
        <v>3305</v>
      </c>
      <c r="G101" s="14">
        <v>3502</v>
      </c>
      <c r="H101" s="14">
        <v>2516</v>
      </c>
      <c r="I101" s="14">
        <v>2641</v>
      </c>
      <c r="J101" s="14">
        <v>2823</v>
      </c>
      <c r="K101" s="14">
        <v>2595</v>
      </c>
      <c r="L101" s="14">
        <v>2507</v>
      </c>
      <c r="M101" s="14">
        <v>2423</v>
      </c>
      <c r="N101" s="14">
        <v>2361</v>
      </c>
      <c r="O101" s="14">
        <v>2306</v>
      </c>
      <c r="P101" s="14">
        <v>2250</v>
      </c>
      <c r="Q101" s="14">
        <v>2206</v>
      </c>
    </row>
    <row r="102" spans="1:17" x14ac:dyDescent="0.4">
      <c r="A102" s="7" t="s">
        <v>39</v>
      </c>
      <c r="B102" s="7"/>
      <c r="C102" s="15">
        <v>2617</v>
      </c>
      <c r="D102" s="15">
        <v>3512</v>
      </c>
      <c r="E102" s="15">
        <v>3353</v>
      </c>
      <c r="F102" s="15">
        <v>3305</v>
      </c>
      <c r="G102" s="15">
        <v>3502</v>
      </c>
      <c r="H102" s="15">
        <v>2516</v>
      </c>
      <c r="I102" s="15">
        <v>2641</v>
      </c>
      <c r="J102" s="15">
        <v>2823</v>
      </c>
      <c r="K102" s="15">
        <v>2595</v>
      </c>
      <c r="L102" s="15">
        <v>2507</v>
      </c>
      <c r="M102" s="15">
        <v>32289</v>
      </c>
      <c r="N102" s="15">
        <v>31496</v>
      </c>
      <c r="O102" s="15">
        <v>30750</v>
      </c>
      <c r="P102" s="15">
        <v>30024</v>
      </c>
      <c r="Q102" s="15">
        <v>29432</v>
      </c>
    </row>
    <row r="111" spans="1:17" x14ac:dyDescent="0.4">
      <c r="A111" t="s">
        <v>25</v>
      </c>
    </row>
    <row r="112" spans="1:17" x14ac:dyDescent="0.4">
      <c r="A112" s="1"/>
      <c r="B112" s="1"/>
      <c r="C112" s="2" t="s">
        <v>1</v>
      </c>
      <c r="D112" s="2" t="s">
        <v>0</v>
      </c>
      <c r="E112" s="2" t="s">
        <v>2</v>
      </c>
      <c r="F112" s="2" t="s">
        <v>3</v>
      </c>
      <c r="G112" s="2" t="s">
        <v>4</v>
      </c>
      <c r="H112" s="3" t="s">
        <v>5</v>
      </c>
      <c r="I112" s="3" t="s">
        <v>6</v>
      </c>
      <c r="J112" s="3" t="s">
        <v>7</v>
      </c>
      <c r="K112" s="3" t="s">
        <v>8</v>
      </c>
      <c r="L112" s="3" t="s">
        <v>9</v>
      </c>
      <c r="M112" s="4" t="s">
        <v>10</v>
      </c>
      <c r="N112" s="4" t="s">
        <v>11</v>
      </c>
      <c r="O112" s="4" t="s">
        <v>12</v>
      </c>
      <c r="P112" s="4" t="s">
        <v>13</v>
      </c>
      <c r="Q112" s="4" t="s">
        <v>14</v>
      </c>
    </row>
    <row r="113" spans="1:17" x14ac:dyDescent="0.4">
      <c r="A113" s="1" t="s">
        <v>47</v>
      </c>
      <c r="B113" s="1"/>
      <c r="C113" s="1">
        <v>923</v>
      </c>
      <c r="D113" s="1">
        <v>823</v>
      </c>
      <c r="E113" s="1">
        <v>549</v>
      </c>
      <c r="F113" s="1">
        <v>617</v>
      </c>
      <c r="G113" s="1">
        <v>650</v>
      </c>
      <c r="H113" s="1">
        <v>28</v>
      </c>
      <c r="I113" s="1">
        <v>32</v>
      </c>
      <c r="J113" s="1">
        <v>19</v>
      </c>
      <c r="K113" s="1">
        <v>82</v>
      </c>
      <c r="L113" s="1">
        <v>250</v>
      </c>
      <c r="M113" s="1">
        <v>242</v>
      </c>
      <c r="N113" s="1">
        <v>235</v>
      </c>
      <c r="O113" s="1">
        <v>230</v>
      </c>
      <c r="P113" s="1">
        <v>224</v>
      </c>
      <c r="Q113" s="1">
        <v>220</v>
      </c>
    </row>
    <row r="114" spans="1:17" x14ac:dyDescent="0.4">
      <c r="A114" s="7" t="s">
        <v>39</v>
      </c>
      <c r="B114" s="7"/>
      <c r="C114" s="7">
        <v>923</v>
      </c>
      <c r="D114" s="7">
        <v>823</v>
      </c>
      <c r="E114" s="7">
        <v>549</v>
      </c>
      <c r="F114" s="7">
        <v>617</v>
      </c>
      <c r="G114" s="7">
        <v>650</v>
      </c>
      <c r="H114" s="7">
        <v>28</v>
      </c>
      <c r="I114" s="7">
        <v>32</v>
      </c>
      <c r="J114" s="7">
        <v>19</v>
      </c>
      <c r="K114" s="7">
        <v>82</v>
      </c>
      <c r="L114" s="7">
        <v>250</v>
      </c>
      <c r="M114" s="15">
        <v>3341</v>
      </c>
      <c r="N114" s="15">
        <v>3256</v>
      </c>
      <c r="O114" s="15">
        <v>3179</v>
      </c>
      <c r="P114" s="15">
        <v>3103</v>
      </c>
      <c r="Q114" s="15">
        <v>3042</v>
      </c>
    </row>
    <row r="123" spans="1:17" x14ac:dyDescent="0.4">
      <c r="A123" t="s">
        <v>26</v>
      </c>
    </row>
    <row r="124" spans="1:17" x14ac:dyDescent="0.4">
      <c r="A124" s="1"/>
      <c r="B124" s="1"/>
      <c r="C124" s="2" t="s">
        <v>1</v>
      </c>
      <c r="D124" s="2" t="s">
        <v>0</v>
      </c>
      <c r="E124" s="2" t="s">
        <v>2</v>
      </c>
      <c r="F124" s="2" t="s">
        <v>3</v>
      </c>
      <c r="G124" s="2" t="s">
        <v>4</v>
      </c>
      <c r="H124" s="3" t="s">
        <v>5</v>
      </c>
      <c r="I124" s="3" t="s">
        <v>6</v>
      </c>
      <c r="J124" s="3" t="s">
        <v>7</v>
      </c>
      <c r="K124" s="3" t="s">
        <v>8</v>
      </c>
      <c r="L124" s="3" t="s">
        <v>9</v>
      </c>
      <c r="M124" s="4" t="s">
        <v>10</v>
      </c>
      <c r="N124" s="4" t="s">
        <v>11</v>
      </c>
      <c r="O124" s="4" t="s">
        <v>12</v>
      </c>
      <c r="P124" s="4" t="s">
        <v>13</v>
      </c>
      <c r="Q124" s="4" t="s">
        <v>14</v>
      </c>
    </row>
    <row r="125" spans="1:17" x14ac:dyDescent="0.4">
      <c r="A125" s="1" t="s">
        <v>47</v>
      </c>
      <c r="B125" s="1" t="s">
        <v>35</v>
      </c>
      <c r="C125" s="5">
        <f>SUM(C126:C127)</f>
        <v>600</v>
      </c>
      <c r="D125" s="5">
        <f t="shared" ref="D125:G125" si="18">SUM(D126:D127)</f>
        <v>576</v>
      </c>
      <c r="E125" s="5">
        <f t="shared" si="18"/>
        <v>549</v>
      </c>
      <c r="F125" s="5">
        <f t="shared" si="18"/>
        <v>617</v>
      </c>
      <c r="G125" s="5">
        <f t="shared" si="18"/>
        <v>620</v>
      </c>
      <c r="H125" s="5">
        <v>819</v>
      </c>
      <c r="I125" s="5">
        <v>715</v>
      </c>
      <c r="J125" s="5">
        <v>660</v>
      </c>
      <c r="K125" s="5">
        <v>478</v>
      </c>
      <c r="L125" s="5">
        <v>478</v>
      </c>
      <c r="M125" s="5">
        <v>462</v>
      </c>
      <c r="N125" s="5">
        <v>450</v>
      </c>
      <c r="O125" s="5">
        <v>440</v>
      </c>
      <c r="P125" s="5">
        <v>429</v>
      </c>
      <c r="Q125" s="5">
        <v>421</v>
      </c>
    </row>
    <row r="126" spans="1:17" x14ac:dyDescent="0.4">
      <c r="A126" s="1"/>
      <c r="B126" s="1" t="s">
        <v>28</v>
      </c>
      <c r="C126" s="1">
        <v>399</v>
      </c>
      <c r="D126" s="1">
        <v>383</v>
      </c>
      <c r="E126" s="1">
        <v>399</v>
      </c>
      <c r="F126" s="1">
        <v>417</v>
      </c>
      <c r="G126" s="1">
        <v>420</v>
      </c>
      <c r="H126" s="6">
        <f>H125*$G$126/$G$125</f>
        <v>554.80645161290317</v>
      </c>
      <c r="I126" s="6">
        <f t="shared" ref="I126:L126" si="19">I125*$G$126/$G$125</f>
        <v>484.35483870967744</v>
      </c>
      <c r="J126" s="6">
        <f t="shared" si="19"/>
        <v>447.09677419354841</v>
      </c>
      <c r="K126" s="6">
        <f t="shared" si="19"/>
        <v>323.80645161290323</v>
      </c>
      <c r="L126" s="6">
        <f t="shared" si="19"/>
        <v>323.80645161290323</v>
      </c>
      <c r="M126" s="1">
        <v>311</v>
      </c>
      <c r="N126" s="1">
        <v>303</v>
      </c>
      <c r="O126" s="1">
        <v>297</v>
      </c>
      <c r="P126" s="1">
        <v>289</v>
      </c>
      <c r="Q126" s="1">
        <v>284</v>
      </c>
    </row>
    <row r="127" spans="1:17" x14ac:dyDescent="0.4">
      <c r="A127" s="1"/>
      <c r="B127" s="1" t="s">
        <v>27</v>
      </c>
      <c r="C127" s="1">
        <v>201</v>
      </c>
      <c r="D127" s="1">
        <v>193</v>
      </c>
      <c r="E127" s="1">
        <v>150</v>
      </c>
      <c r="F127" s="1">
        <v>200</v>
      </c>
      <c r="G127" s="1">
        <v>200</v>
      </c>
      <c r="H127" s="6">
        <f>H125-H126</f>
        <v>264.19354838709683</v>
      </c>
      <c r="I127" s="6">
        <f t="shared" ref="I127:L127" si="20">I125-I126</f>
        <v>230.64516129032256</v>
      </c>
      <c r="J127" s="6">
        <f t="shared" si="20"/>
        <v>212.90322580645159</v>
      </c>
      <c r="K127" s="6">
        <f t="shared" si="20"/>
        <v>154.19354838709677</v>
      </c>
      <c r="L127" s="6">
        <f t="shared" si="20"/>
        <v>154.19354838709677</v>
      </c>
      <c r="M127" s="1">
        <v>151</v>
      </c>
      <c r="N127" s="1">
        <v>147</v>
      </c>
      <c r="O127" s="1">
        <v>143</v>
      </c>
      <c r="P127" s="1">
        <v>140</v>
      </c>
      <c r="Q127" s="1">
        <v>137</v>
      </c>
    </row>
    <row r="128" spans="1:17" x14ac:dyDescent="0.4">
      <c r="A128" s="7" t="s">
        <v>39</v>
      </c>
      <c r="B128" s="7" t="s">
        <v>35</v>
      </c>
      <c r="C128" s="7">
        <v>600</v>
      </c>
      <c r="D128" s="7">
        <v>576</v>
      </c>
      <c r="E128" s="7">
        <v>549</v>
      </c>
      <c r="F128" s="7">
        <v>617</v>
      </c>
      <c r="G128" s="7">
        <v>620</v>
      </c>
      <c r="H128" s="9">
        <v>819</v>
      </c>
      <c r="I128" s="9">
        <v>715</v>
      </c>
      <c r="J128" s="9">
        <v>660</v>
      </c>
      <c r="K128" s="9">
        <v>478</v>
      </c>
      <c r="L128" s="9">
        <v>478</v>
      </c>
      <c r="M128" s="7">
        <f>SUM(M129:M130)</f>
        <v>51</v>
      </c>
      <c r="N128" s="7">
        <f t="shared" ref="N128:Q128" si="21">SUM(N129:N130)</f>
        <v>51</v>
      </c>
      <c r="O128" s="7">
        <f t="shared" si="21"/>
        <v>50</v>
      </c>
      <c r="P128" s="7">
        <f t="shared" si="21"/>
        <v>49</v>
      </c>
      <c r="Q128" s="7">
        <f t="shared" si="21"/>
        <v>47</v>
      </c>
    </row>
    <row r="129" spans="1:17" x14ac:dyDescent="0.4">
      <c r="A129" s="7"/>
      <c r="B129" s="7" t="s">
        <v>28</v>
      </c>
      <c r="C129" s="7">
        <v>399</v>
      </c>
      <c r="D129" s="7">
        <v>383</v>
      </c>
      <c r="E129" s="7">
        <v>399</v>
      </c>
      <c r="F129" s="7">
        <v>417</v>
      </c>
      <c r="G129" s="7">
        <v>420</v>
      </c>
      <c r="H129" s="9">
        <v>554.80645161290317</v>
      </c>
      <c r="I129" s="9">
        <v>484.35483870967744</v>
      </c>
      <c r="J129" s="9">
        <v>447.09677419354841</v>
      </c>
      <c r="K129" s="9">
        <v>323.80645161290323</v>
      </c>
      <c r="L129" s="9">
        <v>323.80645161290323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</row>
    <row r="130" spans="1:17" x14ac:dyDescent="0.4">
      <c r="A130" s="7"/>
      <c r="B130" s="7" t="s">
        <v>27</v>
      </c>
      <c r="C130" s="7">
        <v>201</v>
      </c>
      <c r="D130" s="7">
        <v>193</v>
      </c>
      <c r="E130" s="7">
        <v>150</v>
      </c>
      <c r="F130" s="7">
        <v>200</v>
      </c>
      <c r="G130" s="7">
        <v>200</v>
      </c>
      <c r="H130" s="9">
        <v>264.19354838709683</v>
      </c>
      <c r="I130" s="9">
        <v>230.64516129032256</v>
      </c>
      <c r="J130" s="9">
        <v>212.90322580645159</v>
      </c>
      <c r="K130" s="9">
        <v>154.19354838709677</v>
      </c>
      <c r="L130" s="9">
        <v>154.19354838709677</v>
      </c>
      <c r="M130" s="7">
        <v>51</v>
      </c>
      <c r="N130" s="7">
        <v>51</v>
      </c>
      <c r="O130" s="7">
        <v>50</v>
      </c>
      <c r="P130" s="7">
        <v>49</v>
      </c>
      <c r="Q130" s="7">
        <v>47</v>
      </c>
    </row>
    <row r="131" spans="1:17" x14ac:dyDescent="0.4">
      <c r="H131" t="s">
        <v>38</v>
      </c>
    </row>
    <row r="134" spans="1:17" x14ac:dyDescent="0.4">
      <c r="A134" t="s">
        <v>29</v>
      </c>
    </row>
    <row r="135" spans="1:17" x14ac:dyDescent="0.4">
      <c r="A135" s="1"/>
      <c r="B135" s="1"/>
      <c r="C135" s="2" t="s">
        <v>1</v>
      </c>
      <c r="D135" s="2" t="s">
        <v>0</v>
      </c>
      <c r="E135" s="2" t="s">
        <v>2</v>
      </c>
      <c r="F135" s="2" t="s">
        <v>3</v>
      </c>
      <c r="G135" s="2" t="s">
        <v>4</v>
      </c>
      <c r="H135" s="3" t="s">
        <v>5</v>
      </c>
      <c r="I135" s="3" t="s">
        <v>6</v>
      </c>
      <c r="J135" s="3" t="s">
        <v>7</v>
      </c>
      <c r="K135" s="3" t="s">
        <v>8</v>
      </c>
      <c r="L135" s="3" t="s">
        <v>9</v>
      </c>
      <c r="M135" s="4" t="s">
        <v>10</v>
      </c>
      <c r="N135" s="4" t="s">
        <v>11</v>
      </c>
      <c r="O135" s="4" t="s">
        <v>12</v>
      </c>
      <c r="P135" s="4" t="s">
        <v>13</v>
      </c>
      <c r="Q135" s="4" t="s">
        <v>14</v>
      </c>
    </row>
    <row r="136" spans="1:17" x14ac:dyDescent="0.4">
      <c r="A136" s="1" t="s">
        <v>47</v>
      </c>
      <c r="B136" s="1"/>
      <c r="C136" s="1">
        <v>0</v>
      </c>
      <c r="D136" s="1">
        <v>0</v>
      </c>
      <c r="E136" s="1">
        <v>0</v>
      </c>
      <c r="F136" s="1">
        <v>1</v>
      </c>
      <c r="G136" s="1">
        <v>1</v>
      </c>
      <c r="H136" s="1">
        <v>1</v>
      </c>
      <c r="I136" s="1">
        <v>1</v>
      </c>
      <c r="J136" s="1">
        <v>1</v>
      </c>
      <c r="K136" s="1">
        <v>1</v>
      </c>
      <c r="L136" s="1">
        <v>1</v>
      </c>
      <c r="M136" s="1">
        <v>1</v>
      </c>
      <c r="N136" s="1">
        <v>1</v>
      </c>
      <c r="O136" s="1">
        <v>1</v>
      </c>
      <c r="P136" s="1">
        <v>1</v>
      </c>
      <c r="Q136" s="1">
        <v>1</v>
      </c>
    </row>
    <row r="139" spans="1:17" x14ac:dyDescent="0.4">
      <c r="A139" t="s">
        <v>30</v>
      </c>
    </row>
    <row r="140" spans="1:17" x14ac:dyDescent="0.4">
      <c r="A140" s="1"/>
      <c r="B140" s="1"/>
      <c r="C140" s="2" t="s">
        <v>1</v>
      </c>
      <c r="D140" s="2" t="s">
        <v>0</v>
      </c>
      <c r="E140" s="2" t="s">
        <v>2</v>
      </c>
      <c r="F140" s="2" t="s">
        <v>3</v>
      </c>
      <c r="G140" s="2" t="s">
        <v>4</v>
      </c>
      <c r="H140" s="3" t="s">
        <v>5</v>
      </c>
      <c r="I140" s="3" t="s">
        <v>6</v>
      </c>
      <c r="J140" s="3" t="s">
        <v>7</v>
      </c>
      <c r="K140" s="3" t="s">
        <v>8</v>
      </c>
      <c r="L140" s="3" t="s">
        <v>9</v>
      </c>
      <c r="M140" s="4" t="s">
        <v>10</v>
      </c>
      <c r="N140" s="4" t="s">
        <v>11</v>
      </c>
      <c r="O140" s="4" t="s">
        <v>12</v>
      </c>
      <c r="P140" s="4" t="s">
        <v>13</v>
      </c>
      <c r="Q140" s="4" t="s">
        <v>14</v>
      </c>
    </row>
    <row r="141" spans="1:17" x14ac:dyDescent="0.4">
      <c r="A141" s="1" t="s">
        <v>47</v>
      </c>
      <c r="B141" s="1"/>
      <c r="C141" s="1">
        <v>919</v>
      </c>
      <c r="D141" s="1">
        <v>935</v>
      </c>
      <c r="E141" s="1">
        <v>885</v>
      </c>
      <c r="F141" s="1">
        <v>859</v>
      </c>
      <c r="G141" s="1">
        <v>849</v>
      </c>
      <c r="H141" s="1">
        <v>756</v>
      </c>
      <c r="I141" s="1">
        <v>775</v>
      </c>
      <c r="J141" s="1">
        <v>723</v>
      </c>
      <c r="K141" s="1">
        <v>738</v>
      </c>
      <c r="L141" s="1">
        <v>722</v>
      </c>
      <c r="M141" s="1">
        <v>698</v>
      </c>
      <c r="N141" s="1">
        <v>680</v>
      </c>
      <c r="O141" s="1">
        <v>664</v>
      </c>
      <c r="P141" s="1">
        <v>648</v>
      </c>
      <c r="Q141" s="1">
        <v>635</v>
      </c>
    </row>
    <row r="150" spans="1:17" x14ac:dyDescent="0.4">
      <c r="A150" t="s">
        <v>31</v>
      </c>
    </row>
    <row r="151" spans="1:17" x14ac:dyDescent="0.4">
      <c r="A151" s="1"/>
      <c r="B151" s="1"/>
      <c r="C151" s="2" t="s">
        <v>1</v>
      </c>
      <c r="D151" s="2" t="s">
        <v>0</v>
      </c>
      <c r="E151" s="2" t="s">
        <v>2</v>
      </c>
      <c r="F151" s="2" t="s">
        <v>3</v>
      </c>
      <c r="G151" s="2" t="s">
        <v>4</v>
      </c>
      <c r="H151" s="3" t="s">
        <v>5</v>
      </c>
      <c r="I151" s="3" t="s">
        <v>6</v>
      </c>
      <c r="J151" s="3" t="s">
        <v>7</v>
      </c>
      <c r="K151" s="3" t="s">
        <v>8</v>
      </c>
      <c r="L151" s="3" t="s">
        <v>9</v>
      </c>
      <c r="M151" s="4" t="s">
        <v>10</v>
      </c>
      <c r="N151" s="4" t="s">
        <v>11</v>
      </c>
      <c r="O151" s="4" t="s">
        <v>12</v>
      </c>
      <c r="P151" s="4" t="s">
        <v>13</v>
      </c>
      <c r="Q151" s="4" t="s">
        <v>14</v>
      </c>
    </row>
    <row r="152" spans="1:17" x14ac:dyDescent="0.4">
      <c r="A152" s="1" t="s">
        <v>47</v>
      </c>
      <c r="B152" s="1"/>
      <c r="C152" s="1">
        <v>6</v>
      </c>
      <c r="D152" s="1">
        <v>5</v>
      </c>
      <c r="E152" s="1">
        <v>6</v>
      </c>
      <c r="F152" s="1">
        <v>12</v>
      </c>
      <c r="G152" s="1">
        <v>14</v>
      </c>
      <c r="H152" s="1">
        <v>4</v>
      </c>
      <c r="I152" s="1">
        <v>6</v>
      </c>
      <c r="J152" s="1">
        <v>3</v>
      </c>
      <c r="K152" s="1">
        <v>6</v>
      </c>
      <c r="L152" s="1">
        <v>5</v>
      </c>
      <c r="M152" s="1">
        <v>15</v>
      </c>
      <c r="N152" s="1">
        <v>16</v>
      </c>
      <c r="O152" s="1">
        <v>17</v>
      </c>
      <c r="P152" s="1">
        <v>18</v>
      </c>
      <c r="Q152" s="1">
        <v>19</v>
      </c>
    </row>
    <row r="155" spans="1:17" x14ac:dyDescent="0.4">
      <c r="A155" t="s">
        <v>32</v>
      </c>
    </row>
    <row r="156" spans="1:17" x14ac:dyDescent="0.4">
      <c r="A156" s="1"/>
      <c r="B156" s="1"/>
      <c r="C156" s="2" t="s">
        <v>1</v>
      </c>
      <c r="D156" s="2" t="s">
        <v>0</v>
      </c>
      <c r="E156" s="2" t="s">
        <v>2</v>
      </c>
      <c r="F156" s="2" t="s">
        <v>3</v>
      </c>
      <c r="G156" s="2" t="s">
        <v>4</v>
      </c>
      <c r="H156" s="3" t="s">
        <v>5</v>
      </c>
      <c r="I156" s="3" t="s">
        <v>6</v>
      </c>
      <c r="J156" s="3" t="s">
        <v>7</v>
      </c>
      <c r="K156" s="3" t="s">
        <v>8</v>
      </c>
      <c r="L156" s="3" t="s">
        <v>9</v>
      </c>
      <c r="M156" s="4" t="s">
        <v>10</v>
      </c>
      <c r="N156" s="4" t="s">
        <v>11</v>
      </c>
      <c r="O156" s="4" t="s">
        <v>12</v>
      </c>
      <c r="P156" s="4" t="s">
        <v>13</v>
      </c>
      <c r="Q156" s="4" t="s">
        <v>14</v>
      </c>
    </row>
    <row r="157" spans="1:17" x14ac:dyDescent="0.4">
      <c r="A157" s="1" t="s">
        <v>47</v>
      </c>
      <c r="B157" s="1" t="s">
        <v>33</v>
      </c>
      <c r="C157" s="14">
        <v>1490</v>
      </c>
      <c r="D157" s="14">
        <v>1439</v>
      </c>
      <c r="E157" s="14">
        <v>1386</v>
      </c>
      <c r="F157" s="14">
        <v>1354</v>
      </c>
      <c r="G157" s="14">
        <v>1331</v>
      </c>
      <c r="H157" s="14">
        <v>1255</v>
      </c>
      <c r="I157" s="14">
        <v>1254</v>
      </c>
      <c r="J157" s="14">
        <v>1136</v>
      </c>
      <c r="K157" s="14">
        <v>1104</v>
      </c>
      <c r="L157" s="14">
        <v>1360</v>
      </c>
      <c r="M157" s="14">
        <v>1314</v>
      </c>
      <c r="N157" s="14">
        <v>1281</v>
      </c>
      <c r="O157" s="14">
        <v>1251</v>
      </c>
      <c r="P157" s="14">
        <v>1221</v>
      </c>
      <c r="Q157" s="14">
        <v>1197</v>
      </c>
    </row>
    <row r="158" spans="1:17" x14ac:dyDescent="0.4">
      <c r="A158" s="1"/>
      <c r="B158" s="1" t="s">
        <v>34</v>
      </c>
      <c r="C158" s="14">
        <v>11464</v>
      </c>
      <c r="D158" s="14">
        <v>11128</v>
      </c>
      <c r="E158" s="14">
        <v>10426</v>
      </c>
      <c r="F158" s="14">
        <v>10430</v>
      </c>
      <c r="G158" s="14">
        <v>10273</v>
      </c>
      <c r="H158" s="14">
        <v>9243</v>
      </c>
      <c r="I158" s="14">
        <v>9465</v>
      </c>
      <c r="J158" s="14">
        <v>9034</v>
      </c>
      <c r="K158" s="14">
        <v>8309</v>
      </c>
      <c r="L158" s="14">
        <v>9480</v>
      </c>
      <c r="M158" s="14">
        <v>9163</v>
      </c>
      <c r="N158" s="14">
        <v>8929</v>
      </c>
      <c r="O158" s="14">
        <v>8718</v>
      </c>
      <c r="P158" s="14">
        <v>8509</v>
      </c>
      <c r="Q158" s="14">
        <v>8342</v>
      </c>
    </row>
  </sheetData>
  <mergeCells count="1">
    <mergeCell ref="T1:U1"/>
  </mergeCells>
  <phoneticPr fontId="1"/>
  <pageMargins left="0.7" right="0.7" top="0.75" bottom="0.75" header="0.3" footer="0.3"/>
  <pageSetup paperSize="9" scale="68" fitToHeight="0" orientation="landscape" r:id="rId1"/>
  <rowBreaks count="4" manualBreakCount="4">
    <brk id="37" max="16383" man="1"/>
    <brk id="73" max="16383" man="1"/>
    <brk id="109" max="16383" man="1"/>
    <brk id="1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 英治</dc:creator>
  <cp:lastModifiedBy>道岡 幸絵</cp:lastModifiedBy>
  <cp:lastPrinted>2024-08-21T02:21:30Z</cp:lastPrinted>
  <dcterms:created xsi:type="dcterms:W3CDTF">2024-08-15T01:43:42Z</dcterms:created>
  <dcterms:modified xsi:type="dcterms:W3CDTF">2024-08-21T02:24:52Z</dcterms:modified>
</cp:coreProperties>
</file>