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2003sv30\高齢介護室\高齢政策G\70_ＨＰ\00介護事業者共通\00掲載準備\介護給付費算定に係る体制等状況一覧表及び各種加算に係る届出書\02_決裁（R07高政第000056号）\"/>
    </mc:Choice>
  </mc:AlternateContent>
  <xr:revisionPtr revIDLastSave="0" documentId="13_ncr:1_{B5D5873B-835C-4DF9-8014-44C73E966085}" xr6:coauthVersionLast="36" xr6:coauthVersionMax="47" xr10:uidLastSave="{00000000-0000-0000-0000-000000000000}"/>
  <bookViews>
    <workbookView xWindow="1350" yWindow="180" windowWidth="24630" windowHeight="15225" tabRatio="935" xr2:uid="{31320AF1-06BD-4B8E-86DB-F1C07B4AA7D5}"/>
  </bookViews>
  <sheets>
    <sheet name="別紙１－３" sheetId="493" r:id="rId1"/>
    <sheet name="備考（1－3）" sheetId="415" r:id="rId2"/>
    <sheet name="別紙2" sheetId="416" r:id="rId3"/>
    <sheet name="別紙3" sheetId="417" r:id="rId4"/>
    <sheet name="別紙3－2" sheetId="418"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0" sheetId="489" r:id="rId76"/>
    <sheet name="別紙51" sheetId="490" r:id="rId77"/>
    <sheet name="別紙●24" sheetId="66" state="hidden" r:id="rId78"/>
  </sheets>
  <externalReferences>
    <externalReference r:id="rId79"/>
    <externalReference r:id="rId80"/>
    <externalReference r:id="rId81"/>
  </externalReferences>
  <definedNames>
    <definedName name="ｋ" localSheetId="0">#REF!</definedName>
    <definedName name="ｋ" localSheetId="58">#REF!</definedName>
    <definedName name="ｋ" localSheetId="69">#N/A</definedName>
    <definedName name="ｋ" localSheetId="70">#N/A</definedName>
    <definedName name="ｋ" localSheetId="71">#N/A</definedName>
    <definedName name="ｋ" localSheetId="72">#N/A</definedName>
    <definedName name="ｋ" localSheetId="73">#N/A</definedName>
    <definedName name="ｋ">#N/A</definedName>
    <definedName name="_xlnm.Print_Area" localSheetId="1">'備考（1－3）'!$A$1:$I$44</definedName>
    <definedName name="_xlnm.Print_Area" localSheetId="77">#N/A</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0">'別紙１－３'!$A$1:$AF$78</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2">#N/A</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3">別紙3!$A$1:$AK$72</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4">'別紙3－2'!$A$1:$AK$77</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5">別紙4!$A$1:$AC$34</definedName>
    <definedName name="_xlnm.Print_Area" localSheetId="64">別紙40!$A$1:$AF$59</definedName>
    <definedName name="_xlnm.Print_Area" localSheetId="65">別紙41!$A$1:$AE$37</definedName>
    <definedName name="_xlnm.Print_Area" localSheetId="66">別紙42!$A$1:$Y$60</definedName>
    <definedName name="_xlnm.Print_Area" localSheetId="67">別紙43!$A$1:$Z$35</definedName>
    <definedName name="_xlnm.Print_Area" localSheetId="68">別紙44!$A$1:$AF$54</definedName>
    <definedName name="_xlnm.Print_Area" localSheetId="69">別紙45!$A$1:$AC$32</definedName>
    <definedName name="_xlnm.Print_Area" localSheetId="70">別紙46!$A$1:$Z$53</definedName>
    <definedName name="_xlnm.Print_Area" localSheetId="71">別紙47!$A$1:$Y$25</definedName>
    <definedName name="_xlnm.Print_Area" localSheetId="72">別紙48!$A$1:$Y$34</definedName>
    <definedName name="_xlnm.Print_Area" localSheetId="73">'別紙48-2'!$A$1:$Y$29</definedName>
    <definedName name="_xlnm.Print_Area" localSheetId="74">別紙49!$A$1:$AC$54</definedName>
    <definedName name="_xlnm.Print_Area" localSheetId="6">別紙5!$A$1:$AF$48</definedName>
    <definedName name="_xlnm.Print_Area" localSheetId="75">別紙50!$A$1:$AL$63</definedName>
    <definedName name="_xlnm.Print_Area" localSheetId="76">別紙51!$A$1:$AF$43</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0">#REF!</definedName>
    <definedName name="サービス名" localSheetId="58">#REF!</definedName>
    <definedName name="サービス名" localSheetId="66">#N/A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 localSheetId="73">#N/A</definedName>
    <definedName name="サービス名">#N/A</definedName>
    <definedName name="サービス名称" localSheetId="0">#REF!</definedName>
    <definedName name="サービス名称" localSheetId="58">#REF!</definedName>
    <definedName name="サービス名称" localSheetId="66">#N/A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 localSheetId="73">#N/A</definedName>
    <definedName name="サービス名称">#N/A</definedName>
    <definedName name="だだ" localSheetId="0">#REF!</definedName>
    <definedName name="だだ" localSheetId="58">#REF!</definedName>
    <definedName name="だだ" localSheetId="70">#N/A</definedName>
    <definedName name="だだ" localSheetId="71">#N/A</definedName>
    <definedName name="だだ" localSheetId="72">#N/A</definedName>
    <definedName name="だだ" localSheetId="73">#N/A</definedName>
    <definedName name="だだ">#N/A</definedName>
    <definedName name="っっｋ" localSheetId="0">#REF!</definedName>
    <definedName name="っっｋ" localSheetId="58">#REF!</definedName>
    <definedName name="っっｋ">#N/A</definedName>
    <definedName name="っっっっｌ" localSheetId="0">#REF!</definedName>
    <definedName name="っっっっｌ" localSheetId="58">#REF!</definedName>
    <definedName name="っっっっｌ">#N/A</definedName>
    <definedName name="確認" localSheetId="0">#REF!</definedName>
    <definedName name="確認" localSheetId="58">#REF!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AI23" i="493" l="1"/>
  <c r="AI57" i="493"/>
  <c r="AI78" i="493"/>
  <c r="AI77" i="493"/>
  <c r="AI76" i="493"/>
  <c r="AI75" i="493"/>
  <c r="AI74" i="493"/>
  <c r="AI73" i="493"/>
  <c r="AI72" i="493"/>
  <c r="AI70" i="493"/>
  <c r="AI69" i="493"/>
  <c r="AI68" i="493"/>
  <c r="AI67" i="493"/>
  <c r="AI66" i="493"/>
  <c r="AG66" i="493"/>
  <c r="AK65" i="493"/>
  <c r="AJ65" i="493"/>
  <c r="AI65" i="493"/>
  <c r="AG65" i="493"/>
  <c r="AI64" i="493"/>
  <c r="AI63" i="493"/>
  <c r="AI62" i="493"/>
  <c r="AI61" i="493"/>
  <c r="AI60" i="493"/>
  <c r="AI59" i="493"/>
  <c r="AI58" i="493"/>
  <c r="AI56" i="493"/>
  <c r="AI55" i="493"/>
  <c r="AI54" i="493"/>
  <c r="AI52" i="493"/>
  <c r="AI51" i="493"/>
  <c r="AI50" i="493"/>
  <c r="AI49" i="493"/>
  <c r="AI48" i="493"/>
  <c r="AG48" i="493"/>
  <c r="AK47" i="493"/>
  <c r="AJ47" i="493"/>
  <c r="AI47" i="493"/>
  <c r="AG47" i="493"/>
  <c r="AI46" i="493"/>
  <c r="AI45" i="493"/>
  <c r="AI44" i="493"/>
  <c r="AI43" i="493"/>
  <c r="AI42" i="493"/>
  <c r="AI41" i="493"/>
  <c r="AI40" i="493"/>
  <c r="AI39" i="493"/>
  <c r="AI38" i="493"/>
  <c r="AI36" i="493"/>
  <c r="AI35" i="493"/>
  <c r="AI34" i="493"/>
  <c r="AI33" i="493"/>
  <c r="AI32" i="493"/>
  <c r="AG32" i="493"/>
  <c r="AK31" i="493"/>
  <c r="AJ31" i="493"/>
  <c r="AI31" i="493"/>
  <c r="AG31" i="493"/>
  <c r="AI30" i="493"/>
  <c r="AI29" i="493"/>
  <c r="AI28" i="493"/>
  <c r="AI27" i="493"/>
  <c r="AI26" i="493"/>
  <c r="AI25" i="493"/>
  <c r="AI24" i="493"/>
  <c r="AI22" i="493"/>
  <c r="AI21" i="493"/>
  <c r="AI20" i="493"/>
  <c r="AI19" i="493"/>
  <c r="AI18" i="493"/>
  <c r="AI17" i="493"/>
  <c r="AI15" i="493"/>
  <c r="AI14" i="493"/>
  <c r="AI13" i="493"/>
  <c r="AI12" i="493"/>
  <c r="AI11" i="493"/>
  <c r="AG11" i="493"/>
  <c r="AK10" i="493"/>
  <c r="AJ10" i="493"/>
  <c r="AI10" i="493"/>
  <c r="AG10" i="493"/>
  <c r="AG8" i="493"/>
  <c r="AG5" i="493"/>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<sst xmlns="http://schemas.openxmlformats.org/spreadsheetml/2006/main" count="8390" uniqueCount="2045">
  <si>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</si>
  <si>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</si>
  <si>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</si>
  <si>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</si>
  <si>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</si>
  <si>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</si>
  <si>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</si>
  <si>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</si>
  <si>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</si>
  <si>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</si>
  <si>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</si>
  <si>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</si>
  <si>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</si>
  <si>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</si>
  <si>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</si>
  <si>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</si>
  <si>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</si>
  <si>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</si>
  <si>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</si>
  <si>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</si>
  <si>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</si>
  <si>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</si>
  <si>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</si>
  <si>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</si>
  <si>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</si>
  <si>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</si>
  <si>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</si>
  <si>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</si>
  <si>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</si>
  <si>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</si>
  <si>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</si>
  <si>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</si>
  <si>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</si>
  <si>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</si>
  <si>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</si>
  <si>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</si>
  <si>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</si>
  <si>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</si>
  <si>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</si>
  <si>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</si>
  <si>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</si>
  <si>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</si>
  <si>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</si>
  <si>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</si>
  <si>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</si>
  <si>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</si>
  <si>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</si>
  <si>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</si>
  <si>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</si>
  <si>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</si>
  <si>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</si>
  <si>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</si>
  <si>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</si>
  <si>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</si>
  <si>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</si>
  <si>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</si>
  <si>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</si>
  <si>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</si>
  <si>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</si>
  <si>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</si>
  <si>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</si>
  <si>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</si>
  <si>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</si>
  <si>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</si>
  <si>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</si>
  <si>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</si>
  <si>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</si>
  <si>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</si>
  <si>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</si>
  <si>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</si>
  <si>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</si>
  <si>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</si>
  <si>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</si>
  <si>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</si>
  <si>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</si>
  <si>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</si>
  <si>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</si>
  <si>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</si>
  <si>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</si>
  <si>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</si>
  <si>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</si>
  <si>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</si>
  <si>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</si>
  <si>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</si>
  <si>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</si>
  <si>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各サービス共通</t>
  </si>
  <si>
    <t>地域区分</t>
  </si>
  <si>
    <t>職員の欠員による減算の状況</t>
  </si>
  <si>
    <t>夜間勤務条件基準</t>
  </si>
  <si>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</si>
  <si>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</si>
  <si>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</si>
  <si>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</si>
  <si>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</si>
  <si>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</si>
  <si>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</si>
  <si>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</si>
  <si>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</si>
  <si>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</si>
  <si>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身体拘束廃止取組の有無</t>
    <phoneticPr fontId="1"/>
  </si>
  <si>
    <t>科学的介護推進体制加算</t>
    <rPh sb="0" eb="3">
      <t>カガクテキ</t>
    </rPh>
    <rPh sb="3" eb="5">
      <t>カイゴ</t>
    </rPh>
    <rPh sb="5" eb="7">
      <t>スイシン</t>
    </rPh>
    <rPh sb="7" eb="9">
      <t>タイセイ</t>
    </rPh>
    <rPh sb="9" eb="11">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</si>
  <si>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</si>
  <si>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</si>
  <si>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</si>
  <si>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</si>
  <si>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</si>
  <si>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</si>
  <si>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</si>
  <si>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</si>
  <si>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</si>
  <si>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</si>
  <si>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</si>
  <si>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</si>
  <si>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</si>
  <si>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</si>
  <si>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</si>
  <si>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</si>
  <si>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</si>
  <si>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</si>
  <si>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</si>
  <si>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</si>
  <si>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３ 加算Ⅰロ</t>
    <phoneticPr fontId="1"/>
  </si>
  <si>
    <t>１ 基準型</t>
    <rPh sb="2" eb="4">
      <t>キジュン</t>
    </rPh>
    <rPh sb="4" eb="5">
      <t>ガタ</t>
    </rPh>
    <phoneticPr fontId="1"/>
  </si>
  <si>
    <t>６ 減算型</t>
    <rPh sb="2" eb="4">
      <t>ゲンサン</t>
    </rPh>
    <rPh sb="4" eb="5">
      <t>ガタ</t>
    </rPh>
    <phoneticPr fontId="1"/>
  </si>
  <si>
    <t>２　Ⅱ型</t>
  </si>
  <si>
    <t>１　Ⅰ型</t>
  </si>
  <si>
    <t>□</t>
  </si>
  <si>
    <t>１ 減算型</t>
    <phoneticPr fontId="1"/>
  </si>
  <si>
    <t>２ 基準型</t>
    <rPh sb="2" eb="4">
      <t>キジュン</t>
    </rPh>
    <rPh sb="4" eb="5">
      <t>ガタ</t>
    </rPh>
    <phoneticPr fontId="1"/>
  </si>
  <si>
    <t>□</t>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</si>
  <si>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</si>
  <si>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</si>
  <si>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</si>
  <si>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</si>
  <si>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</si>
  <si>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</si>
  <si>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</si>
  <si>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</si>
  <si>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</si>
  <si>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</si>
  <si>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</si>
  <si>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</si>
  <si>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</si>
  <si>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介護予防訪問看護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</si>
  <si>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</si>
  <si>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</si>
  <si>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</si>
  <si>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</si>
  <si>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小規模多機能型居宅介護</t>
    <rPh sb="0" eb="3">
      <t>ショウキボ</t>
    </rPh>
    <rPh sb="3" eb="6">
      <t>タキノウ</t>
    </rPh>
    <rPh sb="6" eb="7">
      <t>ガタ</t>
    </rPh>
    <rPh sb="7" eb="9">
      <t>キョタク</t>
    </rPh>
    <rPh sb="9" eb="11">
      <t>カイゴ</t>
    </rPh>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</si>
  <si>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</si>
  <si>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</si>
  <si>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</si>
  <si>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</si>
  <si>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</si>
  <si>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</si>
  <si>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</si>
  <si>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</si>
  <si>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</si>
  <si>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</si>
  <si>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</si>
  <si>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</si>
  <si>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</si>
  <si>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介護老人福祉施設</t>
  </si>
  <si>
    <t>介護予防認知症対応型</t>
  </si>
  <si>
    <t>共同生活介護</t>
  </si>
  <si>
    <t>利用者の入院期間中の体制</t>
    <rPh sb="0" eb="3">
      <t>リヨウシャ</t>
    </rPh>
    <rPh sb="4" eb="6">
      <t>ニュウイン</t>
    </rPh>
    <rPh sb="6" eb="9">
      <t>キカンチュウ</t>
    </rPh>
    <rPh sb="10" eb="12">
      <t>タイセイ</t>
    </rPh>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</si>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</sst>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06" applyNumberFormat="0" applyAlignment="0" applyProtection="0">
      <alignment vertical="center"/>
    </xf>
    <xf numFmtId="0" fontId="35" fillId="29"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107" applyNumberFormat="0" applyFont="0" applyAlignment="0" applyProtection="0">
      <alignment vertical="center"/>
    </xf>
    <xf numFmtId="0" fontId="37" fillId="0" borderId="108" applyNumberFormat="0" applyFill="0" applyAlignment="0" applyProtection="0">
      <alignment vertical="center"/>
    </xf>
    <xf numFmtId="0" fontId="38" fillId="30" borderId="0" applyNumberFormat="0" applyBorder="0" applyAlignment="0" applyProtection="0">
      <alignment vertical="center"/>
    </xf>
    <xf numFmtId="0" fontId="39" fillId="31" borderId="109"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0" applyNumberFormat="0" applyFill="0" applyAlignment="0" applyProtection="0">
      <alignment vertical="center"/>
    </xf>
    <xf numFmtId="0" fontId="42" fillId="0" borderId="111" applyNumberFormat="0" applyFill="0" applyAlignment="0" applyProtection="0">
      <alignment vertical="center"/>
    </xf>
    <xf numFmtId="0" fontId="43" fillId="0" borderId="112" applyNumberFormat="0" applyFill="0" applyAlignment="0" applyProtection="0">
      <alignment vertical="center"/>
    </xf>
    <xf numFmtId="0" fontId="43" fillId="0" borderId="0" applyNumberFormat="0" applyFill="0" applyBorder="0" applyAlignment="0" applyProtection="0">
      <alignment vertical="center"/>
    </xf>
    <xf numFmtId="0" fontId="44" fillId="0" borderId="113" applyNumberFormat="0" applyFill="0" applyAlignment="0" applyProtection="0">
      <alignment vertical="center"/>
    </xf>
    <xf numFmtId="0" fontId="45" fillId="31" borderId="114" applyNumberFormat="0" applyAlignment="0" applyProtection="0">
      <alignment vertical="center"/>
    </xf>
    <xf numFmtId="0" fontId="46" fillId="0" borderId="0" applyNumberFormat="0" applyFill="0" applyBorder="0" applyAlignment="0" applyProtection="0">
      <alignment vertical="center"/>
    </xf>
    <xf numFmtId="0" fontId="47" fillId="2" borderId="109"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2" borderId="0" applyNumberFormat="0" applyBorder="0" applyAlignment="0" applyProtection="0">
      <alignment vertical="center"/>
    </xf>
  </cellStyleXfs>
  <cellXfs count="149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0" fillId="0" borderId="0" xfId="0" applyAlignment="1">
      <alignment horizontal="center" vertical="center"/>
    </xf>
    <xf numFmtId="0" fontId="3" fillId="0" borderId="39" xfId="0" applyFont="1" applyBorder="1" applyAlignment="1">
      <alignment horizontal="left" vertical="center"/>
    </xf>
    <xf numFmtId="0" fontId="0" fillId="0" borderId="0" xfId="0" applyAlignment="1">
      <alignment horizontal="left" vertical="center"/>
    </xf>
    <xf numFmtId="0" fontId="3" fillId="0" borderId="45" xfId="0" applyFont="1" applyBorder="1" applyAlignment="1">
      <alignment horizontal="left" vertical="center"/>
    </xf>
    <xf numFmtId="0" fontId="3" fillId="0" borderId="4" xfId="0" applyFont="1" applyBorder="1" applyAlignment="1">
      <alignment horizontal="left" vertical="center" wrapText="1"/>
    </xf>
    <xf numFmtId="0" fontId="3" fillId="0" borderId="44" xfId="0" applyFont="1" applyBorder="1" applyAlignment="1">
      <alignment horizontal="left" vertical="center"/>
    </xf>
    <xf numFmtId="0" fontId="3" fillId="0" borderId="46"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44" xfId="0" applyFont="1" applyBorder="1" applyAlignment="1">
      <alignment vertical="center" wrapText="1"/>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45" xfId="0" applyFont="1" applyBorder="1" applyAlignment="1">
      <alignment vertical="center"/>
    </xf>
    <xf numFmtId="0" fontId="3" fillId="0" borderId="16" xfId="0" applyFont="1" applyBorder="1" applyAlignment="1">
      <alignment horizontal="left" vertical="center"/>
    </xf>
    <xf numFmtId="0" fontId="3" fillId="0" borderId="16" xfId="0" applyFont="1" applyBorder="1" applyAlignment="1">
      <alignment horizontal="center" vertical="center" wrapText="1"/>
    </xf>
    <xf numFmtId="0" fontId="3" fillId="0" borderId="0" xfId="0" applyFont="1" applyAlignment="1">
      <alignmen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3" fillId="0" borderId="15"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8" fillId="0" borderId="0" xfId="0" applyFont="1" applyAlignment="1">
      <alignment horizontal="left" vertical="center"/>
    </xf>
    <xf numFmtId="0" fontId="11" fillId="0" borderId="0" xfId="0" applyFont="1" applyAlignment="1">
      <alignment horizontal="center" vertical="center"/>
    </xf>
    <xf numFmtId="0" fontId="14" fillId="0" borderId="0" xfId="0" applyFont="1" applyAlignment="1">
      <alignment horizontal="left"/>
    </xf>
    <xf numFmtId="0" fontId="3" fillId="0" borderId="0" xfId="47" applyFont="1" applyAlignment="1">
      <alignment horizontal="center" vertical="center"/>
    </xf>
    <xf numFmtId="0" fontId="3" fillId="0" borderId="44" xfId="0" applyFont="1" applyBorder="1" applyAlignment="1">
      <alignment vertical="center"/>
    </xf>
    <xf numFmtId="0" fontId="21" fillId="0" borderId="0" xfId="0" applyFont="1" applyAlignment="1">
      <alignment vertical="top"/>
    </xf>
    <xf numFmtId="0" fontId="21" fillId="0" borderId="0" xfId="0" applyFont="1" applyAlignment="1">
      <alignment vertical="center"/>
    </xf>
    <xf numFmtId="0" fontId="3" fillId="0" borderId="5" xfId="0" applyFont="1" applyBorder="1" applyAlignment="1">
      <alignment horizontal="left" vertical="center" wrapText="1"/>
    </xf>
    <xf numFmtId="0" fontId="25" fillId="0" borderId="3" xfId="0" applyFont="1" applyBorder="1" applyAlignment="1">
      <alignment horizontal="center" vertical="center"/>
    </xf>
    <xf numFmtId="0" fontId="18" fillId="0" borderId="4" xfId="0" applyFont="1" applyBorder="1" applyAlignment="1">
      <alignment horizontal="center" vertical="center"/>
    </xf>
    <xf numFmtId="0" fontId="25" fillId="0" borderId="8" xfId="0" applyFont="1" applyBorder="1" applyAlignment="1">
      <alignment horizontal="center" vertical="center"/>
    </xf>
    <xf numFmtId="0" fontId="3" fillId="0" borderId="15" xfId="0" applyFont="1" applyBorder="1" applyAlignment="1">
      <alignment horizontal="left" vertical="center"/>
    </xf>
    <xf numFmtId="0" fontId="18" fillId="0" borderId="0" xfId="0" applyFont="1" applyAlignment="1">
      <alignment horizontal="center" vertical="center"/>
    </xf>
    <xf numFmtId="0" fontId="49" fillId="0" borderId="0" xfId="51" applyFont="1">
      <alignment vertical="center"/>
    </xf>
    <xf numFmtId="180" fontId="0" fillId="0" borderId="5" xfId="30" applyNumberFormat="1" applyFont="1" applyFill="1" applyBorder="1" applyAlignment="1">
      <alignment horizontal="center" vertical="center"/>
    </xf>
    <xf numFmtId="0" fontId="3" fillId="0" borderId="45" xfId="0" applyFont="1" applyBorder="1" applyAlignment="1">
      <alignment horizontal="center" vertical="center"/>
    </xf>
    <xf numFmtId="0" fontId="19" fillId="0" borderId="0" xfId="0" applyFont="1" applyAlignment="1">
      <alignment horizontal="left" vertical="center" wrapText="1"/>
    </xf>
    <xf numFmtId="0" fontId="3" fillId="0" borderId="47" xfId="0" quotePrefix="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3" fillId="0" borderId="17" xfId="47" applyFont="1" applyBorder="1" applyAlignment="1">
      <alignment horizontal="center" vertical="center"/>
    </xf>
    <xf numFmtId="0" fontId="3" fillId="0" borderId="44" xfId="47" applyFont="1" applyBorder="1" applyAlignment="1">
      <alignment horizontal="center" vertical="center"/>
    </xf>
    <xf numFmtId="0" fontId="4" fillId="0" borderId="5" xfId="0" applyFont="1" applyBorder="1" applyAlignment="1">
      <alignment horizontal="left" vertical="center" wrapText="1"/>
    </xf>
    <xf numFmtId="0" fontId="3" fillId="0" borderId="48" xfId="47" applyFont="1" applyBorder="1" applyAlignment="1">
      <alignment horizontal="center" vertical="center"/>
    </xf>
    <xf numFmtId="0" fontId="3" fillId="0" borderId="4" xfId="0" applyFont="1" applyBorder="1" applyAlignment="1">
      <alignment horizontal="right" vertical="center"/>
    </xf>
    <xf numFmtId="0" fontId="8" fillId="0" borderId="0" xfId="0" applyFont="1" applyAlignment="1">
      <alignment vertical="center"/>
    </xf>
    <xf numFmtId="0" fontId="3" fillId="0" borderId="5" xfId="47" applyFont="1" applyBorder="1" applyAlignment="1">
      <alignment horizontal="center" vertical="center"/>
    </xf>
    <xf numFmtId="0" fontId="0" fillId="0" borderId="0" xfId="0" applyAlignment="1">
      <alignment horizontal="center"/>
    </xf>
    <xf numFmtId="0" fontId="6" fillId="0" borderId="0" xfId="0" applyFont="1" applyAlignment="1">
      <alignment horizontal="left" vertical="center"/>
    </xf>
    <xf numFmtId="0" fontId="6" fillId="0" borderId="0" xfId="0" applyFont="1" applyAlignment="1">
      <alignment horizontal="left" vertical="top"/>
    </xf>
    <xf numFmtId="0" fontId="3" fillId="0" borderId="45" xfId="0" applyFont="1" applyBorder="1" applyAlignment="1">
      <alignment horizontal="left" vertical="center" wrapText="1"/>
    </xf>
    <xf numFmtId="0" fontId="3" fillId="0" borderId="46" xfId="0" applyFont="1" applyBorder="1" applyAlignment="1">
      <alignment horizontal="left" vertical="center"/>
    </xf>
    <xf numFmtId="0" fontId="4" fillId="0" borderId="0" xfId="52"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44" xfId="0" applyFont="1" applyBorder="1" applyAlignment="1">
      <alignment horizontal="left" vertical="center" wrapText="1"/>
    </xf>
    <xf numFmtId="0" fontId="3" fillId="0" borderId="4" xfId="0" applyFont="1" applyBorder="1" applyAlignment="1">
      <alignment vertical="center" wrapText="1"/>
    </xf>
    <xf numFmtId="0" fontId="3" fillId="0" borderId="17" xfId="0" applyFont="1" applyBorder="1" applyAlignment="1">
      <alignment horizontal="left" vertical="center" wrapText="1"/>
    </xf>
    <xf numFmtId="0" fontId="3" fillId="0" borderId="44"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top"/>
    </xf>
    <xf numFmtId="0" fontId="3" fillId="0" borderId="46"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4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6" xfId="0" applyFont="1" applyBorder="1" applyAlignment="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0"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1"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left" vertical="center" wrapText="1"/>
    </xf>
    <xf numFmtId="0" fontId="3" fillId="0" borderId="15" xfId="0" applyFont="1" applyBorder="1" applyAlignment="1">
      <alignment horizontal="left" vertical="center" wrapText="1"/>
    </xf>
    <xf numFmtId="0" fontId="3" fillId="0" borderId="44" xfId="0" applyFont="1" applyBorder="1"/>
    <xf numFmtId="0" fontId="3" fillId="0" borderId="16" xfId="0" applyFont="1" applyBorder="1" applyAlignment="1">
      <alignment horizontal="center" vertical="center" textRotation="255" wrapText="1"/>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1" xfId="0" applyFont="1" applyBorder="1" applyAlignment="1">
      <alignment horizontal="left" wrapText="1"/>
    </xf>
    <xf numFmtId="0" fontId="3" fillId="0" borderId="50" xfId="0" applyFont="1" applyBorder="1"/>
    <xf numFmtId="0" fontId="3" fillId="0" borderId="7" xfId="0" applyFont="1" applyBorder="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44" xfId="0" applyFont="1" applyBorder="1" applyAlignment="1">
      <alignment horizontal="center"/>
    </xf>
    <xf numFmtId="0" fontId="4" fillId="0" borderId="7" xfId="0" applyFont="1" applyBorder="1" applyAlignment="1">
      <alignment horizontal="left" vertical="center" wrapText="1" indent="1"/>
    </xf>
    <xf numFmtId="0" fontId="3" fillId="0" borderId="1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45"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9" fillId="0" borderId="0" xfId="0" applyFont="1" applyAlignment="1">
      <alignment vertical="center"/>
    </xf>
    <xf numFmtId="0" fontId="29" fillId="0" borderId="0" xfId="0" applyFont="1" applyAlignment="1">
      <alignment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2" xfId="0" applyFont="1" applyBorder="1" applyAlignment="1">
      <alignment vertical="center"/>
    </xf>
    <xf numFmtId="0" fontId="4" fillId="0" borderId="5" xfId="0" applyFont="1" applyBorder="1" applyAlignment="1">
      <alignment horizontal="center" vertical="center" wrapText="1"/>
    </xf>
    <xf numFmtId="0" fontId="4" fillId="0" borderId="17" xfId="0" applyFont="1" applyBorder="1" applyAlignment="1">
      <alignment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49" fontId="3" fillId="0" borderId="0" xfId="0" applyNumberFormat="1" applyFont="1" applyAlignment="1">
      <alignment horizontal="left" vertical="center"/>
    </xf>
    <xf numFmtId="0" fontId="3" fillId="0" borderId="6" xfId="0" applyFont="1" applyBorder="1" applyAlignment="1">
      <alignment vertical="center"/>
    </xf>
    <xf numFmtId="0" fontId="21" fillId="0" borderId="0" xfId="0" applyFont="1" applyAlignment="1">
      <alignment horizontal="left" vertical="center"/>
    </xf>
    <xf numFmtId="0" fontId="4" fillId="0" borderId="17" xfId="0" applyFont="1" applyBorder="1" applyAlignment="1">
      <alignment horizontal="center" vertical="center"/>
    </xf>
    <xf numFmtId="49" fontId="3" fillId="0" borderId="5" xfId="0" applyNumberFormat="1" applyFont="1" applyBorder="1" applyAlignment="1">
      <alignment horizontal="left" vertical="center"/>
    </xf>
    <xf numFmtId="0" fontId="3" fillId="0" borderId="0" xfId="0" applyFont="1" applyAlignment="1">
      <alignment vertical="top" wrapText="1"/>
    </xf>
    <xf numFmtId="0" fontId="3" fillId="0" borderId="0" xfId="53" applyFont="1" applyAlignment="1">
      <alignment horizontal="left"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vertical="center"/>
    </xf>
    <xf numFmtId="0" fontId="19" fillId="0" borderId="5" xfId="0" applyFont="1" applyBorder="1" applyAlignment="1">
      <alignment horizontal="left" vertical="top" wrapText="1"/>
    </xf>
    <xf numFmtId="0" fontId="4" fillId="0" borderId="0" xfId="0" applyFont="1" applyAlignment="1">
      <alignment horizontal="left"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7" xfId="47" applyFont="1" applyBorder="1" applyAlignment="1">
      <alignment horizontal="center" vertical="center"/>
    </xf>
    <xf numFmtId="0" fontId="3" fillId="0" borderId="17" xfId="0" applyFont="1" applyBorder="1"/>
    <xf numFmtId="0" fontId="3" fillId="0" borderId="16" xfId="0" applyFont="1" applyBorder="1"/>
    <xf numFmtId="0" fontId="3" fillId="0" borderId="3" xfId="0" applyFont="1" applyBorder="1" applyAlignment="1">
      <alignment horizontal="center"/>
    </xf>
    <xf numFmtId="0" fontId="3" fillId="0" borderId="17" xfId="0" applyFont="1" applyBorder="1" applyAlignment="1">
      <alignment horizontal="center"/>
    </xf>
    <xf numFmtId="0" fontId="3" fillId="0" borderId="16" xfId="0" applyFont="1" applyBorder="1" applyAlignment="1">
      <alignment horizontal="center"/>
    </xf>
    <xf numFmtId="0" fontId="3" fillId="0" borderId="2" xfId="0" applyFont="1" applyBorder="1" applyAlignment="1">
      <alignment horizontal="centerContinuous" vertical="center"/>
    </xf>
    <xf numFmtId="0" fontId="4" fillId="0" borderId="0" xfId="0" applyFont="1" applyAlignment="1">
      <alignment vertical="center"/>
    </xf>
    <xf numFmtId="0" fontId="3" fillId="0" borderId="7" xfId="0" applyFont="1" applyBorder="1" applyAlignment="1">
      <alignment vertical="center" wrapText="1" shrinkToFit="1"/>
    </xf>
    <xf numFmtId="0" fontId="4" fillId="0" borderId="44" xfId="0" applyFont="1" applyBorder="1" applyAlignment="1">
      <alignment vertical="center"/>
    </xf>
    <xf numFmtId="1" fontId="3" fillId="0" borderId="7" xfId="0" applyNumberFormat="1" applyFont="1" applyBorder="1" applyAlignment="1">
      <alignment vertical="center"/>
    </xf>
    <xf numFmtId="0" fontId="3" fillId="0" borderId="6" xfId="47" applyFont="1" applyBorder="1" applyAlignment="1">
      <alignment horizontal="center" vertical="center"/>
    </xf>
    <xf numFmtId="0" fontId="3" fillId="0" borderId="8" xfId="0" applyFont="1" applyBorder="1" applyAlignment="1">
      <alignment vertical="center"/>
    </xf>
    <xf numFmtId="0" fontId="18" fillId="0" borderId="7" xfId="0" applyFont="1" applyBorder="1" applyAlignment="1">
      <alignment horizontal="center" vertical="center"/>
    </xf>
    <xf numFmtId="0" fontId="3" fillId="0" borderId="17" xfId="0" applyFont="1" applyBorder="1" applyAlignment="1">
      <alignment horizontal="center" vertical="top"/>
    </xf>
    <xf numFmtId="0" fontId="3" fillId="0" borderId="5" xfId="0" applyFont="1" applyBorder="1" applyAlignment="1">
      <alignment horizontal="right" vertical="center"/>
    </xf>
    <xf numFmtId="0" fontId="3" fillId="0" borderId="46" xfId="0" applyFont="1" applyBorder="1"/>
    <xf numFmtId="0" fontId="4" fillId="0" borderId="0" xfId="0" applyFont="1"/>
    <xf numFmtId="0" fontId="18" fillId="0" borderId="17" xfId="0" applyFont="1" applyBorder="1" applyAlignment="1">
      <alignment horizontal="center" vertical="center"/>
    </xf>
    <xf numFmtId="0" fontId="18" fillId="0" borderId="44" xfId="0" applyFont="1" applyBorder="1" applyAlignment="1">
      <alignment horizontal="center" vertical="center"/>
    </xf>
    <xf numFmtId="0" fontId="21" fillId="0" borderId="0" xfId="0" applyFont="1" applyAlignment="1">
      <alignment horizontal="left" vertical="center" wrapText="1"/>
    </xf>
    <xf numFmtId="0" fontId="4" fillId="0" borderId="44" xfId="0" applyFont="1" applyBorder="1" applyAlignment="1">
      <alignment horizontal="center" vertical="center"/>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3" fillId="0" borderId="16" xfId="47"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14" fillId="0" borderId="44" xfId="0" applyFont="1" applyBorder="1" applyAlignment="1">
      <alignment vertical="center"/>
    </xf>
    <xf numFmtId="0" fontId="14" fillId="0" borderId="5" xfId="0" applyFont="1" applyBorder="1" applyAlignment="1">
      <alignment vertical="center"/>
    </xf>
    <xf numFmtId="0" fontId="14" fillId="0" borderId="15" xfId="0" applyFont="1" applyBorder="1" applyAlignment="1">
      <alignment vertical="center"/>
    </xf>
    <xf numFmtId="0" fontId="14" fillId="0" borderId="2" xfId="0" applyFont="1" applyBorder="1" applyAlignment="1">
      <alignment horizontal="center" vertical="center"/>
    </xf>
    <xf numFmtId="0" fontId="14" fillId="0" borderId="25" xfId="0" applyFont="1" applyBorder="1" applyAlignment="1">
      <alignment vertical="center"/>
    </xf>
    <xf numFmtId="0" fontId="14" fillId="0" borderId="17" xfId="0" applyFont="1" applyBorder="1" applyAlignment="1">
      <alignment vertical="center"/>
    </xf>
    <xf numFmtId="0" fontId="14" fillId="0" borderId="2" xfId="0" applyFont="1" applyBorder="1" applyAlignment="1">
      <alignment vertical="center"/>
    </xf>
    <xf numFmtId="0" fontId="14" fillId="0" borderId="44" xfId="0" applyFont="1" applyBorder="1" applyAlignment="1">
      <alignment horizontal="center" vertical="center"/>
    </xf>
    <xf numFmtId="0" fontId="3" fillId="0" borderId="17" xfId="47" applyFont="1" applyBorder="1" applyAlignment="1">
      <alignment vertical="center"/>
    </xf>
    <xf numFmtId="0" fontId="3" fillId="0" borderId="0" xfId="47" applyFont="1" applyAlignment="1">
      <alignment vertical="center"/>
    </xf>
    <xf numFmtId="0" fontId="3" fillId="0" borderId="44"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4" fillId="0" borderId="46" xfId="0" applyFont="1" applyBorder="1" applyAlignment="1">
      <alignment vertical="center"/>
    </xf>
    <xf numFmtId="0" fontId="14"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44"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applyFont="1" applyAlignment="1">
      <alignment wrapText="1"/>
    </xf>
    <xf numFmtId="0" fontId="4" fillId="0" borderId="8" xfId="0" applyFont="1" applyBorder="1" applyAlignment="1">
      <alignment vertical="center"/>
    </xf>
    <xf numFmtId="0" fontId="3" fillId="0" borderId="15" xfId="47" applyFont="1" applyBorder="1" applyAlignment="1">
      <alignment horizontal="center" vertical="center"/>
    </xf>
    <xf numFmtId="0" fontId="4" fillId="0" borderId="0" xfId="0" applyFont="1" applyAlignment="1">
      <alignment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8" fillId="0" borderId="3" xfId="0" applyFont="1" applyBorder="1" applyAlignment="1">
      <alignment horizontal="center" vertical="center"/>
    </xf>
    <xf numFmtId="0" fontId="4" fillId="0" borderId="44" xfId="0" applyFont="1" applyBorder="1" applyAlignment="1">
      <alignment vertical="center" wrapText="1"/>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4" xfId="0" applyFont="1" applyBorder="1" applyAlignment="1">
      <alignment horizontal="center" vertical="center" wrapText="1"/>
    </xf>
    <xf numFmtId="0" fontId="18" fillId="0" borderId="1"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44" xfId="0" applyFont="1" applyBorder="1" applyAlignment="1">
      <alignment horizontal="left" vertical="center"/>
    </xf>
    <xf numFmtId="0" fontId="18" fillId="0" borderId="0" xfId="0" applyFont="1" applyAlignment="1">
      <alignment horizontal="left" vertical="center"/>
    </xf>
    <xf numFmtId="0" fontId="4" fillId="0" borderId="44" xfId="0" applyFont="1" applyBorder="1" applyAlignment="1">
      <alignment horizontal="right" vertical="center"/>
    </xf>
    <xf numFmtId="0" fontId="4" fillId="0" borderId="0" xfId="0" applyFont="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4" xfId="0" quotePrefix="1" applyFont="1" applyBorder="1" applyAlignment="1">
      <alignment horizontal="center" vertical="center"/>
    </xf>
    <xf numFmtId="0" fontId="19" fillId="0" borderId="44" xfId="0" quotePrefix="1" applyFont="1" applyBorder="1" applyAlignment="1">
      <alignment horizontal="center" vertical="center"/>
    </xf>
    <xf numFmtId="0" fontId="3" fillId="0" borderId="54" xfId="0" applyFont="1" applyBorder="1" applyAlignment="1">
      <alignment horizontal="left" vertical="center"/>
    </xf>
    <xf numFmtId="0" fontId="3" fillId="0" borderId="48" xfId="0" applyFont="1" applyBorder="1" applyAlignment="1">
      <alignment horizontal="left" vertical="center"/>
    </xf>
    <xf numFmtId="0" fontId="19" fillId="0" borderId="56" xfId="0" quotePrefix="1" applyFont="1" applyBorder="1" applyAlignment="1">
      <alignment horizontal="center" vertical="center"/>
    </xf>
    <xf numFmtId="0" fontId="3" fillId="0" borderId="57" xfId="0" applyFont="1" applyBorder="1" applyAlignment="1">
      <alignment horizontal="left" vertical="center"/>
    </xf>
    <xf numFmtId="0" fontId="19" fillId="0" borderId="5"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19" fillId="0" borderId="4" xfId="0" applyFont="1" applyBorder="1" applyAlignment="1">
      <alignment vertical="center"/>
    </xf>
    <xf numFmtId="0" fontId="3" fillId="0" borderId="17" xfId="0" applyFont="1" applyBorder="1" applyAlignment="1">
      <alignment horizontal="left" vertical="center" indent="1"/>
    </xf>
    <xf numFmtId="0" fontId="13" fillId="0" borderId="0" xfId="0" applyFont="1" applyAlignment="1">
      <alignment horizontal="lef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181" fontId="3" fillId="0" borderId="0" xfId="0" applyNumberFormat="1" applyFont="1" applyAlignment="1">
      <alignment horizontal="left" vertical="center"/>
    </xf>
    <xf numFmtId="0" fontId="3" fillId="0" borderId="46" xfId="0" applyFont="1" applyBorder="1" applyAlignment="1">
      <alignment horizontal="center" vertical="center"/>
    </xf>
    <xf numFmtId="0" fontId="3" fillId="0" borderId="44" xfId="0" applyFont="1" applyBorder="1" applyAlignment="1">
      <alignment vertical="top" wrapText="1"/>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4"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left" vertical="center"/>
    </xf>
    <xf numFmtId="0" fontId="4" fillId="0" borderId="62" xfId="0" applyFont="1" applyBorder="1" applyAlignment="1">
      <alignment horizontal="center" vertical="center"/>
    </xf>
    <xf numFmtId="0" fontId="3" fillId="0" borderId="62"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7" xfId="0" applyFont="1" applyBorder="1" applyAlignment="1">
      <alignment horizontal="left" vertical="top"/>
    </xf>
    <xf numFmtId="0" fontId="3" fillId="0" borderId="44" xfId="0" applyFont="1" applyBorder="1" applyAlignment="1">
      <alignment horizontal="left" vertical="top"/>
    </xf>
    <xf numFmtId="180" fontId="3" fillId="0" borderId="17" xfId="0" applyNumberFormat="1" applyFont="1" applyBorder="1" applyAlignment="1">
      <alignment horizontal="center" vertical="center"/>
    </xf>
    <xf numFmtId="180" fontId="3" fillId="0" borderId="5" xfId="0" applyNumberFormat="1" applyFont="1" applyBorder="1" applyAlignment="1">
      <alignment vertical="center"/>
    </xf>
    <xf numFmtId="0" fontId="21" fillId="0" borderId="44" xfId="0" applyFont="1" applyBorder="1" applyAlignment="1">
      <alignment vertical="center" shrinkToFit="1"/>
    </xf>
    <xf numFmtId="0" fontId="14" fillId="0" borderId="16" xfId="0" applyFont="1" applyBorder="1" applyAlignment="1">
      <alignment horizontal="left" vertical="center"/>
    </xf>
    <xf numFmtId="0" fontId="14" fillId="0" borderId="5" xfId="0" applyFont="1" applyBorder="1" applyAlignment="1">
      <alignment horizontal="left" vertical="center"/>
    </xf>
    <xf numFmtId="180" fontId="3" fillId="0" borderId="0" xfId="0" applyNumberFormat="1" applyFont="1" applyAlignment="1">
      <alignment horizontal="center"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4" fillId="0" borderId="15" xfId="0" applyFont="1" applyBorder="1" applyAlignment="1">
      <alignment horizontal="left" vertical="center"/>
    </xf>
    <xf numFmtId="180" fontId="3" fillId="0" borderId="5"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22" fillId="0" borderId="0" xfId="0" applyFont="1" applyAlignment="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0" borderId="51" xfId="52" applyFont="1" applyBorder="1" applyAlignment="1">
      <alignment vertical="center" shrinkToFi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0"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0" xfId="0" quotePrefix="1" applyFont="1" applyAlignment="1">
      <alignment horizontal="left" vertical="center"/>
    </xf>
    <xf numFmtId="0" fontId="3" fillId="0" borderId="0" xfId="0" applyFont="1" applyAlignment="1">
      <alignment horizontal="right" vertical="top"/>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0" fontId="49" fillId="0" borderId="0" xfId="49" applyFont="1">
      <alignment vertical="center"/>
    </xf>
    <xf numFmtId="0" fontId="14" fillId="0" borderId="0" xfId="0" applyFont="1" applyAlignment="1">
      <alignment horizontal="justify"/>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64"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xf numFmtId="0" fontId="14" fillId="0" borderId="44"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16" fillId="0" borderId="0" xfId="0" applyFont="1" applyAlignment="1">
      <alignment horizontal="left" vertical="center"/>
    </xf>
    <xf numFmtId="0" fontId="3" fillId="0" borderId="39" xfId="0" applyFont="1" applyBorder="1"/>
    <xf numFmtId="0" fontId="13" fillId="0" borderId="0" xfId="0" applyFont="1" applyAlignment="1">
      <alignment horizontal="left" vertical="top"/>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1" xfId="0" applyFont="1" applyBorder="1" applyAlignment="1">
      <alignment horizontal="left" vertical="top"/>
    </xf>
    <xf numFmtId="0" fontId="13" fillId="0" borderId="17" xfId="0" applyFont="1" applyBorder="1" applyAlignment="1">
      <alignment horizontal="left" vertical="top"/>
    </xf>
    <xf numFmtId="0" fontId="13" fillId="0" borderId="44" xfId="0" applyFont="1" applyBorder="1" applyAlignment="1">
      <alignment horizontal="left" vertical="top"/>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0" borderId="16" xfId="0" applyFont="1" applyBorder="1" applyAlignment="1">
      <alignment horizontal="left" vertical="top"/>
    </xf>
    <xf numFmtId="0" fontId="13" fillId="0" borderId="5" xfId="0" applyFont="1" applyBorder="1" applyAlignment="1">
      <alignment horizontal="left" vertical="top"/>
    </xf>
    <xf numFmtId="0" fontId="13" fillId="0" borderId="15" xfId="0" applyFont="1" applyBorder="1" applyAlignment="1">
      <alignment horizontal="left" vertical="top"/>
    </xf>
    <xf numFmtId="0" fontId="13" fillId="0" borderId="0" xfId="0" applyFont="1" applyAlignment="1">
      <alignment horizontal="right" vertical="top"/>
    </xf>
    <xf numFmtId="0" fontId="13" fillId="0" borderId="0" xfId="0" applyFont="1" applyAlignment="1">
      <alignment horizontal="left"/>
    </xf>
    <xf numFmtId="0" fontId="13"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39" xfId="0" applyFont="1" applyBorder="1" applyAlignment="1">
      <alignment horizontal="left" vertical="top"/>
    </xf>
    <xf numFmtId="0" fontId="6" fillId="0" borderId="16" xfId="0" applyFont="1" applyBorder="1" applyAlignment="1">
      <alignment horizontal="left" vertical="top"/>
    </xf>
    <xf numFmtId="0" fontId="6" fillId="0" borderId="4" xfId="0" applyFont="1" applyBorder="1" applyAlignment="1">
      <alignment horizontal="right"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justify"/>
    </xf>
    <xf numFmtId="0" fontId="3" fillId="0" borderId="69" xfId="0" applyFont="1" applyBorder="1" applyAlignment="1">
      <alignment horizontal="center" vertical="center" textRotation="255"/>
    </xf>
    <xf numFmtId="0" fontId="3" fillId="0" borderId="70" xfId="0" applyFont="1" applyBorder="1" applyAlignment="1">
      <alignment horizontal="left"/>
    </xf>
    <xf numFmtId="0" fontId="3" fillId="0" borderId="71" xfId="0" applyFont="1" applyBorder="1" applyAlignment="1">
      <alignment horizontal="justify" wrapText="1"/>
    </xf>
    <xf numFmtId="0" fontId="3" fillId="0" borderId="71" xfId="0" applyFont="1" applyBorder="1"/>
    <xf numFmtId="0" fontId="3" fillId="0" borderId="65" xfId="0" applyFont="1" applyBorder="1" applyAlignment="1">
      <alignment horizontal="center" vertical="center" textRotation="255" wrapText="1"/>
    </xf>
    <xf numFmtId="0" fontId="4" fillId="0" borderId="65" xfId="47" applyFont="1" applyBorder="1" applyAlignment="1">
      <alignment horizontal="center" vertical="center"/>
    </xf>
    <xf numFmtId="0" fontId="4" fillId="0" borderId="66"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7" xfId="0" applyFont="1" applyBorder="1" applyAlignment="1">
      <alignment horizontal="justify" vertical="center" wrapText="1"/>
    </xf>
    <xf numFmtId="0" fontId="3" fillId="0" borderId="69"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0" fillId="0" borderId="7" xfId="0" applyBorder="1"/>
    <xf numFmtId="0" fontId="0" fillId="0" borderId="4" xfId="0" applyBorder="1"/>
    <xf numFmtId="0" fontId="0" fillId="0" borderId="5" xfId="0" applyBorder="1"/>
    <xf numFmtId="0" fontId="0" fillId="0" borderId="1" xfId="0" applyBorder="1"/>
    <xf numFmtId="0" fontId="0" fillId="0" borderId="44" xfId="0" applyBorder="1"/>
    <xf numFmtId="0" fontId="0" fillId="0" borderId="16" xfId="0" applyBorder="1"/>
    <xf numFmtId="0" fontId="0" fillId="0" borderId="44" xfId="0" applyBorder="1" applyAlignment="1">
      <alignment horizontal="center" vertical="center"/>
    </xf>
    <xf numFmtId="0" fontId="0" fillId="0" borderId="1" xfId="0" applyBorder="1" applyAlignment="1">
      <alignment horizontal="center" vertical="center"/>
    </xf>
    <xf numFmtId="0" fontId="49" fillId="0" borderId="0" xfId="51" applyFont="1" applyAlignment="1">
      <alignment horizontal="right" vertical="center"/>
    </xf>
    <xf numFmtId="0" fontId="49" fillId="0" borderId="0" xfId="51" applyFont="1" applyAlignment="1">
      <alignment horizontal="center" vertical="center"/>
    </xf>
    <xf numFmtId="0" fontId="49" fillId="0" borderId="8" xfId="51" applyFont="1" applyBorder="1" applyAlignment="1">
      <alignment horizontal="center" vertical="center"/>
    </xf>
    <xf numFmtId="0" fontId="49" fillId="0" borderId="8" xfId="51" applyFont="1" applyBorder="1">
      <alignment vertical="center"/>
    </xf>
    <xf numFmtId="0" fontId="49" fillId="0" borderId="5" xfId="51" applyFont="1" applyBorder="1">
      <alignment vertical="center"/>
    </xf>
    <xf numFmtId="0" fontId="49" fillId="0" borderId="5" xfId="51" applyFont="1" applyBorder="1" applyAlignment="1">
      <alignment horizontal="center" vertical="center" wrapText="1"/>
    </xf>
    <xf numFmtId="0" fontId="49" fillId="0" borderId="5" xfId="51" applyFont="1" applyBorder="1" applyAlignment="1">
      <alignment horizontal="center" vertical="center"/>
    </xf>
    <xf numFmtId="179" fontId="49" fillId="0" borderId="5" xfId="51" applyNumberFormat="1" applyFont="1" applyBorder="1" applyAlignment="1">
      <alignment horizontal="center" vertical="center"/>
    </xf>
    <xf numFmtId="0" fontId="49" fillId="0" borderId="4" xfId="51" applyFont="1" applyBorder="1">
      <alignment vertical="center"/>
    </xf>
    <xf numFmtId="0" fontId="0" fillId="0" borderId="17" xfId="0" applyBorder="1"/>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15" xfId="51" applyFont="1" applyBorder="1" applyAlignment="1">
      <alignment horizontal="center" vertical="center"/>
    </xf>
    <xf numFmtId="0" fontId="19" fillId="0" borderId="7" xfId="51" applyFont="1" applyBorder="1" applyAlignment="1">
      <alignment horizontal="center" vertical="center" wrapText="1"/>
    </xf>
    <xf numFmtId="0" fontId="3" fillId="0" borderId="0" xfId="51" applyFont="1" applyAlignment="1">
      <alignment horizontal="center" vertical="center" wrapText="1"/>
    </xf>
    <xf numFmtId="0" fontId="19" fillId="0" borderId="0" xfId="51" applyFont="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Border="1">
      <alignment vertical="center"/>
    </xf>
    <xf numFmtId="0" fontId="3" fillId="0" borderId="44" xfId="51" applyFont="1" applyBorder="1">
      <alignment vertical="center"/>
    </xf>
    <xf numFmtId="0" fontId="3" fillId="0" borderId="15" xfId="51" applyFont="1" applyBorder="1">
      <alignment vertical="center"/>
    </xf>
    <xf numFmtId="179" fontId="3" fillId="0" borderId="0" xfId="51" applyNumberFormat="1" applyFont="1" applyAlignment="1">
      <alignment horizontal="center" vertical="center"/>
    </xf>
    <xf numFmtId="0" fontId="3" fillId="0" borderId="39" xfId="51" applyFont="1" applyBorder="1">
      <alignment vertical="center"/>
    </xf>
    <xf numFmtId="0" fontId="3" fillId="0" borderId="5" xfId="51" applyFont="1" applyBorder="1">
      <alignment vertical="center"/>
    </xf>
    <xf numFmtId="0" fontId="3" fillId="0" borderId="4" xfId="51" applyFont="1" applyBorder="1">
      <alignment vertical="center"/>
    </xf>
    <xf numFmtId="0" fontId="49" fillId="0" borderId="0" xfId="49" applyFont="1" applyAlignment="1">
      <alignment horizontal="right"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0" xfId="49" applyFont="1" applyAlignment="1">
      <alignment horizontal="center" vertical="center" shrinkToFit="1"/>
    </xf>
    <xf numFmtId="0" fontId="49" fillId="0" borderId="44" xfId="49" applyFont="1" applyBorder="1" applyAlignment="1">
      <alignment horizontal="center" vertical="center"/>
    </xf>
    <xf numFmtId="0" fontId="51" fillId="0" borderId="0" xfId="49" applyFont="1">
      <alignment vertical="center"/>
    </xf>
    <xf numFmtId="0" fontId="49" fillId="0" borderId="2" xfId="49" applyFont="1" applyBorder="1" applyAlignment="1">
      <alignment horizontal="center" vertical="center"/>
    </xf>
    <xf numFmtId="0" fontId="49" fillId="0" borderId="2" xfId="49" applyFont="1" applyBorder="1">
      <alignment vertical="center"/>
    </xf>
    <xf numFmtId="177" fontId="49" fillId="0" borderId="46" xfId="49" applyNumberFormat="1" applyFont="1" applyBorder="1" applyAlignment="1">
      <alignment horizontal="center" vertical="center"/>
    </xf>
    <xf numFmtId="0" fontId="52" fillId="0" borderId="72" xfId="49" applyFont="1" applyBorder="1" applyAlignment="1">
      <alignment vertical="center" wrapText="1"/>
    </xf>
    <xf numFmtId="38" fontId="53" fillId="0" borderId="72" xfId="38" applyFont="1" applyFill="1" applyBorder="1">
      <alignment vertical="center"/>
    </xf>
    <xf numFmtId="0" fontId="49" fillId="0" borderId="72" xfId="49" applyFont="1" applyBorder="1">
      <alignment vertical="center"/>
    </xf>
    <xf numFmtId="0" fontId="49" fillId="0" borderId="45" xfId="49" applyFont="1" applyBorder="1" applyAlignment="1">
      <alignment horizontal="center" vertical="center"/>
    </xf>
    <xf numFmtId="0" fontId="52" fillId="0" borderId="73" xfId="49" applyFont="1" applyBorder="1" applyAlignment="1">
      <alignment vertical="center" wrapText="1"/>
    </xf>
    <xf numFmtId="38" fontId="53" fillId="0" borderId="73" xfId="38" applyFont="1" applyFill="1" applyBorder="1">
      <alignment vertical="center"/>
    </xf>
    <xf numFmtId="0" fontId="49" fillId="0" borderId="73" xfId="49" applyFont="1" applyBorder="1">
      <alignment vertical="center"/>
    </xf>
    <xf numFmtId="0" fontId="52" fillId="0" borderId="74" xfId="49" applyFont="1" applyBorder="1" applyAlignment="1">
      <alignment vertical="center" wrapText="1"/>
    </xf>
    <xf numFmtId="38" fontId="53" fillId="0" borderId="74" xfId="38" applyFont="1" applyFill="1" applyBorder="1">
      <alignment vertical="center"/>
    </xf>
    <xf numFmtId="0" fontId="49" fillId="0" borderId="74" xfId="49" applyFont="1" applyBorder="1">
      <alignment vertical="center"/>
    </xf>
    <xf numFmtId="0" fontId="49" fillId="0" borderId="4" xfId="49" applyFont="1" applyBorder="1" applyAlignment="1">
      <alignment horizontal="center" vertical="center"/>
    </xf>
    <xf numFmtId="178" fontId="0" fillId="0" borderId="4" xfId="38" applyNumberFormat="1" applyFont="1" applyFill="1" applyBorder="1" applyAlignment="1">
      <alignment horizontal="center" vertical="center"/>
    </xf>
    <xf numFmtId="0" fontId="49" fillId="0" borderId="4" xfId="49" applyFont="1" applyBorder="1" applyAlignment="1">
      <alignment vertical="center" wrapText="1"/>
    </xf>
    <xf numFmtId="38" fontId="0" fillId="0" borderId="4" xfId="38" applyFont="1" applyFill="1" applyBorder="1">
      <alignment vertical="center"/>
    </xf>
    <xf numFmtId="0" fontId="49" fillId="0" borderId="4" xfId="49" applyFont="1" applyBorder="1">
      <alignment vertical="center"/>
    </xf>
    <xf numFmtId="38" fontId="0" fillId="0" borderId="5" xfId="38" applyFont="1" applyFill="1" applyBorder="1">
      <alignment vertical="center"/>
    </xf>
    <xf numFmtId="0" fontId="49" fillId="0" borderId="5" xfId="49" applyFont="1" applyBorder="1">
      <alignment vertical="center"/>
    </xf>
    <xf numFmtId="179" fontId="49" fillId="0" borderId="7" xfId="49" applyNumberFormat="1" applyFont="1" applyBorder="1" applyAlignment="1">
      <alignment horizontal="center" vertical="center"/>
    </xf>
    <xf numFmtId="0" fontId="49" fillId="0" borderId="17" xfId="49" applyFont="1" applyBorder="1">
      <alignment vertical="center"/>
    </xf>
    <xf numFmtId="180" fontId="53" fillId="0" borderId="0" xfId="28" applyNumberFormat="1" applyFont="1" applyFill="1" applyBorder="1" applyAlignment="1">
      <alignment horizontal="center" vertical="center"/>
    </xf>
    <xf numFmtId="0" fontId="54" fillId="0" borderId="72" xfId="49" applyFont="1" applyBorder="1" applyAlignment="1">
      <alignment vertical="center" wrapText="1"/>
    </xf>
    <xf numFmtId="0" fontId="54" fillId="0" borderId="73" xfId="49" applyFont="1" applyBorder="1" applyAlignment="1">
      <alignment vertical="center" wrapText="1"/>
    </xf>
    <xf numFmtId="0" fontId="54" fillId="0" borderId="74" xfId="49" applyFont="1" applyBorder="1" applyAlignment="1">
      <alignment vertical="center" wrapText="1"/>
    </xf>
    <xf numFmtId="0" fontId="49" fillId="0" borderId="0" xfId="49" applyFont="1" applyAlignment="1">
      <alignment horizontal="left" vertical="center"/>
    </xf>
    <xf numFmtId="0" fontId="49" fillId="0" borderId="16" xfId="49" applyFont="1" applyBorder="1">
      <alignment vertical="center"/>
    </xf>
    <xf numFmtId="0" fontId="0" fillId="0" borderId="0" xfId="0" applyAlignment="1">
      <alignment horizontal="right"/>
    </xf>
    <xf numFmtId="0" fontId="56"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9"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57"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wrapText="1"/>
    </xf>
    <xf numFmtId="0" fontId="3" fillId="0" borderId="17" xfId="0" applyFont="1" applyFill="1" applyBorder="1" applyAlignment="1">
      <alignment vertical="center" wrapText="1"/>
    </xf>
    <xf numFmtId="0" fontId="0" fillId="0" borderId="44" xfId="0" applyFont="1" applyFill="1" applyBorder="1" applyAlignment="1">
      <alignment vertical="center"/>
    </xf>
    <xf numFmtId="0" fontId="3" fillId="0" borderId="28" xfId="0" applyFont="1" applyFill="1" applyBorder="1" applyAlignment="1">
      <alignment horizontal="left" vertical="center" shrinkToFit="1"/>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vertical="center"/>
    </xf>
    <xf numFmtId="0" fontId="0" fillId="0" borderId="32"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0" xfId="0" applyFont="1" applyFill="1" applyAlignment="1">
      <alignment vertical="top"/>
    </xf>
    <xf numFmtId="0" fontId="3" fillId="0" borderId="44" xfId="0" applyFont="1" applyFill="1" applyBorder="1" applyAlignment="1">
      <alignment vertical="top"/>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3" fillId="0" borderId="17" xfId="0" applyFont="1" applyFill="1" applyBorder="1" applyAlignment="1">
      <alignment vertical="top"/>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xf>
    <xf numFmtId="0" fontId="3" fillId="0" borderId="31" xfId="0" applyFont="1" applyFill="1" applyBorder="1" applyAlignment="1">
      <alignment vertical="center"/>
    </xf>
    <xf numFmtId="0" fontId="0" fillId="0" borderId="29" xfId="0" applyFont="1" applyFill="1" applyBorder="1" applyAlignment="1">
      <alignment horizontal="center" vertical="center"/>
    </xf>
    <xf numFmtId="0" fontId="0" fillId="0" borderId="32" xfId="0" applyFont="1" applyFill="1" applyBorder="1" applyAlignment="1">
      <alignment horizontal="left" vertical="center"/>
    </xf>
    <xf numFmtId="0" fontId="3" fillId="0" borderId="27" xfId="0" applyFont="1" applyFill="1" applyBorder="1" applyAlignment="1">
      <alignment vertical="center"/>
    </xf>
    <xf numFmtId="0" fontId="3" fillId="0" borderId="34"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3" fillId="0" borderId="46" xfId="0" applyFont="1" applyFill="1" applyBorder="1" applyAlignment="1">
      <alignment vertical="center" shrinkToFit="1"/>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58"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1" xfId="0" applyFont="1" applyFill="1" applyBorder="1" applyAlignment="1">
      <alignment vertical="center" wrapText="1"/>
    </xf>
    <xf numFmtId="0" fontId="0" fillId="0" borderId="44" xfId="0" applyFont="1" applyFill="1" applyBorder="1" applyAlignment="1">
      <alignment vertical="center" wrapText="1"/>
    </xf>
    <xf numFmtId="0" fontId="56"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42" xfId="0" applyFont="1" applyFill="1" applyBorder="1" applyAlignment="1">
      <alignment horizontal="left" vertical="center" wrapText="1" shrinkToFi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4"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81"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82" xfId="0" applyFont="1" applyBorder="1" applyAlignment="1">
      <alignment horizontal="left" wrapText="1"/>
    </xf>
    <xf numFmtId="0" fontId="3" fillId="0" borderId="4" xfId="0" applyFont="1" applyBorder="1" applyAlignment="1">
      <alignment horizontal="center" wrapText="1"/>
    </xf>
    <xf numFmtId="0" fontId="3" fillId="0" borderId="81" xfId="0" applyFont="1" applyBorder="1" applyAlignment="1">
      <alignment horizontal="center" wrapText="1"/>
    </xf>
    <xf numFmtId="0" fontId="3" fillId="0" borderId="5" xfId="0" applyFont="1" applyBorder="1" applyAlignment="1">
      <alignment horizontal="center" wrapText="1"/>
    </xf>
    <xf numFmtId="0" fontId="3" fillId="0" borderId="83"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8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66" xfId="0" applyFont="1" applyBorder="1" applyAlignment="1">
      <alignment horizontal="left" wrapText="1"/>
    </xf>
    <xf numFmtId="0" fontId="0" fillId="0" borderId="66" xfId="0" applyBorder="1" applyAlignment="1">
      <alignment horizontal="left" wrapText="1"/>
    </xf>
    <xf numFmtId="0" fontId="0" fillId="0" borderId="85" xfId="0" applyBorder="1" applyAlignment="1">
      <alignment horizontal="left" wrapText="1"/>
    </xf>
    <xf numFmtId="0" fontId="3" fillId="0" borderId="86" xfId="0" applyFont="1" applyBorder="1" applyAlignment="1">
      <alignment horizontal="center" wrapText="1"/>
    </xf>
    <xf numFmtId="0" fontId="3" fillId="0" borderId="85" xfId="0" applyFont="1" applyBorder="1" applyAlignment="1">
      <alignment horizontal="center" wrapText="1"/>
    </xf>
    <xf numFmtId="0" fontId="3" fillId="0" borderId="66" xfId="0" applyFont="1" applyBorder="1" applyAlignment="1">
      <alignment horizontal="center" wrapText="1"/>
    </xf>
    <xf numFmtId="0" fontId="3" fillId="0" borderId="87" xfId="0" applyFont="1" applyBorder="1" applyAlignment="1">
      <alignment horizontal="center" wrapText="1"/>
    </xf>
    <xf numFmtId="0" fontId="4" fillId="0" borderId="66" xfId="0" applyFont="1" applyBorder="1" applyAlignment="1">
      <alignment horizontal="left" vertical="center" wrapText="1"/>
    </xf>
    <xf numFmtId="0" fontId="4" fillId="0" borderId="87"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87" xfId="0" applyFont="1" applyBorder="1" applyAlignment="1">
      <alignment horizontal="center" vertic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87"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3" xfId="0" applyBorder="1" applyAlignment="1">
      <alignment horizontal="left" shrinkToFit="1"/>
    </xf>
    <xf numFmtId="0" fontId="3" fillId="0" borderId="22" xfId="0" applyFont="1" applyBorder="1" applyAlignment="1">
      <alignment horizontal="center" wrapText="1"/>
    </xf>
    <xf numFmtId="0" fontId="3" fillId="0" borderId="8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9" xfId="0" applyBorder="1" applyAlignment="1">
      <alignment horizontal="left" shrinkToFi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49" xfId="0" applyFont="1" applyBorder="1" applyAlignment="1">
      <alignment horizontal="left" wrapText="1"/>
    </xf>
    <xf numFmtId="0" fontId="3" fillId="0" borderId="0" xfId="0" applyFont="1" applyAlignment="1">
      <alignment horizontal="right" vertical="center"/>
    </xf>
    <xf numFmtId="0" fontId="3" fillId="0" borderId="40" xfId="0" applyFont="1" applyBorder="1" applyAlignment="1">
      <alignment horizontal="center" vertical="center" wrapText="1"/>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4"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6" xfId="0" applyFont="1" applyBorder="1" applyAlignment="1">
      <alignment horizontal="left" vertical="top"/>
    </xf>
    <xf numFmtId="0" fontId="0" fillId="0" borderId="66" xfId="0" applyBorder="1" applyAlignment="1">
      <alignment horizontal="left" vertical="top"/>
    </xf>
    <xf numFmtId="0" fontId="3" fillId="0" borderId="65" xfId="0" applyFont="1" applyBorder="1" applyAlignment="1">
      <alignment horizontal="center" shrinkToFit="1"/>
    </xf>
    <xf numFmtId="0" fontId="3" fillId="0" borderId="66" xfId="0" applyFont="1" applyBorder="1" applyAlignment="1">
      <alignment horizontal="center" shrinkToFit="1"/>
    </xf>
    <xf numFmtId="0" fontId="3" fillId="0" borderId="87" xfId="0" applyFont="1" applyBorder="1" applyAlignment="1">
      <alignment horizont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87"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44" xfId="0" applyFont="1" applyBorder="1" applyAlignment="1">
      <alignment horizont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89" xfId="0" applyFont="1" applyBorder="1" applyAlignment="1">
      <alignment horizontal="left" vertical="top" shrinkToFit="1"/>
    </xf>
    <xf numFmtId="0" fontId="0" fillId="0" borderId="89" xfId="0" applyBorder="1" applyAlignment="1">
      <alignment shrinkToFit="1"/>
    </xf>
    <xf numFmtId="0" fontId="3" fillId="0" borderId="23" xfId="0" applyFont="1" applyBorder="1" applyAlignment="1">
      <alignment horizontal="left" vertical="top" shrinkToFit="1"/>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5" xfId="0" applyFont="1" applyBorder="1" applyAlignment="1">
      <alignment horizontal="left" wrapText="1"/>
    </xf>
    <xf numFmtId="0" fontId="3" fillId="0" borderId="5" xfId="0" applyFont="1" applyBorder="1" applyAlignment="1">
      <alignment horizontal="left"/>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1" xfId="0" applyFont="1" applyBorder="1" applyAlignment="1">
      <alignment horizontal="center" vertical="top"/>
    </xf>
    <xf numFmtId="0" fontId="6" fillId="0" borderId="0" xfId="0" applyFont="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top"/>
    </xf>
    <xf numFmtId="0" fontId="6" fillId="0" borderId="44"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44"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3" xfId="0" applyBorder="1" applyAlignment="1">
      <alignment horizontal="left" vertical="top"/>
    </xf>
    <xf numFmtId="0" fontId="0" fillId="0" borderId="89" xfId="0" applyBorder="1" applyAlignment="1">
      <alignment horizontal="left" vertical="top"/>
    </xf>
    <xf numFmtId="0" fontId="0" fillId="0" borderId="94"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87"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17" xfId="0" applyFont="1" applyBorder="1" applyAlignment="1">
      <alignment horizontal="left" vertical="top" wrapText="1"/>
    </xf>
    <xf numFmtId="0" fontId="6" fillId="0" borderId="44"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5" xfId="0" applyFont="1" applyBorder="1" applyAlignment="1">
      <alignment horizontal="left" vertical="top" wrapText="1"/>
    </xf>
    <xf numFmtId="0" fontId="6" fillId="0" borderId="96" xfId="0" applyFont="1" applyBorder="1" applyAlignment="1">
      <alignment horizontal="left" vertical="top" wrapText="1"/>
    </xf>
    <xf numFmtId="0" fontId="6" fillId="0" borderId="97" xfId="0" applyFont="1" applyBorder="1" applyAlignment="1">
      <alignment horizontal="lef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25" xfId="0" applyFont="1"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14" fillId="0" borderId="2"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6"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98" xfId="0" applyFont="1" applyBorder="1" applyAlignment="1">
      <alignment horizontal="center" vertical="center"/>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5" xfId="49" applyFont="1" applyBorder="1" applyAlignment="1">
      <alignment horizontal="center" vertical="center" shrinkToFit="1"/>
    </xf>
    <xf numFmtId="0" fontId="49" fillId="0" borderId="7" xfId="49" applyFont="1" applyBorder="1" applyAlignment="1">
      <alignment horizontal="center" vertical="center" shrinkToFit="1"/>
    </xf>
    <xf numFmtId="0" fontId="51" fillId="0" borderId="0" xfId="49" applyFont="1" applyAlignment="1">
      <alignment horizontal="left" vertical="center"/>
    </xf>
    <xf numFmtId="0" fontId="49" fillId="0" borderId="2" xfId="49" applyFont="1" applyBorder="1" applyAlignment="1">
      <alignment horizontal="center" vertical="center"/>
    </xf>
    <xf numFmtId="0" fontId="49" fillId="0" borderId="2" xfId="49" applyFont="1" applyBorder="1" applyAlignment="1">
      <alignment horizontal="center" vertical="center" shrinkToFit="1"/>
    </xf>
    <xf numFmtId="0" fontId="49" fillId="0" borderId="5" xfId="49" applyFont="1" applyBorder="1" applyAlignment="1">
      <alignment horizontal="left" vertical="center"/>
    </xf>
    <xf numFmtId="0" fontId="49" fillId="0" borderId="6" xfId="49" applyFont="1" applyBorder="1" applyAlignment="1">
      <alignment horizontal="center" vertical="center"/>
    </xf>
    <xf numFmtId="0" fontId="49" fillId="0" borderId="7" xfId="49" applyFont="1" applyBorder="1" applyAlignment="1">
      <alignment horizontal="center" vertical="center"/>
    </xf>
    <xf numFmtId="0" fontId="49" fillId="0" borderId="8" xfId="49" applyFont="1" applyBorder="1" applyAlignment="1">
      <alignment horizontal="center" vertical="center"/>
    </xf>
    <xf numFmtId="0" fontId="49" fillId="0" borderId="2" xfId="49" applyFont="1" applyBorder="1" applyAlignment="1">
      <alignment horizontal="center" vertical="center" wrapText="1"/>
    </xf>
    <xf numFmtId="0" fontId="49" fillId="0" borderId="2" xfId="49" applyFont="1" applyBorder="1" applyAlignment="1">
      <alignment horizontal="center" vertical="top" wrapText="1"/>
    </xf>
    <xf numFmtId="0" fontId="49" fillId="0" borderId="6" xfId="49" applyFont="1" applyBorder="1" applyAlignment="1">
      <alignment horizontal="center" vertical="center" wrapText="1"/>
    </xf>
    <xf numFmtId="0" fontId="49" fillId="0" borderId="7" xfId="49" applyFont="1" applyBorder="1" applyAlignment="1">
      <alignment horizontal="center" vertical="center" wrapText="1"/>
    </xf>
    <xf numFmtId="0" fontId="49" fillId="0" borderId="8" xfId="49" applyFont="1" applyBorder="1" applyAlignment="1">
      <alignment horizontal="center" vertical="center" wrapText="1"/>
    </xf>
    <xf numFmtId="178" fontId="53" fillId="0" borderId="2" xfId="38" applyNumberFormat="1" applyFont="1" applyFill="1" applyBorder="1" applyAlignment="1">
      <alignment horizontal="center" vertical="center"/>
    </xf>
    <xf numFmtId="0" fontId="49" fillId="0" borderId="25" xfId="49" applyFont="1" applyBorder="1" applyAlignment="1">
      <alignment horizontal="center" vertical="center"/>
    </xf>
    <xf numFmtId="0" fontId="49" fillId="0" borderId="45" xfId="49" applyFont="1" applyBorder="1" applyAlignment="1">
      <alignment horizontal="center" vertical="center"/>
    </xf>
    <xf numFmtId="179" fontId="53" fillId="0" borderId="3" xfId="49" applyNumberFormat="1" applyFont="1" applyBorder="1" applyAlignment="1">
      <alignment horizontal="center" vertical="center"/>
    </xf>
    <xf numFmtId="179" fontId="53" fillId="0" borderId="4" xfId="49" applyNumberFormat="1" applyFont="1" applyBorder="1" applyAlignment="1">
      <alignment horizontal="center" vertical="center"/>
    </xf>
    <xf numFmtId="179" fontId="53" fillId="0" borderId="1" xfId="49" applyNumberFormat="1" applyFont="1" applyBorder="1" applyAlignment="1">
      <alignment horizontal="center" vertical="center"/>
    </xf>
    <xf numFmtId="179" fontId="53" fillId="0" borderId="16" xfId="49" applyNumberFormat="1" applyFont="1" applyBorder="1" applyAlignment="1">
      <alignment horizontal="center" vertical="center"/>
    </xf>
    <xf numFmtId="179" fontId="53" fillId="0" borderId="5" xfId="49" applyNumberFormat="1" applyFont="1" applyBorder="1" applyAlignment="1">
      <alignment horizontal="center" vertical="center"/>
    </xf>
    <xf numFmtId="179" fontId="53" fillId="0" borderId="15" xfId="49" applyNumberFormat="1" applyFont="1" applyBorder="1" applyAlignment="1">
      <alignment horizontal="center" vertical="center"/>
    </xf>
    <xf numFmtId="0" fontId="49" fillId="0" borderId="46" xfId="49" applyFont="1" applyBorder="1" applyAlignment="1">
      <alignment horizontal="center" vertical="center"/>
    </xf>
    <xf numFmtId="179" fontId="53" fillId="0" borderId="6" xfId="49" applyNumberFormat="1" applyFont="1" applyBorder="1" applyAlignment="1">
      <alignment horizontal="center" vertical="center"/>
    </xf>
    <xf numFmtId="179" fontId="53" fillId="0" borderId="7" xfId="49" applyNumberFormat="1" applyFont="1" applyBorder="1" applyAlignment="1">
      <alignment horizontal="center" vertical="center"/>
    </xf>
    <xf numFmtId="179" fontId="53" fillId="0" borderId="8" xfId="49" applyNumberFormat="1" applyFont="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180" fontId="53" fillId="0" borderId="3" xfId="28" applyNumberFormat="1" applyFont="1" applyFill="1" applyBorder="1" applyAlignment="1">
      <alignment horizontal="center" vertical="center"/>
    </xf>
    <xf numFmtId="180" fontId="53" fillId="0" borderId="4" xfId="28" applyNumberFormat="1" applyFont="1" applyFill="1" applyBorder="1" applyAlignment="1">
      <alignment horizontal="center" vertical="center"/>
    </xf>
    <xf numFmtId="180" fontId="53" fillId="0" borderId="1" xfId="28" applyNumberFormat="1" applyFont="1" applyFill="1" applyBorder="1" applyAlignment="1">
      <alignment horizontal="center" vertical="center"/>
    </xf>
    <xf numFmtId="180" fontId="53" fillId="0" borderId="16" xfId="28" applyNumberFormat="1" applyFont="1" applyFill="1" applyBorder="1" applyAlignment="1">
      <alignment horizontal="center" vertical="center"/>
    </xf>
    <xf numFmtId="180" fontId="53" fillId="0" borderId="5" xfId="28" applyNumberFormat="1" applyFont="1" applyFill="1" applyBorder="1" applyAlignment="1">
      <alignment horizontal="center" vertical="center"/>
    </xf>
    <xf numFmtId="180" fontId="53" fillId="0" borderId="15" xfId="28" applyNumberFormat="1" applyFont="1" applyFill="1" applyBorder="1" applyAlignment="1">
      <alignment horizontal="center" vertical="center"/>
    </xf>
    <xf numFmtId="0" fontId="49" fillId="0" borderId="16" xfId="49" applyFont="1" applyBorder="1" applyAlignment="1">
      <alignment horizontal="center" vertical="center"/>
    </xf>
    <xf numFmtId="0" fontId="49" fillId="0" borderId="5" xfId="49" applyFont="1" applyBorder="1" applyAlignment="1">
      <alignment horizontal="center" vertical="center"/>
    </xf>
    <xf numFmtId="0" fontId="49" fillId="0" borderId="15" xfId="49" applyFont="1" applyBorder="1" applyAlignment="1">
      <alignment horizontal="center" vertical="center"/>
    </xf>
    <xf numFmtId="0" fontId="49" fillId="0" borderId="0" xfId="49" applyFont="1" applyAlignment="1">
      <alignment horizontal="left" vertical="center"/>
    </xf>
    <xf numFmtId="0" fontId="49" fillId="0" borderId="0" xfId="49" applyFont="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44"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44"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0" fillId="0" borderId="0" xfId="51" applyFont="1" applyAlignment="1">
      <alignment horizontal="center" vertical="center"/>
    </xf>
    <xf numFmtId="0" fontId="3" fillId="0" borderId="51" xfId="51" applyFont="1" applyBorder="1" applyAlignment="1">
      <alignment horizontal="center" vertical="center" shrinkToFit="1"/>
    </xf>
    <xf numFmtId="0" fontId="3" fillId="0" borderId="102" xfId="51" applyFont="1" applyBorder="1" applyAlignment="1">
      <alignment horizontal="center" vertical="center" shrinkToFi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19" fillId="0" borderId="3" xfId="51" applyFont="1" applyBorder="1" applyAlignment="1">
      <alignment horizontal="center" vertical="center" wrapText="1"/>
    </xf>
    <xf numFmtId="0" fontId="19" fillId="0" borderId="4" xfId="51" applyFont="1" applyBorder="1" applyAlignment="1">
      <alignment horizontal="center" vertical="center" wrapText="1"/>
    </xf>
    <xf numFmtId="0" fontId="19" fillId="0" borderId="1" xfId="51" applyFont="1" applyBorder="1" applyAlignment="1">
      <alignment horizontal="center" vertical="center" wrapText="1"/>
    </xf>
    <xf numFmtId="0" fontId="19" fillId="0" borderId="16" xfId="51" applyFont="1" applyBorder="1" applyAlignment="1">
      <alignment horizontal="center" vertical="center" wrapText="1"/>
    </xf>
    <xf numFmtId="0" fontId="19" fillId="0" borderId="5" xfId="51" applyFont="1" applyBorder="1" applyAlignment="1">
      <alignment horizontal="center" vertical="center" wrapText="1"/>
    </xf>
    <xf numFmtId="0" fontId="19" fillId="0" borderId="15" xfId="51" applyFont="1" applyBorder="1" applyAlignment="1">
      <alignment horizontal="center" vertical="center" wrapText="1"/>
    </xf>
    <xf numFmtId="0" fontId="3" fillId="0" borderId="3" xfId="51" applyFont="1" applyBorder="1" applyAlignment="1">
      <alignment horizontal="center" vertical="center"/>
    </xf>
    <xf numFmtId="0" fontId="3" fillId="0" borderId="4" xfId="51" applyFont="1" applyBorder="1" applyAlignment="1">
      <alignment horizontal="center" vertical="center"/>
    </xf>
    <xf numFmtId="0" fontId="3" fillId="0" borderId="1" xfId="51" applyFont="1" applyBorder="1" applyAlignment="1">
      <alignment horizontal="center" vertical="center"/>
    </xf>
    <xf numFmtId="0" fontId="3" fillId="0" borderId="16" xfId="51" applyFont="1" applyBorder="1" applyAlignment="1">
      <alignment horizontal="center" vertical="center"/>
    </xf>
    <xf numFmtId="0" fontId="3" fillId="0" borderId="5" xfId="51" applyFont="1" applyBorder="1" applyAlignment="1">
      <alignment horizontal="center" vertical="center"/>
    </xf>
    <xf numFmtId="0" fontId="3" fillId="0" borderId="15" xfId="51" applyFont="1" applyBorder="1" applyAlignment="1">
      <alignment horizontal="center" vertical="center"/>
    </xf>
    <xf numFmtId="0" fontId="3" fillId="0" borderId="1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8" fillId="0" borderId="3" xfId="30" applyNumberFormat="1" applyFont="1" applyFill="1" applyBorder="1" applyAlignment="1">
      <alignment horizontal="center" vertical="center"/>
    </xf>
    <xf numFmtId="180" fontId="18" fillId="0" borderId="4" xfId="30" applyNumberFormat="1" applyFont="1" applyFill="1" applyBorder="1" applyAlignment="1">
      <alignment horizontal="center" vertical="center"/>
    </xf>
    <xf numFmtId="180" fontId="18" fillId="0" borderId="1" xfId="30" applyNumberFormat="1" applyFont="1" applyFill="1" applyBorder="1" applyAlignment="1">
      <alignment horizontal="center" vertical="center"/>
    </xf>
    <xf numFmtId="180" fontId="18" fillId="0" borderId="16" xfId="30" applyNumberFormat="1" applyFont="1" applyFill="1" applyBorder="1" applyAlignment="1">
      <alignment horizontal="center" vertical="center"/>
    </xf>
    <xf numFmtId="180" fontId="18" fillId="0" borderId="5" xfId="30" applyNumberFormat="1" applyFont="1" applyFill="1" applyBorder="1" applyAlignment="1">
      <alignment horizontal="center" vertical="center"/>
    </xf>
    <xf numFmtId="180" fontId="18" fillId="0" borderId="15" xfId="30" applyNumberFormat="1" applyFont="1" applyFill="1" applyBorder="1" applyAlignment="1">
      <alignment horizontal="center" vertical="center"/>
    </xf>
    <xf numFmtId="0" fontId="3" fillId="0" borderId="0" xfId="51" applyFont="1" applyAlignment="1">
      <alignment horizontal="left" vertical="center"/>
    </xf>
    <xf numFmtId="0" fontId="4" fillId="0" borderId="0" xfId="51" applyFont="1" applyAlignment="1">
      <alignment horizontal="left" vertical="center"/>
    </xf>
    <xf numFmtId="0" fontId="20" fillId="0" borderId="0" xfId="52" applyFont="1" applyAlignment="1">
      <alignment horizontal="center" vertical="center"/>
    </xf>
    <xf numFmtId="0" fontId="3" fillId="0" borderId="102" xfId="52" applyFont="1" applyBorder="1" applyAlignment="1">
      <alignment horizontal="center" vertical="center" shrinkToFit="1"/>
    </xf>
    <xf numFmtId="0" fontId="3" fillId="0" borderId="0" xfId="52" applyFont="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0" borderId="3" xfId="31" applyNumberFormat="1" applyFont="1" applyFill="1" applyBorder="1" applyAlignment="1">
      <alignment horizontal="center" vertical="center"/>
    </xf>
    <xf numFmtId="180" fontId="18" fillId="0" borderId="4" xfId="31" applyNumberFormat="1" applyFont="1" applyFill="1" applyBorder="1" applyAlignment="1">
      <alignment horizontal="center" vertical="center"/>
    </xf>
    <xf numFmtId="180" fontId="18" fillId="0" borderId="1" xfId="31" applyNumberFormat="1" applyFont="1" applyFill="1" applyBorder="1" applyAlignment="1">
      <alignment horizontal="center" vertical="center"/>
    </xf>
    <xf numFmtId="180" fontId="18" fillId="0" borderId="16" xfId="31" applyNumberFormat="1" applyFont="1" applyFill="1" applyBorder="1" applyAlignment="1">
      <alignment horizontal="center" vertical="center"/>
    </xf>
    <xf numFmtId="180" fontId="18" fillId="0" borderId="5" xfId="31" applyNumberFormat="1" applyFont="1" applyFill="1" applyBorder="1" applyAlignment="1">
      <alignment horizontal="center" vertical="center"/>
    </xf>
    <xf numFmtId="180" fontId="18" fillId="0"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0" borderId="6" xfId="48" applyFont="1" applyBorder="1" applyAlignment="1">
      <alignment horizontal="center" vertical="center"/>
    </xf>
    <xf numFmtId="0" fontId="3" fillId="0" borderId="7" xfId="48" applyFont="1" applyBorder="1" applyAlignment="1">
      <alignment horizontal="center" vertical="center"/>
    </xf>
    <xf numFmtId="0" fontId="3" fillId="0" borderId="8" xfId="48" applyFont="1" applyBorder="1" applyAlignment="1">
      <alignment horizontal="center" vertical="center"/>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44"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45" xfId="0" applyFont="1" applyBorder="1" applyAlignment="1">
      <alignment horizontal="center" vertical="center"/>
    </xf>
    <xf numFmtId="0" fontId="4" fillId="0" borderId="0" xfId="0" applyFont="1" applyAlignment="1">
      <alignment horizontal="left"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44"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44"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4" fillId="0" borderId="7" xfId="0" applyFont="1" applyBorder="1" applyAlignment="1">
      <alignment horizontal="lef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7" xfId="0" applyFont="1" applyBorder="1" applyAlignment="1">
      <alignment vertical="center"/>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9" fillId="0" borderId="0" xfId="0" applyFont="1" applyAlignment="1">
      <alignment horizontal="left" vertical="top" wrapText="1"/>
    </xf>
    <xf numFmtId="0" fontId="14" fillId="0" borderId="8" xfId="0" applyFont="1" applyBorder="1" applyAlignment="1">
      <alignment vertical="center" wrapText="1"/>
    </xf>
    <xf numFmtId="0" fontId="19" fillId="0" borderId="0" xfId="0" applyFont="1" applyAlignment="1">
      <alignment horizontal="center"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4" fillId="0" borderId="8" xfId="0" applyFont="1" applyBorder="1" applyAlignment="1">
      <alignment horizontal="left" vertical="center" wrapText="1"/>
    </xf>
    <xf numFmtId="0" fontId="14" fillId="0" borderId="16" xfId="0" applyFont="1" applyBorder="1" applyAlignment="1">
      <alignment horizontal="left" vertical="center" wrapText="1"/>
    </xf>
    <xf numFmtId="0" fontId="14" fillId="0" borderId="5" xfId="0" applyFont="1" applyBorder="1" applyAlignment="1">
      <alignment horizontal="left" vertical="center" wrapText="1"/>
    </xf>
    <xf numFmtId="0" fontId="3" fillId="0" borderId="45"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4"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1" fillId="0" borderId="4" xfId="0" applyFont="1" applyBorder="1" applyAlignment="1">
      <alignment horizontal="left" vertical="center" wrapText="1"/>
    </xf>
    <xf numFmtId="0" fontId="14" fillId="0" borderId="2"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8" xfId="0" applyFont="1" applyBorder="1" applyAlignment="1">
      <alignment horizontal="left" vertical="center" wrapText="1"/>
    </xf>
    <xf numFmtId="0" fontId="4" fillId="0" borderId="62" xfId="0" applyFont="1" applyBorder="1" applyAlignment="1">
      <alignment horizontal="left" vertical="center"/>
    </xf>
    <xf numFmtId="0" fontId="3" fillId="0" borderId="17" xfId="0" applyFont="1" applyBorder="1" applyAlignment="1">
      <alignment vertical="center" wrapText="1"/>
    </xf>
    <xf numFmtId="0" fontId="3" fillId="0" borderId="44"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5" fillId="0" borderId="0" xfId="51" applyFont="1" applyAlignment="1">
      <alignment horizontal="center" vertical="center"/>
    </xf>
    <xf numFmtId="0" fontId="49" fillId="0" borderId="51" xfId="51" applyFont="1" applyBorder="1" applyAlignment="1">
      <alignment horizontal="center" vertical="center" shrinkToFit="1"/>
    </xf>
    <xf numFmtId="0" fontId="49" fillId="0" borderId="102" xfId="51" applyFont="1" applyBorder="1" applyAlignment="1">
      <alignment horizontal="center" vertical="center" shrinkToFit="1"/>
    </xf>
    <xf numFmtId="0" fontId="49" fillId="0" borderId="2" xfId="51" applyFont="1" applyBorder="1" applyAlignment="1">
      <alignment horizontal="center" vertical="center"/>
    </xf>
    <xf numFmtId="0" fontId="49" fillId="0" borderId="6" xfId="51" applyFont="1" applyBorder="1" applyAlignment="1">
      <alignment horizontal="center" vertical="center" wrapText="1"/>
    </xf>
    <xf numFmtId="0" fontId="49" fillId="0" borderId="7" xfId="51" applyFont="1" applyBorder="1" applyAlignment="1">
      <alignment horizontal="center" vertical="center" wrapText="1"/>
    </xf>
    <xf numFmtId="0" fontId="49" fillId="0" borderId="8" xfId="51" applyFont="1" applyBorder="1" applyAlignment="1">
      <alignment horizontal="center" vertical="center" wrapText="1"/>
    </xf>
    <xf numFmtId="0" fontId="49" fillId="0" borderId="2" xfId="51" applyFont="1" applyBorder="1" applyAlignment="1">
      <alignment horizontal="center" vertical="center" wrapText="1"/>
    </xf>
    <xf numFmtId="0" fontId="49" fillId="0" borderId="6" xfId="51" applyFont="1" applyBorder="1" applyAlignment="1">
      <alignment horizontal="center" vertical="center"/>
    </xf>
    <xf numFmtId="0" fontId="49" fillId="0" borderId="7" xfId="51" applyFont="1" applyBorder="1" applyAlignment="1">
      <alignment horizontal="center" vertical="center"/>
    </xf>
    <xf numFmtId="0" fontId="49" fillId="0" borderId="8" xfId="51" applyFont="1" applyBorder="1" applyAlignment="1">
      <alignment horizontal="center" vertical="center"/>
    </xf>
    <xf numFmtId="179" fontId="49" fillId="0" borderId="6" xfId="51" applyNumberFormat="1" applyFont="1" applyBorder="1" applyAlignment="1">
      <alignment horizontal="center" vertical="center"/>
    </xf>
    <xf numFmtId="179" fontId="49" fillId="0" borderId="7" xfId="51" applyNumberFormat="1" applyFont="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9"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3" fillId="0" borderId="46"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4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4" fillId="0" borderId="47" xfId="0" applyFont="1" applyBorder="1" applyAlignment="1">
      <alignment horizontal="left" vertical="center" wrapText="1"/>
    </xf>
    <xf numFmtId="0" fontId="10" fillId="0" borderId="105" xfId="0" quotePrefix="1" applyFont="1" applyBorder="1" applyAlignment="1">
      <alignment horizontal="center" vertical="center"/>
    </xf>
    <xf numFmtId="0" fontId="19" fillId="0" borderId="103" xfId="0" quotePrefix="1" applyFont="1" applyBorder="1" applyAlignment="1">
      <alignment horizontal="center" vertical="center"/>
    </xf>
    <xf numFmtId="0" fontId="19" fillId="0" borderId="104" xfId="0" quotePrefix="1" applyFont="1" applyBorder="1" applyAlignment="1">
      <alignment horizontal="center" vertical="center"/>
    </xf>
    <xf numFmtId="0" fontId="19" fillId="0" borderId="56" xfId="0" quotePrefix="1" applyFont="1" applyBorder="1" applyAlignment="1">
      <alignment horizontal="center" vertical="center"/>
    </xf>
    <xf numFmtId="0" fontId="19" fillId="0" borderId="57" xfId="0" quotePrefix="1" applyFont="1" applyBorder="1" applyAlignment="1">
      <alignment horizontal="center" vertical="center"/>
    </xf>
    <xf numFmtId="0" fontId="4" fillId="0" borderId="2" xfId="0" applyFont="1" applyBorder="1" applyAlignment="1">
      <alignment horizontal="left" vertical="center"/>
    </xf>
    <xf numFmtId="0" fontId="4" fillId="0" borderId="45" xfId="0" applyFont="1" applyBorder="1" applyAlignment="1">
      <alignment horizontal="left" vertical="center"/>
    </xf>
    <xf numFmtId="0" fontId="4"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90" xfId="0" applyFont="1" applyBorder="1" applyAlignment="1">
      <alignment vertical="center"/>
    </xf>
    <xf numFmtId="0" fontId="0" fillId="0" borderId="92" xfId="0" applyBorder="1" applyAlignment="1">
      <alignment vertical="center"/>
    </xf>
    <xf numFmtId="0" fontId="0" fillId="0" borderId="0" xfId="0" applyAlignment="1">
      <alignment horizontal="center" vertical="center"/>
    </xf>
    <xf numFmtId="0" fontId="0" fillId="0" borderId="44"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44"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4" fillId="0" borderId="17" xfId="0" applyFont="1" applyBorder="1" applyAlignment="1">
      <alignment horizontal="center" vertical="center"/>
    </xf>
    <xf numFmtId="0" fontId="19" fillId="0" borderId="0" xfId="0" applyFont="1" applyAlignment="1">
      <alignment horizontal="left" vertical="center" wrapText="1"/>
    </xf>
    <xf numFmtId="0" fontId="4" fillId="0" borderId="45" xfId="0" applyFont="1" applyBorder="1" applyAlignment="1">
      <alignment vertical="center" wrapText="1"/>
    </xf>
    <xf numFmtId="0" fontId="4" fillId="0" borderId="45"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21" fillId="0" borderId="0" xfId="0" applyFont="1" applyAlignment="1">
      <alignment horizontal="left" vertical="center" wrapText="1"/>
    </xf>
    <xf numFmtId="0" fontId="3" fillId="0" borderId="46" xfId="0" applyFont="1" applyBorder="1" applyAlignment="1">
      <alignment horizontal="left" vertical="center" wrapText="1"/>
    </xf>
    <xf numFmtId="0" fontId="4" fillId="0" borderId="0" xfId="0" applyFont="1" applyAlignment="1">
      <alignment horizontal="left" vertical="center"/>
    </xf>
    <xf numFmtId="0" fontId="14"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4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25" xfId="0" applyFont="1" applyBorder="1" applyAlignment="1">
      <alignment horizontal="center" vertical="center" textRotation="255" wrapText="1" shrinkToFit="1"/>
    </xf>
    <xf numFmtId="0" fontId="4" fillId="0" borderId="45" xfId="0" applyFont="1" applyBorder="1" applyAlignment="1">
      <alignment horizontal="center" vertical="center" textRotation="255" wrapText="1" shrinkToFit="1"/>
    </xf>
    <xf numFmtId="0" fontId="4" fillId="0" borderId="46"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4" xfId="0" applyFont="1" applyBorder="1" applyAlignment="1">
      <alignment horizontal="left" wrapText="1"/>
    </xf>
    <xf numFmtId="0" fontId="3" fillId="0" borderId="83" xfId="0" applyFont="1" applyBorder="1" applyAlignment="1">
      <alignment horizontal="left" wrapText="1"/>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6"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88"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5102B954-F982-480F-BBAE-95AE8D40B0E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5ECC43F-0FF2-4A6D-B7A3-DA6B8EBA8819}"/>
    <cellStyle name="標準 2 2" xfId="48" xr:uid="{C4E15D9F-34AC-46E5-BA85-AB65EA4DF839}"/>
    <cellStyle name="標準 3" xfId="49" xr:uid="{98F0A2ED-9D23-478E-BA12-0BB70BBA910C}"/>
    <cellStyle name="標準 3 2" xfId="50" xr:uid="{70FE1EE9-14CA-4B84-88CB-70993758F4BC}"/>
    <cellStyle name="標準 3 2 2" xfId="51" xr:uid="{AC110950-3A40-436D-B6D2-D0D805204E5C}"/>
    <cellStyle name="標準 3 2 2 2" xfId="52" xr:uid="{7BC0E30E-ACAB-49F0-86DB-F74315ADCFA4}"/>
    <cellStyle name="標準_資料２　介護給付費に係る体制等状況一覧" xfId="53" xr:uid="{32A23375-F05A-4636-8874-B9209EAB6727}"/>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F6600059-A38F-32ED-3D06-E8066626413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50515A7-F50A-509E-2CDF-0C821C9EDDB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DD487427-0490-8DC0-072E-049E33D0C492}"/>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AA8E9E0-C4F6-2763-E5D5-077C9752653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FA47-66DE-4B2B-B6A8-A65A656CD97A}">
  <sheetPr>
    <pageSetUpPr fitToPage="1"/>
  </sheetPr>
  <dimension ref="A2:AK79"/>
  <sheetViews>
    <sheetView tabSelected="1" view="pageBreakPreview" zoomScale="70" zoomScaleNormal="75" zoomScaleSheetLayoutView="70" workbookViewId="0"/>
  </sheetViews>
  <sheetFormatPr defaultRowHeight="13.5" x14ac:dyDescent="0.15"/>
  <cols>
    <col min="1" max="2" width="4.25" style="598" customWidth="1"/>
    <col min="3" max="3" width="25" style="596" customWidth="1"/>
    <col min="4" max="4" width="4.875" style="596" customWidth="1"/>
    <col min="5" max="5" width="41.625" style="596" customWidth="1"/>
    <col min="6" max="6" width="4.875" style="596" customWidth="1"/>
    <col min="7" max="7" width="19.625" style="597" customWidth="1"/>
    <col min="8" max="8" width="33.875" style="596" customWidth="1"/>
    <col min="9" max="23" width="4.875" style="596" customWidth="1"/>
    <col min="24" max="24" width="12.625" style="596" customWidth="1"/>
    <col min="25" max="32" width="4.875" style="596" customWidth="1"/>
    <col min="33" max="33" width="12" style="596" hidden="1" customWidth="1"/>
    <col min="34" max="37" width="0" style="596" hidden="1" customWidth="1"/>
    <col min="38" max="16384" width="9" style="596"/>
  </cols>
  <sheetData>
    <row r="2" spans="1:37" ht="20.25" customHeight="1" x14ac:dyDescent="0.15">
      <c r="A2" s="595" t="s">
        <v>2044</v>
      </c>
      <c r="B2" s="595"/>
    </row>
    <row r="3" spans="1:37" ht="20.25" customHeight="1" x14ac:dyDescent="0.15">
      <c r="A3" s="696" t="s">
        <v>146</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row>
    <row r="4" spans="1:37" ht="20.25" customHeight="1" x14ac:dyDescent="0.15"/>
    <row r="5" spans="1:37" ht="30" customHeight="1" x14ac:dyDescent="0.15">
      <c r="J5" s="598"/>
      <c r="K5" s="598"/>
      <c r="L5" s="598"/>
      <c r="M5" s="598"/>
      <c r="N5" s="598"/>
      <c r="O5" s="598"/>
      <c r="P5" s="598"/>
      <c r="Q5" s="598"/>
      <c r="R5" s="598"/>
      <c r="S5" s="697" t="s">
        <v>147</v>
      </c>
      <c r="T5" s="698"/>
      <c r="U5" s="698"/>
      <c r="V5" s="699"/>
      <c r="W5" s="599"/>
      <c r="X5" s="600"/>
      <c r="Y5" s="600"/>
      <c r="Z5" s="600"/>
      <c r="AA5" s="600"/>
      <c r="AB5" s="600"/>
      <c r="AC5" s="600"/>
      <c r="AD5" s="600"/>
      <c r="AE5" s="600"/>
      <c r="AF5" s="601"/>
      <c r="AG5" s="602" t="str">
        <f>"kaigo_num='" &amp;W5&amp;X5&amp;Y5&amp;Z5&amp;AA5&amp;AB5&amp;AC5&amp;AD5&amp;AE5&amp;AF5&amp; "'"</f>
        <v>kaigo_num=''</v>
      </c>
    </row>
    <row r="6" spans="1:37" ht="20.25" customHeight="1" x14ac:dyDescent="0.15">
      <c r="AG6" s="602"/>
    </row>
    <row r="7" spans="1:37" ht="18" customHeight="1" x14ac:dyDescent="0.15">
      <c r="A7" s="697" t="s">
        <v>82</v>
      </c>
      <c r="B7" s="698"/>
      <c r="C7" s="699"/>
      <c r="D7" s="697" t="s">
        <v>1</v>
      </c>
      <c r="E7" s="699"/>
      <c r="F7" s="700" t="s">
        <v>83</v>
      </c>
      <c r="G7" s="701"/>
      <c r="H7" s="697" t="s">
        <v>142</v>
      </c>
      <c r="I7" s="698"/>
      <c r="J7" s="698"/>
      <c r="K7" s="698"/>
      <c r="L7" s="698"/>
      <c r="M7" s="698"/>
      <c r="N7" s="698"/>
      <c r="O7" s="698"/>
      <c r="P7" s="698"/>
      <c r="Q7" s="698"/>
      <c r="R7" s="698"/>
      <c r="S7" s="698"/>
      <c r="T7" s="698"/>
      <c r="U7" s="698"/>
      <c r="V7" s="698"/>
      <c r="W7" s="698"/>
      <c r="X7" s="699"/>
      <c r="Y7" s="697" t="s">
        <v>101</v>
      </c>
      <c r="Z7" s="698"/>
      <c r="AA7" s="698"/>
      <c r="AB7" s="699"/>
      <c r="AC7" s="697" t="s">
        <v>84</v>
      </c>
      <c r="AD7" s="698"/>
      <c r="AE7" s="698"/>
      <c r="AF7" s="699"/>
      <c r="AG7" s="602"/>
    </row>
    <row r="8" spans="1:37" ht="18.75" customHeight="1" x14ac:dyDescent="0.15">
      <c r="A8" s="702" t="s">
        <v>85</v>
      </c>
      <c r="B8" s="703"/>
      <c r="C8" s="704"/>
      <c r="D8" s="603"/>
      <c r="E8" s="604"/>
      <c r="F8" s="605"/>
      <c r="G8" s="606"/>
      <c r="H8" s="708" t="s">
        <v>86</v>
      </c>
      <c r="I8" s="607" t="s">
        <v>126</v>
      </c>
      <c r="J8" s="608" t="s">
        <v>102</v>
      </c>
      <c r="K8" s="609"/>
      <c r="L8" s="609"/>
      <c r="M8" s="607" t="s">
        <v>126</v>
      </c>
      <c r="N8" s="608" t="s">
        <v>103</v>
      </c>
      <c r="O8" s="609"/>
      <c r="P8" s="609"/>
      <c r="Q8" s="607" t="s">
        <v>126</v>
      </c>
      <c r="R8" s="608" t="s">
        <v>104</v>
      </c>
      <c r="S8" s="609"/>
      <c r="T8" s="609"/>
      <c r="U8" s="607" t="s">
        <v>126</v>
      </c>
      <c r="V8" s="608" t="s">
        <v>105</v>
      </c>
      <c r="W8" s="609"/>
      <c r="X8" s="610"/>
      <c r="Y8" s="710"/>
      <c r="Z8" s="711"/>
      <c r="AA8" s="711"/>
      <c r="AB8" s="712"/>
      <c r="AC8" s="710"/>
      <c r="AD8" s="711"/>
      <c r="AE8" s="711"/>
      <c r="AF8" s="712"/>
      <c r="AG8" s="602" t="str">
        <f>"tiikikbn_code:"&amp; IF(I8="■",1,IF(M8="■",6,IF(Q8="■",7,IF(U8="■",2,IF(I9="■",3,IF(M9="■",4,IF(Q9="■",9,IF(U9="■",5,0))))))))</f>
        <v>tiikikbn_code:0</v>
      </c>
    </row>
    <row r="9" spans="1:37" ht="18.75" customHeight="1" x14ac:dyDescent="0.15">
      <c r="A9" s="705"/>
      <c r="B9" s="706"/>
      <c r="C9" s="707"/>
      <c r="D9" s="611"/>
      <c r="E9" s="612"/>
      <c r="F9" s="613"/>
      <c r="G9" s="614"/>
      <c r="H9" s="709"/>
      <c r="I9" s="615" t="s">
        <v>126</v>
      </c>
      <c r="J9" s="616" t="s">
        <v>106</v>
      </c>
      <c r="K9" s="617"/>
      <c r="L9" s="617"/>
      <c r="M9" s="618" t="s">
        <v>126</v>
      </c>
      <c r="N9" s="616" t="s">
        <v>107</v>
      </c>
      <c r="O9" s="617"/>
      <c r="P9" s="617"/>
      <c r="Q9" s="618" t="s">
        <v>126</v>
      </c>
      <c r="R9" s="616" t="s">
        <v>108</v>
      </c>
      <c r="S9" s="617"/>
      <c r="T9" s="617"/>
      <c r="U9" s="618" t="s">
        <v>126</v>
      </c>
      <c r="V9" s="616" t="s">
        <v>109</v>
      </c>
      <c r="W9" s="617"/>
      <c r="X9" s="619"/>
      <c r="Y9" s="713"/>
      <c r="Z9" s="714"/>
      <c r="AA9" s="714"/>
      <c r="AB9" s="715"/>
      <c r="AC9" s="713"/>
      <c r="AD9" s="714"/>
      <c r="AE9" s="714"/>
      <c r="AF9" s="715"/>
      <c r="AG9" s="602"/>
    </row>
    <row r="10" spans="1:37" ht="18.75" customHeight="1" x14ac:dyDescent="0.15">
      <c r="A10" s="620"/>
      <c r="B10" s="621"/>
      <c r="C10" s="622"/>
      <c r="D10" s="623"/>
      <c r="E10" s="610"/>
      <c r="F10" s="624"/>
      <c r="G10" s="625"/>
      <c r="H10" s="626" t="s">
        <v>88</v>
      </c>
      <c r="I10" s="627" t="s">
        <v>126</v>
      </c>
      <c r="J10" s="628" t="s">
        <v>122</v>
      </c>
      <c r="K10" s="629"/>
      <c r="L10" s="630"/>
      <c r="M10" s="631" t="s">
        <v>126</v>
      </c>
      <c r="N10" s="628" t="s">
        <v>123</v>
      </c>
      <c r="O10" s="632"/>
      <c r="P10" s="632"/>
      <c r="Q10" s="632"/>
      <c r="R10" s="632"/>
      <c r="S10" s="632"/>
      <c r="T10" s="632"/>
      <c r="U10" s="632"/>
      <c r="V10" s="632"/>
      <c r="W10" s="632"/>
      <c r="X10" s="633"/>
      <c r="Y10" s="634" t="s">
        <v>126</v>
      </c>
      <c r="Z10" s="608" t="s">
        <v>110</v>
      </c>
      <c r="AA10" s="608"/>
      <c r="AB10" s="635"/>
      <c r="AC10" s="634" t="s">
        <v>126</v>
      </c>
      <c r="AD10" s="608" t="s">
        <v>110</v>
      </c>
      <c r="AE10" s="608"/>
      <c r="AF10" s="635"/>
      <c r="AG10" s="602" t="str">
        <f>"ser_code = '" &amp; IF(A20="■",32,"") &amp; "'"</f>
        <v>ser_code = ''</v>
      </c>
      <c r="AH10" s="602"/>
      <c r="AI10" s="602" t="str">
        <f>"32:yakan_kinmu_code:" &amp; IF(I10="■",1,IF(M10="■",6,0))</f>
        <v>32:yakan_kinmu_code:0</v>
      </c>
      <c r="AJ10" s="602" t="str">
        <f>"32:field203:" &amp; IF(Y10="■",1,IF(Y11="■",2,0))</f>
        <v>32:field203:0</v>
      </c>
      <c r="AK10" s="602" t="str">
        <f>"32:waribiki_code:" &amp; IF(AC10="■",1,IF(AC11="■",2,0))</f>
        <v>32:waribiki_code:0</v>
      </c>
    </row>
    <row r="11" spans="1:37" ht="18.75" customHeight="1" x14ac:dyDescent="0.15">
      <c r="A11" s="636"/>
      <c r="B11" s="637"/>
      <c r="C11" s="638"/>
      <c r="D11" s="639"/>
      <c r="E11" s="640"/>
      <c r="F11" s="641"/>
      <c r="G11" s="642"/>
      <c r="H11" s="643" t="s">
        <v>87</v>
      </c>
      <c r="I11" s="644" t="s">
        <v>126</v>
      </c>
      <c r="J11" s="645" t="s">
        <v>111</v>
      </c>
      <c r="K11" s="645"/>
      <c r="L11" s="646"/>
      <c r="M11" s="647" t="s">
        <v>126</v>
      </c>
      <c r="N11" s="645" t="s">
        <v>150</v>
      </c>
      <c r="O11" s="645"/>
      <c r="P11" s="646"/>
      <c r="Q11" s="648"/>
      <c r="R11" s="648"/>
      <c r="S11" s="648"/>
      <c r="T11" s="648"/>
      <c r="U11" s="648"/>
      <c r="V11" s="648"/>
      <c r="W11" s="648"/>
      <c r="X11" s="649"/>
      <c r="Y11" s="650" t="s">
        <v>126</v>
      </c>
      <c r="Z11" s="651" t="s">
        <v>114</v>
      </c>
      <c r="AA11" s="652"/>
      <c r="AB11" s="653"/>
      <c r="AC11" s="650" t="s">
        <v>126</v>
      </c>
      <c r="AD11" s="651" t="s">
        <v>114</v>
      </c>
      <c r="AE11" s="652"/>
      <c r="AF11" s="653"/>
      <c r="AG11" s="602" t="str">
        <f>"32:sisetukbn_code:" &amp; IF(D20="■",1,IF(D21="■",2,IF(D22="■",3,IF(D23="■",4,0))))</f>
        <v>32:sisetukbn_code:0</v>
      </c>
      <c r="AI11" s="602" t="str">
        <f>"32:"&amp;IF(AND(I11="□",M11="□"),"ketu_kaigoj_code:0",IF(I11="■","ketu_kaigoj_code:1",IF(M11="■","ketu_kaigoj_code:2","ketu_kaigoj_code:1")))</f>
        <v>32:ketu_kaigoj_code:0</v>
      </c>
    </row>
    <row r="12" spans="1:37" ht="18.75" customHeight="1" x14ac:dyDescent="0.15">
      <c r="A12" s="636"/>
      <c r="B12" s="637"/>
      <c r="C12" s="638"/>
      <c r="D12" s="639"/>
      <c r="E12" s="640"/>
      <c r="F12" s="641"/>
      <c r="G12" s="642"/>
      <c r="H12" s="654" t="s">
        <v>99</v>
      </c>
      <c r="I12" s="644" t="s">
        <v>126</v>
      </c>
      <c r="J12" s="645" t="s">
        <v>127</v>
      </c>
      <c r="K12" s="648"/>
      <c r="L12" s="646"/>
      <c r="M12" s="647" t="s">
        <v>126</v>
      </c>
      <c r="N12" s="645" t="s">
        <v>128</v>
      </c>
      <c r="O12" s="655"/>
      <c r="P12" s="655"/>
      <c r="Q12" s="648"/>
      <c r="R12" s="648"/>
      <c r="S12" s="648"/>
      <c r="T12" s="648"/>
      <c r="U12" s="648"/>
      <c r="V12" s="648"/>
      <c r="W12" s="648"/>
      <c r="X12" s="649"/>
      <c r="Y12" s="656"/>
      <c r="Z12" s="652"/>
      <c r="AA12" s="652"/>
      <c r="AB12" s="653"/>
      <c r="AC12" s="656"/>
      <c r="AD12" s="652"/>
      <c r="AE12" s="652"/>
      <c r="AF12" s="653"/>
      <c r="AI12" s="602" t="str">
        <f>"32:sintaikousoku_code:" &amp; IF(I12="■",1,IF(M12="■",2,0))</f>
        <v>32:sintaikousoku_code:0</v>
      </c>
    </row>
    <row r="13" spans="1:37" ht="19.5" customHeight="1" x14ac:dyDescent="0.15">
      <c r="A13" s="636"/>
      <c r="B13" s="637"/>
      <c r="C13" s="657"/>
      <c r="D13" s="658"/>
      <c r="E13" s="640"/>
      <c r="F13" s="639"/>
      <c r="G13" s="659"/>
      <c r="H13" s="660" t="s">
        <v>130</v>
      </c>
      <c r="I13" s="644" t="s">
        <v>126</v>
      </c>
      <c r="J13" s="645" t="s">
        <v>127</v>
      </c>
      <c r="K13" s="648"/>
      <c r="L13" s="646"/>
      <c r="M13" s="647" t="s">
        <v>126</v>
      </c>
      <c r="N13" s="645" t="s">
        <v>131</v>
      </c>
      <c r="O13" s="661"/>
      <c r="P13" s="645"/>
      <c r="Q13" s="655"/>
      <c r="R13" s="655"/>
      <c r="S13" s="655"/>
      <c r="T13" s="655"/>
      <c r="U13" s="655"/>
      <c r="V13" s="655"/>
      <c r="W13" s="655"/>
      <c r="X13" s="662"/>
      <c r="Y13" s="652"/>
      <c r="Z13" s="652"/>
      <c r="AA13" s="652"/>
      <c r="AB13" s="653"/>
      <c r="AC13" s="656"/>
      <c r="AD13" s="652"/>
      <c r="AE13" s="652"/>
      <c r="AF13" s="653"/>
      <c r="AI13" s="602" t="str">
        <f>"32:field223:" &amp; IF(I13="■",1,IF(M13="■",2,0))</f>
        <v>32:field223:0</v>
      </c>
    </row>
    <row r="14" spans="1:37" ht="19.5" customHeight="1" x14ac:dyDescent="0.15">
      <c r="A14" s="636"/>
      <c r="B14" s="637"/>
      <c r="C14" s="657"/>
      <c r="D14" s="658"/>
      <c r="E14" s="640"/>
      <c r="F14" s="639"/>
      <c r="G14" s="659"/>
      <c r="H14" s="660" t="s">
        <v>138</v>
      </c>
      <c r="I14" s="644" t="s">
        <v>126</v>
      </c>
      <c r="J14" s="645" t="s">
        <v>127</v>
      </c>
      <c r="K14" s="648"/>
      <c r="L14" s="646"/>
      <c r="M14" s="647" t="s">
        <v>126</v>
      </c>
      <c r="N14" s="645" t="s">
        <v>131</v>
      </c>
      <c r="O14" s="661"/>
      <c r="P14" s="645"/>
      <c r="Q14" s="655"/>
      <c r="R14" s="655"/>
      <c r="S14" s="655"/>
      <c r="T14" s="655"/>
      <c r="U14" s="655"/>
      <c r="V14" s="655"/>
      <c r="W14" s="655"/>
      <c r="X14" s="662"/>
      <c r="Y14" s="652"/>
      <c r="Z14" s="652"/>
      <c r="AA14" s="652"/>
      <c r="AB14" s="653"/>
      <c r="AC14" s="656"/>
      <c r="AD14" s="652"/>
      <c r="AE14" s="652"/>
      <c r="AF14" s="653"/>
      <c r="AI14" s="602" t="str">
        <f>"32:field232:" &amp; IF(I14="■",1,IF(M14="■",2,0))</f>
        <v>32:field232:0</v>
      </c>
    </row>
    <row r="15" spans="1:37" ht="18.75" customHeight="1" x14ac:dyDescent="0.15">
      <c r="A15" s="636"/>
      <c r="B15" s="637"/>
      <c r="C15" s="638"/>
      <c r="D15" s="639"/>
      <c r="E15" s="640"/>
      <c r="F15" s="641"/>
      <c r="G15" s="642"/>
      <c r="H15" s="716" t="s">
        <v>151</v>
      </c>
      <c r="I15" s="718" t="s">
        <v>126</v>
      </c>
      <c r="J15" s="720" t="s">
        <v>111</v>
      </c>
      <c r="K15" s="720"/>
      <c r="L15" s="718" t="s">
        <v>126</v>
      </c>
      <c r="M15" s="720" t="s">
        <v>119</v>
      </c>
      <c r="N15" s="720"/>
      <c r="O15" s="663"/>
      <c r="P15" s="663"/>
      <c r="Q15" s="663"/>
      <c r="R15" s="663"/>
      <c r="S15" s="663"/>
      <c r="T15" s="663"/>
      <c r="U15" s="663"/>
      <c r="V15" s="663"/>
      <c r="W15" s="663"/>
      <c r="X15" s="664"/>
      <c r="Y15" s="656"/>
      <c r="Z15" s="652"/>
      <c r="AA15" s="652"/>
      <c r="AB15" s="653"/>
      <c r="AC15" s="656"/>
      <c r="AD15" s="652"/>
      <c r="AE15" s="652"/>
      <c r="AF15" s="653"/>
      <c r="AI15" s="602" t="str">
        <f>"32:field219:" &amp; IF(I15="■",1,IF(L15="■",2,0))</f>
        <v>32:field219:0</v>
      </c>
    </row>
    <row r="16" spans="1:37" ht="18.75" customHeight="1" x14ac:dyDescent="0.15">
      <c r="A16" s="636"/>
      <c r="B16" s="637"/>
      <c r="C16" s="638"/>
      <c r="D16" s="639"/>
      <c r="E16" s="640"/>
      <c r="F16" s="641"/>
      <c r="G16" s="642"/>
      <c r="H16" s="717"/>
      <c r="I16" s="719"/>
      <c r="J16" s="721"/>
      <c r="K16" s="721"/>
      <c r="L16" s="719"/>
      <c r="M16" s="721"/>
      <c r="N16" s="721"/>
      <c r="O16" s="665"/>
      <c r="P16" s="665"/>
      <c r="Q16" s="665"/>
      <c r="R16" s="665"/>
      <c r="S16" s="665"/>
      <c r="T16" s="665"/>
      <c r="U16" s="665"/>
      <c r="V16" s="665"/>
      <c r="W16" s="665"/>
      <c r="X16" s="666"/>
      <c r="Y16" s="656"/>
      <c r="Z16" s="652"/>
      <c r="AA16" s="652"/>
      <c r="AB16" s="653"/>
      <c r="AC16" s="656"/>
      <c r="AD16" s="652"/>
      <c r="AE16" s="652"/>
      <c r="AF16" s="653"/>
    </row>
    <row r="17" spans="1:37" ht="18.75" customHeight="1" x14ac:dyDescent="0.15">
      <c r="A17" s="636"/>
      <c r="B17" s="637"/>
      <c r="C17" s="638"/>
      <c r="D17" s="639"/>
      <c r="E17" s="640"/>
      <c r="F17" s="641"/>
      <c r="G17" s="642"/>
      <c r="H17" s="643" t="s">
        <v>152</v>
      </c>
      <c r="I17" s="667" t="s">
        <v>126</v>
      </c>
      <c r="J17" s="645" t="s">
        <v>111</v>
      </c>
      <c r="K17" s="645"/>
      <c r="L17" s="647" t="s">
        <v>126</v>
      </c>
      <c r="M17" s="645" t="s">
        <v>112</v>
      </c>
      <c r="N17" s="645"/>
      <c r="O17" s="668" t="s">
        <v>126</v>
      </c>
      <c r="P17" s="645" t="s">
        <v>113</v>
      </c>
      <c r="Q17" s="669"/>
      <c r="R17" s="669"/>
      <c r="S17" s="669"/>
      <c r="T17" s="669"/>
      <c r="U17" s="669"/>
      <c r="V17" s="669"/>
      <c r="W17" s="669"/>
      <c r="X17" s="670"/>
      <c r="Y17" s="656"/>
      <c r="Z17" s="652"/>
      <c r="AA17" s="652"/>
      <c r="AB17" s="653"/>
      <c r="AC17" s="656"/>
      <c r="AD17" s="652"/>
      <c r="AE17" s="652"/>
      <c r="AF17" s="653"/>
      <c r="AI17" s="602" t="str">
        <f>"32:field173:" &amp; IF(I17="■",1,IF(L17="■",2,IF(O17="■",3,0)))</f>
        <v>32:field173:0</v>
      </c>
    </row>
    <row r="18" spans="1:37" ht="18.75" customHeight="1" x14ac:dyDescent="0.15">
      <c r="A18" s="636"/>
      <c r="B18" s="637"/>
      <c r="C18" s="638"/>
      <c r="D18" s="639"/>
      <c r="E18" s="640"/>
      <c r="F18" s="641"/>
      <c r="G18" s="642"/>
      <c r="H18" s="643" t="s">
        <v>144</v>
      </c>
      <c r="I18" s="644" t="s">
        <v>126</v>
      </c>
      <c r="J18" s="645" t="s">
        <v>111</v>
      </c>
      <c r="K18" s="648"/>
      <c r="L18" s="647" t="s">
        <v>126</v>
      </c>
      <c r="M18" s="645" t="s">
        <v>119</v>
      </c>
      <c r="N18" s="669"/>
      <c r="O18" s="669"/>
      <c r="P18" s="669"/>
      <c r="Q18" s="669"/>
      <c r="R18" s="669"/>
      <c r="S18" s="669"/>
      <c r="T18" s="669"/>
      <c r="U18" s="669"/>
      <c r="V18" s="669"/>
      <c r="W18" s="669"/>
      <c r="X18" s="670"/>
      <c r="Y18" s="656"/>
      <c r="Z18" s="652"/>
      <c r="AA18" s="652"/>
      <c r="AB18" s="653"/>
      <c r="AC18" s="656"/>
      <c r="AD18" s="652"/>
      <c r="AE18" s="652"/>
      <c r="AF18" s="653"/>
      <c r="AI18" s="602" t="str">
        <f>"32:jyakuninti_uke_code:" &amp; IF(I18="■",1,IF(L18="■",2,0))</f>
        <v>32:jyakuninti_uke_code:0</v>
      </c>
    </row>
    <row r="19" spans="1:37" ht="18.75" customHeight="1" x14ac:dyDescent="0.15">
      <c r="A19" s="636"/>
      <c r="B19" s="637"/>
      <c r="C19" s="638"/>
      <c r="D19" s="639"/>
      <c r="E19" s="640"/>
      <c r="F19" s="641"/>
      <c r="G19" s="642"/>
      <c r="H19" s="654" t="s">
        <v>155</v>
      </c>
      <c r="I19" s="644" t="s">
        <v>126</v>
      </c>
      <c r="J19" s="645" t="s">
        <v>117</v>
      </c>
      <c r="K19" s="648"/>
      <c r="L19" s="646"/>
      <c r="M19" s="647" t="s">
        <v>126</v>
      </c>
      <c r="N19" s="645" t="s">
        <v>118</v>
      </c>
      <c r="O19" s="655"/>
      <c r="P19" s="655"/>
      <c r="Q19" s="655"/>
      <c r="R19" s="655"/>
      <c r="S19" s="655"/>
      <c r="T19" s="655"/>
      <c r="U19" s="655"/>
      <c r="V19" s="655"/>
      <c r="W19" s="655"/>
      <c r="X19" s="662"/>
      <c r="Y19" s="656"/>
      <c r="Z19" s="652"/>
      <c r="AA19" s="652"/>
      <c r="AB19" s="653"/>
      <c r="AC19" s="656"/>
      <c r="AD19" s="652"/>
      <c r="AE19" s="652"/>
      <c r="AF19" s="653"/>
      <c r="AI19" s="602" t="str">
        <f>"32:field196:" &amp; IF(I19="■",1,IF(M19="■",2,0))</f>
        <v>32:field196:0</v>
      </c>
    </row>
    <row r="20" spans="1:37" ht="18.75" customHeight="1" x14ac:dyDescent="0.15">
      <c r="A20" s="650" t="s">
        <v>126</v>
      </c>
      <c r="B20" s="637">
        <v>32</v>
      </c>
      <c r="C20" s="638" t="s">
        <v>153</v>
      </c>
      <c r="D20" s="650" t="s">
        <v>126</v>
      </c>
      <c r="E20" s="640" t="s">
        <v>125</v>
      </c>
      <c r="F20" s="641"/>
      <c r="G20" s="642"/>
      <c r="H20" s="643" t="s">
        <v>91</v>
      </c>
      <c r="I20" s="644" t="s">
        <v>126</v>
      </c>
      <c r="J20" s="645" t="s">
        <v>111</v>
      </c>
      <c r="K20" s="648"/>
      <c r="L20" s="647" t="s">
        <v>126</v>
      </c>
      <c r="M20" s="645" t="s">
        <v>119</v>
      </c>
      <c r="N20" s="669"/>
      <c r="O20" s="669"/>
      <c r="P20" s="669"/>
      <c r="Q20" s="669"/>
      <c r="R20" s="669"/>
      <c r="S20" s="669"/>
      <c r="T20" s="669"/>
      <c r="U20" s="669"/>
      <c r="V20" s="669"/>
      <c r="W20" s="669"/>
      <c r="X20" s="670"/>
      <c r="Y20" s="656"/>
      <c r="Z20" s="652"/>
      <c r="AA20" s="652"/>
      <c r="AB20" s="653"/>
      <c r="AC20" s="656"/>
      <c r="AD20" s="652"/>
      <c r="AE20" s="652"/>
      <c r="AF20" s="653"/>
      <c r="AI20" s="602" t="str">
        <f>"32:terminal_code:" &amp; IF(I20="■",1,IF(L20="■",2,0))</f>
        <v>32:terminal_code:0</v>
      </c>
    </row>
    <row r="21" spans="1:37" ht="18.75" customHeight="1" x14ac:dyDescent="0.15">
      <c r="A21" s="636"/>
      <c r="B21" s="637"/>
      <c r="C21" s="638" t="s">
        <v>154</v>
      </c>
      <c r="D21" s="650" t="s">
        <v>126</v>
      </c>
      <c r="E21" s="640" t="s">
        <v>124</v>
      </c>
      <c r="F21" s="641"/>
      <c r="G21" s="642"/>
      <c r="H21" s="643" t="s">
        <v>158</v>
      </c>
      <c r="I21" s="667" t="s">
        <v>126</v>
      </c>
      <c r="J21" s="645" t="s">
        <v>111</v>
      </c>
      <c r="K21" s="645"/>
      <c r="L21" s="647" t="s">
        <v>126</v>
      </c>
      <c r="M21" s="645" t="s">
        <v>159</v>
      </c>
      <c r="N21" s="645"/>
      <c r="O21" s="671"/>
      <c r="P21" s="668" t="s">
        <v>126</v>
      </c>
      <c r="Q21" s="645" t="s">
        <v>121</v>
      </c>
      <c r="R21" s="671"/>
      <c r="S21" s="645"/>
      <c r="T21" s="668" t="s">
        <v>126</v>
      </c>
      <c r="U21" s="645" t="s">
        <v>160</v>
      </c>
      <c r="V21" s="669"/>
      <c r="W21" s="669"/>
      <c r="X21" s="670"/>
      <c r="Y21" s="656"/>
      <c r="Z21" s="652"/>
      <c r="AA21" s="652"/>
      <c r="AB21" s="653"/>
      <c r="AC21" s="656"/>
      <c r="AD21" s="652"/>
      <c r="AE21" s="652"/>
      <c r="AF21" s="653"/>
      <c r="AI21" s="602" t="str">
        <f>"32:iryo_renkei_code:" &amp; IF(I21="■",1,IF(L21="■",2,IF(P21="■",3,IF(T21="■",4,0))))</f>
        <v>32:iryo_renkei_code:0</v>
      </c>
    </row>
    <row r="22" spans="1:37" ht="18.75" customHeight="1" x14ac:dyDescent="0.15">
      <c r="A22" s="636"/>
      <c r="B22" s="637"/>
      <c r="C22" s="672"/>
      <c r="D22" s="650" t="s">
        <v>126</v>
      </c>
      <c r="E22" s="640" t="s">
        <v>156</v>
      </c>
      <c r="F22" s="641"/>
      <c r="G22" s="642"/>
      <c r="H22" s="643" t="s">
        <v>161</v>
      </c>
      <c r="I22" s="667" t="s">
        <v>126</v>
      </c>
      <c r="J22" s="645" t="s">
        <v>111</v>
      </c>
      <c r="K22" s="645"/>
      <c r="L22" s="647" t="s">
        <v>126</v>
      </c>
      <c r="M22" s="665" t="s">
        <v>119</v>
      </c>
      <c r="N22" s="645"/>
      <c r="O22" s="669"/>
      <c r="P22" s="669"/>
      <c r="Q22" s="669"/>
      <c r="R22" s="669"/>
      <c r="S22" s="669"/>
      <c r="T22" s="669"/>
      <c r="U22" s="669"/>
      <c r="V22" s="669"/>
      <c r="W22" s="669"/>
      <c r="X22" s="670"/>
      <c r="Y22" s="656"/>
      <c r="Z22" s="652"/>
      <c r="AA22" s="652"/>
      <c r="AB22" s="653"/>
      <c r="AC22" s="656"/>
      <c r="AD22" s="652"/>
      <c r="AE22" s="652"/>
      <c r="AF22" s="653"/>
      <c r="AI22" s="602" t="str">
        <f>"32:field222:" &amp; IF(I22="■",1,IF(L22="■",2,0))</f>
        <v>32:field222:0</v>
      </c>
    </row>
    <row r="23" spans="1:37" ht="18.75" customHeight="1" x14ac:dyDescent="0.15">
      <c r="A23" s="636"/>
      <c r="B23" s="637"/>
      <c r="C23" s="672"/>
      <c r="D23" s="650" t="s">
        <v>126</v>
      </c>
      <c r="E23" s="640" t="s">
        <v>157</v>
      </c>
      <c r="F23" s="641"/>
      <c r="G23" s="642"/>
      <c r="H23" s="643" t="s">
        <v>89</v>
      </c>
      <c r="I23" s="644" t="s">
        <v>126</v>
      </c>
      <c r="J23" s="645" t="s">
        <v>111</v>
      </c>
      <c r="K23" s="645"/>
      <c r="L23" s="647" t="s">
        <v>126</v>
      </c>
      <c r="M23" s="645" t="s">
        <v>112</v>
      </c>
      <c r="N23" s="645"/>
      <c r="O23" s="647" t="s">
        <v>126</v>
      </c>
      <c r="P23" s="645" t="s">
        <v>113</v>
      </c>
      <c r="Q23" s="669"/>
      <c r="R23" s="669"/>
      <c r="S23" s="669"/>
      <c r="T23" s="669"/>
      <c r="U23" s="669"/>
      <c r="V23" s="669"/>
      <c r="W23" s="669"/>
      <c r="X23" s="670"/>
      <c r="Y23" s="656"/>
      <c r="Z23" s="652"/>
      <c r="AA23" s="652"/>
      <c r="AB23" s="653"/>
      <c r="AC23" s="656"/>
      <c r="AD23" s="652"/>
      <c r="AE23" s="652"/>
      <c r="AF23" s="653"/>
      <c r="AI23" s="602" t="str">
        <f>"32:ninti_senmoncare_code:" &amp; IF(I23="■",1,IF(O23="■",3,IF(L23="■",2,0)))</f>
        <v>32:ninti_senmoncare_code:0</v>
      </c>
    </row>
    <row r="24" spans="1:37" ht="18.75" customHeight="1" x14ac:dyDescent="0.15">
      <c r="A24" s="636"/>
      <c r="B24" s="637"/>
      <c r="C24" s="638"/>
      <c r="D24" s="639"/>
      <c r="E24" s="640"/>
      <c r="F24" s="641"/>
      <c r="G24" s="642"/>
      <c r="H24" s="673" t="s">
        <v>137</v>
      </c>
      <c r="I24" s="644" t="s">
        <v>126</v>
      </c>
      <c r="J24" s="645" t="s">
        <v>111</v>
      </c>
      <c r="K24" s="645"/>
      <c r="L24" s="647" t="s">
        <v>126</v>
      </c>
      <c r="M24" s="645" t="s">
        <v>112</v>
      </c>
      <c r="N24" s="645"/>
      <c r="O24" s="647" t="s">
        <v>126</v>
      </c>
      <c r="P24" s="645" t="s">
        <v>113</v>
      </c>
      <c r="Q24" s="648"/>
      <c r="R24" s="648"/>
      <c r="S24" s="648"/>
      <c r="T24" s="648"/>
      <c r="U24" s="648"/>
      <c r="V24" s="648"/>
      <c r="W24" s="648"/>
      <c r="X24" s="649"/>
      <c r="Y24" s="656"/>
      <c r="Z24" s="652"/>
      <c r="AA24" s="652"/>
      <c r="AB24" s="653"/>
      <c r="AC24" s="656"/>
      <c r="AD24" s="652"/>
      <c r="AE24" s="652"/>
      <c r="AF24" s="653"/>
      <c r="AI24" s="602" t="str">
        <f>"32:field228:" &amp; IF(I24="■",1,IF(L24="■",2,IF(O24="■",3,0)))</f>
        <v>32:field228:0</v>
      </c>
    </row>
    <row r="25" spans="1:37" ht="18.75" customHeight="1" x14ac:dyDescent="0.15">
      <c r="A25" s="636"/>
      <c r="B25" s="637"/>
      <c r="C25" s="638"/>
      <c r="D25" s="639"/>
      <c r="E25" s="640"/>
      <c r="F25" s="641"/>
      <c r="G25" s="642"/>
      <c r="H25" s="674" t="s">
        <v>100</v>
      </c>
      <c r="I25" s="644" t="s">
        <v>126</v>
      </c>
      <c r="J25" s="645" t="s">
        <v>111</v>
      </c>
      <c r="K25" s="648"/>
      <c r="L25" s="647" t="s">
        <v>126</v>
      </c>
      <c r="M25" s="645" t="s">
        <v>119</v>
      </c>
      <c r="N25" s="669"/>
      <c r="O25" s="669"/>
      <c r="P25" s="669"/>
      <c r="Q25" s="669"/>
      <c r="R25" s="669"/>
      <c r="S25" s="669"/>
      <c r="T25" s="669"/>
      <c r="U25" s="669"/>
      <c r="V25" s="669"/>
      <c r="W25" s="669"/>
      <c r="X25" s="670"/>
      <c r="Y25" s="656"/>
      <c r="Z25" s="652"/>
      <c r="AA25" s="652"/>
      <c r="AB25" s="653"/>
      <c r="AC25" s="656"/>
      <c r="AD25" s="652"/>
      <c r="AE25" s="652"/>
      <c r="AF25" s="653"/>
      <c r="AI25" s="602" t="str">
        <f>"32:field212:" &amp; IF(I25="■",1,IF(L25="■",2,0))</f>
        <v>32:field212:0</v>
      </c>
    </row>
    <row r="26" spans="1:37" ht="18.75" customHeight="1" x14ac:dyDescent="0.15">
      <c r="A26" s="636"/>
      <c r="B26" s="637"/>
      <c r="C26" s="672"/>
      <c r="D26" s="639"/>
      <c r="E26" s="640"/>
      <c r="F26" s="639"/>
      <c r="G26" s="640"/>
      <c r="H26" s="673" t="s">
        <v>139</v>
      </c>
      <c r="I26" s="644" t="s">
        <v>126</v>
      </c>
      <c r="J26" s="645" t="s">
        <v>111</v>
      </c>
      <c r="K26" s="645"/>
      <c r="L26" s="647" t="s">
        <v>126</v>
      </c>
      <c r="M26" s="665" t="s">
        <v>119</v>
      </c>
      <c r="N26" s="645"/>
      <c r="O26" s="645"/>
      <c r="P26" s="645"/>
      <c r="Q26" s="648"/>
      <c r="R26" s="648"/>
      <c r="S26" s="648"/>
      <c r="T26" s="648"/>
      <c r="U26" s="648"/>
      <c r="V26" s="648"/>
      <c r="W26" s="648"/>
      <c r="X26" s="649"/>
      <c r="Y26" s="656"/>
      <c r="Z26" s="652"/>
      <c r="AA26" s="652"/>
      <c r="AB26" s="653"/>
      <c r="AC26" s="656"/>
      <c r="AD26" s="652"/>
      <c r="AE26" s="652"/>
      <c r="AF26" s="653"/>
      <c r="AI26" s="602" t="str">
        <f>"32:field226:" &amp; IF(I26="■",1,IF(L26="■",2,0))</f>
        <v>32:field226:0</v>
      </c>
    </row>
    <row r="27" spans="1:37" ht="18.75" customHeight="1" x14ac:dyDescent="0.15">
      <c r="A27" s="636"/>
      <c r="B27" s="637"/>
      <c r="C27" s="672"/>
      <c r="D27" s="639"/>
      <c r="E27" s="640"/>
      <c r="F27" s="639"/>
      <c r="G27" s="640"/>
      <c r="H27" s="673" t="s">
        <v>140</v>
      </c>
      <c r="I27" s="644" t="s">
        <v>126</v>
      </c>
      <c r="J27" s="645" t="s">
        <v>111</v>
      </c>
      <c r="K27" s="645"/>
      <c r="L27" s="647" t="s">
        <v>126</v>
      </c>
      <c r="M27" s="665" t="s">
        <v>119</v>
      </c>
      <c r="N27" s="645"/>
      <c r="O27" s="645"/>
      <c r="P27" s="645"/>
      <c r="Q27" s="648"/>
      <c r="R27" s="648"/>
      <c r="S27" s="648"/>
      <c r="T27" s="648"/>
      <c r="U27" s="648"/>
      <c r="V27" s="648"/>
      <c r="W27" s="648"/>
      <c r="X27" s="649"/>
      <c r="Y27" s="656"/>
      <c r="Z27" s="652"/>
      <c r="AA27" s="652"/>
      <c r="AB27" s="653"/>
      <c r="AC27" s="656"/>
      <c r="AD27" s="652"/>
      <c r="AE27" s="652"/>
      <c r="AF27" s="653"/>
      <c r="AI27" s="602" t="str">
        <f>"32:field227:" &amp; IF(I27="■",1,IF(L27="■",2,0))</f>
        <v>32:field227:0</v>
      </c>
    </row>
    <row r="28" spans="1:37" ht="18.75" customHeight="1" x14ac:dyDescent="0.15">
      <c r="A28" s="636"/>
      <c r="B28" s="637"/>
      <c r="C28" s="638"/>
      <c r="D28" s="639"/>
      <c r="E28" s="640"/>
      <c r="F28" s="641"/>
      <c r="G28" s="642"/>
      <c r="H28" s="675" t="s">
        <v>136</v>
      </c>
      <c r="I28" s="644" t="s">
        <v>126</v>
      </c>
      <c r="J28" s="645" t="s">
        <v>111</v>
      </c>
      <c r="K28" s="645"/>
      <c r="L28" s="647" t="s">
        <v>126</v>
      </c>
      <c r="M28" s="645" t="s">
        <v>112</v>
      </c>
      <c r="N28" s="645"/>
      <c r="O28" s="647" t="s">
        <v>126</v>
      </c>
      <c r="P28" s="645" t="s">
        <v>113</v>
      </c>
      <c r="Q28" s="655"/>
      <c r="R28" s="655"/>
      <c r="S28" s="655"/>
      <c r="T28" s="655"/>
      <c r="U28" s="676"/>
      <c r="V28" s="676"/>
      <c r="W28" s="676"/>
      <c r="X28" s="677"/>
      <c r="Y28" s="656"/>
      <c r="Z28" s="652"/>
      <c r="AA28" s="652"/>
      <c r="AB28" s="653"/>
      <c r="AC28" s="656"/>
      <c r="AD28" s="652"/>
      <c r="AE28" s="652"/>
      <c r="AF28" s="653"/>
      <c r="AI28" s="602" t="str">
        <f>"32:field225:" &amp; IF(I28="■",1,IF(L28="■",2,IF(O28="■",3,0)))</f>
        <v>32:field225:0</v>
      </c>
    </row>
    <row r="29" spans="1:37" ht="18.75" customHeight="1" x14ac:dyDescent="0.15">
      <c r="A29" s="636"/>
      <c r="B29" s="637"/>
      <c r="C29" s="638"/>
      <c r="D29" s="639"/>
      <c r="E29" s="640"/>
      <c r="F29" s="641"/>
      <c r="G29" s="642"/>
      <c r="H29" s="643" t="s">
        <v>90</v>
      </c>
      <c r="I29" s="644" t="s">
        <v>126</v>
      </c>
      <c r="J29" s="645" t="s">
        <v>111</v>
      </c>
      <c r="K29" s="645"/>
      <c r="L29" s="647" t="s">
        <v>126</v>
      </c>
      <c r="M29" s="645" t="s">
        <v>115</v>
      </c>
      <c r="N29" s="645"/>
      <c r="O29" s="647" t="s">
        <v>126</v>
      </c>
      <c r="P29" s="645" t="s">
        <v>116</v>
      </c>
      <c r="Q29" s="669"/>
      <c r="R29" s="647" t="s">
        <v>126</v>
      </c>
      <c r="S29" s="645" t="s">
        <v>120</v>
      </c>
      <c r="T29" s="669"/>
      <c r="U29" s="669"/>
      <c r="V29" s="669"/>
      <c r="W29" s="669"/>
      <c r="X29" s="670"/>
      <c r="Y29" s="656"/>
      <c r="Z29" s="652"/>
      <c r="AA29" s="652"/>
      <c r="AB29" s="653"/>
      <c r="AC29" s="656"/>
      <c r="AD29" s="652"/>
      <c r="AE29" s="652"/>
      <c r="AF29" s="653"/>
      <c r="AI29" s="602" t="str">
        <f>"32:serteikyo_kyoka_code:" &amp; IF(I29="■",1,IF(L29="■",6,IF(O29="■",5,IF(R29="■",7,0))))</f>
        <v>32:serteikyo_kyoka_code:0</v>
      </c>
    </row>
    <row r="30" spans="1:37" ht="18.75" customHeight="1" x14ac:dyDescent="0.15">
      <c r="A30" s="678"/>
      <c r="B30" s="679"/>
      <c r="C30" s="680"/>
      <c r="D30" s="613"/>
      <c r="E30" s="619"/>
      <c r="F30" s="681"/>
      <c r="G30" s="682"/>
      <c r="H30" s="683" t="s">
        <v>141</v>
      </c>
      <c r="I30" s="684" t="s">
        <v>126</v>
      </c>
      <c r="J30" s="685" t="s">
        <v>111</v>
      </c>
      <c r="K30" s="685"/>
      <c r="L30" s="686" t="s">
        <v>126</v>
      </c>
      <c r="M30" s="685" t="s">
        <v>132</v>
      </c>
      <c r="N30" s="687"/>
      <c r="O30" s="686" t="s">
        <v>126</v>
      </c>
      <c r="P30" s="616" t="s">
        <v>133</v>
      </c>
      <c r="Q30" s="688"/>
      <c r="R30" s="686" t="s">
        <v>126</v>
      </c>
      <c r="S30" s="685" t="s">
        <v>134</v>
      </c>
      <c r="T30" s="688"/>
      <c r="U30" s="686" t="s">
        <v>126</v>
      </c>
      <c r="V30" s="685" t="s">
        <v>135</v>
      </c>
      <c r="W30" s="689"/>
      <c r="X30" s="690"/>
      <c r="Y30" s="691"/>
      <c r="Z30" s="691"/>
      <c r="AA30" s="691"/>
      <c r="AB30" s="692"/>
      <c r="AC30" s="693"/>
      <c r="AD30" s="691"/>
      <c r="AE30" s="691"/>
      <c r="AF30" s="692"/>
      <c r="AG30" s="602"/>
      <c r="AH30" s="602"/>
      <c r="AI30" s="602" t="str">
        <f>"32:shoguukaizen_code:"&amp;IF(I30="■",1,IF(L30="■",7,IF(O30="■",8,IF(R30="■",9,IF(U30="■","A",0)))))</f>
        <v>32:shoguukaizen_code:0</v>
      </c>
    </row>
    <row r="31" spans="1:37" ht="18.75" customHeight="1" x14ac:dyDescent="0.15">
      <c r="A31" s="620"/>
      <c r="B31" s="621"/>
      <c r="C31" s="622"/>
      <c r="D31" s="623"/>
      <c r="E31" s="610"/>
      <c r="F31" s="624"/>
      <c r="G31" s="625"/>
      <c r="H31" s="626" t="s">
        <v>88</v>
      </c>
      <c r="I31" s="627" t="s">
        <v>126</v>
      </c>
      <c r="J31" s="628" t="s">
        <v>122</v>
      </c>
      <c r="K31" s="629"/>
      <c r="L31" s="630"/>
      <c r="M31" s="631" t="s">
        <v>126</v>
      </c>
      <c r="N31" s="628" t="s">
        <v>123</v>
      </c>
      <c r="O31" s="632"/>
      <c r="P31" s="632"/>
      <c r="Q31" s="632"/>
      <c r="R31" s="632"/>
      <c r="S31" s="632"/>
      <c r="T31" s="632"/>
      <c r="U31" s="632"/>
      <c r="V31" s="632"/>
      <c r="W31" s="632"/>
      <c r="X31" s="633"/>
      <c r="Y31" s="634" t="s">
        <v>126</v>
      </c>
      <c r="Z31" s="608" t="s">
        <v>110</v>
      </c>
      <c r="AA31" s="608"/>
      <c r="AB31" s="635"/>
      <c r="AC31" s="634" t="s">
        <v>126</v>
      </c>
      <c r="AD31" s="608" t="s">
        <v>110</v>
      </c>
      <c r="AE31" s="608"/>
      <c r="AF31" s="635"/>
      <c r="AG31" s="602" t="str">
        <f>"ser_code = '" &amp; IF(A37="■",38,"") &amp; "'"</f>
        <v>ser_code = ''</v>
      </c>
      <c r="AH31" s="602"/>
      <c r="AI31" s="602" t="str">
        <f>"38:yakan_kinmu_code:" &amp; IF(I31="■",1,IF(M31="■",6,0))</f>
        <v>38:yakan_kinmu_code:0</v>
      </c>
      <c r="AJ31" s="602" t="str">
        <f>"38:field203:" &amp; IF(Y31="■",1,IF(Y32="■",2,0))</f>
        <v>38:field203:0</v>
      </c>
      <c r="AK31" s="602" t="str">
        <f>"38:waribiki_code:" &amp; IF(AC31="■",1,IF(AC32="■",2,0))</f>
        <v>38:waribiki_code:0</v>
      </c>
    </row>
    <row r="32" spans="1:37" ht="18.75" customHeight="1" x14ac:dyDescent="0.15">
      <c r="A32" s="636"/>
      <c r="B32" s="637"/>
      <c r="C32" s="638"/>
      <c r="D32" s="639"/>
      <c r="E32" s="640"/>
      <c r="F32" s="641"/>
      <c r="G32" s="642"/>
      <c r="H32" s="643" t="s">
        <v>87</v>
      </c>
      <c r="I32" s="644" t="s">
        <v>126</v>
      </c>
      <c r="J32" s="645" t="s">
        <v>111</v>
      </c>
      <c r="K32" s="645"/>
      <c r="L32" s="646"/>
      <c r="M32" s="647" t="s">
        <v>126</v>
      </c>
      <c r="N32" s="645" t="s">
        <v>150</v>
      </c>
      <c r="O32" s="645"/>
      <c r="P32" s="646"/>
      <c r="Q32" s="648"/>
      <c r="R32" s="648"/>
      <c r="S32" s="648"/>
      <c r="T32" s="648"/>
      <c r="U32" s="648"/>
      <c r="V32" s="648"/>
      <c r="W32" s="648"/>
      <c r="X32" s="649"/>
      <c r="Y32" s="650" t="s">
        <v>126</v>
      </c>
      <c r="Z32" s="651" t="s">
        <v>114</v>
      </c>
      <c r="AA32" s="652"/>
      <c r="AB32" s="653"/>
      <c r="AC32" s="650" t="s">
        <v>126</v>
      </c>
      <c r="AD32" s="651" t="s">
        <v>114</v>
      </c>
      <c r="AE32" s="652"/>
      <c r="AF32" s="653"/>
      <c r="AG32" s="602" t="str">
        <f>"38:sisetukbn_code:" &amp; IF(D37="■",1,IF(D38="■",2,IF(D39="■",3,IF(D40="■",4,0))))</f>
        <v>38:sisetukbn_code:0</v>
      </c>
      <c r="AI32" s="602" t="str">
        <f>"38:"&amp;IF(AND(I32="□",M32="□"),"ketu_kaigoj_code:0",IF(I32="■","ketu_kaigoj_code:1",IF(M32="■","ketu_kaigoj_code:2","ketu_kaigoj_code:1")))</f>
        <v>38:ketu_kaigoj_code:0</v>
      </c>
    </row>
    <row r="33" spans="1:37" ht="18.75" customHeight="1" x14ac:dyDescent="0.15">
      <c r="A33" s="636"/>
      <c r="B33" s="637"/>
      <c r="C33" s="638"/>
      <c r="D33" s="639"/>
      <c r="E33" s="640"/>
      <c r="F33" s="641"/>
      <c r="G33" s="642"/>
      <c r="H33" s="654" t="s">
        <v>99</v>
      </c>
      <c r="I33" s="644" t="s">
        <v>126</v>
      </c>
      <c r="J33" s="645" t="s">
        <v>127</v>
      </c>
      <c r="K33" s="648"/>
      <c r="L33" s="646"/>
      <c r="M33" s="647" t="s">
        <v>126</v>
      </c>
      <c r="N33" s="645" t="s">
        <v>128</v>
      </c>
      <c r="O33" s="655"/>
      <c r="P33" s="655"/>
      <c r="Q33" s="648"/>
      <c r="R33" s="648"/>
      <c r="S33" s="648"/>
      <c r="T33" s="648"/>
      <c r="U33" s="648"/>
      <c r="V33" s="648"/>
      <c r="W33" s="648"/>
      <c r="X33" s="649"/>
      <c r="Y33" s="656"/>
      <c r="Z33" s="652"/>
      <c r="AA33" s="652"/>
      <c r="AB33" s="653"/>
      <c r="AC33" s="656"/>
      <c r="AD33" s="652"/>
      <c r="AE33" s="652"/>
      <c r="AF33" s="653"/>
      <c r="AI33" s="602" t="str">
        <f>"38:sintaikousoku_code:" &amp; IF(I33="■",1,IF(M33="■",2,0))</f>
        <v>38:sintaikousoku_code:0</v>
      </c>
    </row>
    <row r="34" spans="1:37" ht="19.5" customHeight="1" x14ac:dyDescent="0.15">
      <c r="A34" s="636"/>
      <c r="B34" s="637"/>
      <c r="C34" s="657"/>
      <c r="D34" s="658"/>
      <c r="E34" s="640"/>
      <c r="F34" s="639"/>
      <c r="G34" s="659"/>
      <c r="H34" s="660" t="s">
        <v>130</v>
      </c>
      <c r="I34" s="644" t="s">
        <v>126</v>
      </c>
      <c r="J34" s="645" t="s">
        <v>127</v>
      </c>
      <c r="K34" s="648"/>
      <c r="L34" s="646"/>
      <c r="M34" s="647" t="s">
        <v>126</v>
      </c>
      <c r="N34" s="645" t="s">
        <v>131</v>
      </c>
      <c r="O34" s="645"/>
      <c r="P34" s="645"/>
      <c r="Q34" s="655"/>
      <c r="R34" s="655"/>
      <c r="S34" s="655"/>
      <c r="T34" s="655"/>
      <c r="U34" s="655"/>
      <c r="V34" s="655"/>
      <c r="W34" s="655"/>
      <c r="X34" s="662"/>
      <c r="Y34" s="652"/>
      <c r="Z34" s="652"/>
      <c r="AA34" s="652"/>
      <c r="AB34" s="653"/>
      <c r="AC34" s="656"/>
      <c r="AD34" s="652"/>
      <c r="AE34" s="652"/>
      <c r="AF34" s="653"/>
      <c r="AI34" s="602" t="str">
        <f>"38:field223:" &amp; IF(I34="■",1,IF(M34="■",2,0))</f>
        <v>38:field223:0</v>
      </c>
    </row>
    <row r="35" spans="1:37" ht="19.5" customHeight="1" x14ac:dyDescent="0.15">
      <c r="A35" s="636"/>
      <c r="B35" s="637"/>
      <c r="C35" s="657"/>
      <c r="D35" s="658"/>
      <c r="E35" s="640"/>
      <c r="F35" s="639"/>
      <c r="G35" s="659"/>
      <c r="H35" s="660" t="s">
        <v>138</v>
      </c>
      <c r="I35" s="644" t="s">
        <v>126</v>
      </c>
      <c r="J35" s="645" t="s">
        <v>127</v>
      </c>
      <c r="K35" s="648"/>
      <c r="L35" s="646"/>
      <c r="M35" s="647" t="s">
        <v>126</v>
      </c>
      <c r="N35" s="645" t="s">
        <v>131</v>
      </c>
      <c r="O35" s="645"/>
      <c r="P35" s="645"/>
      <c r="Q35" s="655"/>
      <c r="R35" s="655"/>
      <c r="S35" s="655"/>
      <c r="T35" s="655"/>
      <c r="U35" s="655"/>
      <c r="V35" s="655"/>
      <c r="W35" s="655"/>
      <c r="X35" s="662"/>
      <c r="Y35" s="652"/>
      <c r="Z35" s="652"/>
      <c r="AA35" s="652"/>
      <c r="AB35" s="653"/>
      <c r="AC35" s="656"/>
      <c r="AD35" s="652"/>
      <c r="AE35" s="652"/>
      <c r="AF35" s="653"/>
      <c r="AI35" s="602" t="str">
        <f>"38:field232:" &amp; IF(I35="■",1,IF(M35="■",2,0))</f>
        <v>38:field232:0</v>
      </c>
    </row>
    <row r="36" spans="1:37" ht="18.75" customHeight="1" x14ac:dyDescent="0.15">
      <c r="A36" s="636"/>
      <c r="B36" s="637"/>
      <c r="C36" s="638"/>
      <c r="D36" s="639"/>
      <c r="E36" s="640"/>
      <c r="F36" s="641"/>
      <c r="G36" s="642"/>
      <c r="H36" s="716" t="s">
        <v>151</v>
      </c>
      <c r="I36" s="718" t="s">
        <v>126</v>
      </c>
      <c r="J36" s="720" t="s">
        <v>111</v>
      </c>
      <c r="K36" s="720"/>
      <c r="L36" s="718" t="s">
        <v>126</v>
      </c>
      <c r="M36" s="720" t="s">
        <v>119</v>
      </c>
      <c r="N36" s="720"/>
      <c r="O36" s="663"/>
      <c r="P36" s="663"/>
      <c r="Q36" s="663"/>
      <c r="R36" s="663"/>
      <c r="S36" s="663"/>
      <c r="T36" s="663"/>
      <c r="U36" s="663"/>
      <c r="V36" s="663"/>
      <c r="W36" s="663"/>
      <c r="X36" s="664"/>
      <c r="Y36" s="656"/>
      <c r="Z36" s="652"/>
      <c r="AA36" s="652"/>
      <c r="AB36" s="653"/>
      <c r="AC36" s="656"/>
      <c r="AD36" s="652"/>
      <c r="AE36" s="652"/>
      <c r="AF36" s="653"/>
      <c r="AI36" s="602" t="str">
        <f>"38:field219:" &amp; IF(I36="■",1,IF(L36="■",2,0))</f>
        <v>38:field219:0</v>
      </c>
    </row>
    <row r="37" spans="1:37" ht="18.75" customHeight="1" x14ac:dyDescent="0.15">
      <c r="A37" s="650" t="s">
        <v>126</v>
      </c>
      <c r="B37" s="637">
        <v>38</v>
      </c>
      <c r="C37" s="638" t="s">
        <v>153</v>
      </c>
      <c r="D37" s="650" t="s">
        <v>126</v>
      </c>
      <c r="E37" s="640" t="s">
        <v>125</v>
      </c>
      <c r="F37" s="641"/>
      <c r="G37" s="642"/>
      <c r="H37" s="717"/>
      <c r="I37" s="719"/>
      <c r="J37" s="721"/>
      <c r="K37" s="721"/>
      <c r="L37" s="719"/>
      <c r="M37" s="721"/>
      <c r="N37" s="721"/>
      <c r="O37" s="665"/>
      <c r="P37" s="665"/>
      <c r="Q37" s="665"/>
      <c r="R37" s="665"/>
      <c r="S37" s="665"/>
      <c r="T37" s="665"/>
      <c r="U37" s="665"/>
      <c r="V37" s="665"/>
      <c r="W37" s="665"/>
      <c r="X37" s="666"/>
      <c r="Y37" s="656"/>
      <c r="Z37" s="652"/>
      <c r="AA37" s="652"/>
      <c r="AB37" s="653"/>
      <c r="AC37" s="656"/>
      <c r="AD37" s="652"/>
      <c r="AE37" s="652"/>
      <c r="AF37" s="653"/>
    </row>
    <row r="38" spans="1:37" ht="18.75" customHeight="1" x14ac:dyDescent="0.15">
      <c r="A38" s="636"/>
      <c r="B38" s="637"/>
      <c r="C38" s="638" t="s">
        <v>154</v>
      </c>
      <c r="D38" s="650" t="s">
        <v>126</v>
      </c>
      <c r="E38" s="640" t="s">
        <v>124</v>
      </c>
      <c r="F38" s="641"/>
      <c r="G38" s="642"/>
      <c r="H38" s="643" t="s">
        <v>152</v>
      </c>
      <c r="I38" s="667" t="s">
        <v>126</v>
      </c>
      <c r="J38" s="645" t="s">
        <v>111</v>
      </c>
      <c r="K38" s="645"/>
      <c r="L38" s="647" t="s">
        <v>126</v>
      </c>
      <c r="M38" s="645" t="s">
        <v>112</v>
      </c>
      <c r="N38" s="645"/>
      <c r="O38" s="668" t="s">
        <v>126</v>
      </c>
      <c r="P38" s="645" t="s">
        <v>113</v>
      </c>
      <c r="Q38" s="669"/>
      <c r="R38" s="669"/>
      <c r="S38" s="669"/>
      <c r="T38" s="669"/>
      <c r="U38" s="669"/>
      <c r="V38" s="669"/>
      <c r="W38" s="669"/>
      <c r="X38" s="670"/>
      <c r="Y38" s="656"/>
      <c r="Z38" s="652"/>
      <c r="AA38" s="652"/>
      <c r="AB38" s="653"/>
      <c r="AC38" s="656"/>
      <c r="AD38" s="652"/>
      <c r="AE38" s="652"/>
      <c r="AF38" s="653"/>
      <c r="AI38" s="602" t="str">
        <f>"38:field173:" &amp; IF(I38="■",1,IF(L38="■",2,IF(O38="■",3,0)))</f>
        <v>38:field173:0</v>
      </c>
    </row>
    <row r="39" spans="1:37" ht="18.75" customHeight="1" x14ac:dyDescent="0.15">
      <c r="A39" s="636"/>
      <c r="B39" s="637"/>
      <c r="C39" s="638" t="s">
        <v>149</v>
      </c>
      <c r="D39" s="650" t="s">
        <v>126</v>
      </c>
      <c r="E39" s="640" t="s">
        <v>156</v>
      </c>
      <c r="F39" s="641"/>
      <c r="G39" s="642"/>
      <c r="H39" s="643" t="s">
        <v>144</v>
      </c>
      <c r="I39" s="644" t="s">
        <v>126</v>
      </c>
      <c r="J39" s="645" t="s">
        <v>111</v>
      </c>
      <c r="K39" s="648"/>
      <c r="L39" s="647" t="s">
        <v>126</v>
      </c>
      <c r="M39" s="645" t="s">
        <v>119</v>
      </c>
      <c r="N39" s="669"/>
      <c r="O39" s="669"/>
      <c r="P39" s="669"/>
      <c r="Q39" s="669"/>
      <c r="R39" s="669"/>
      <c r="S39" s="669"/>
      <c r="T39" s="669"/>
      <c r="U39" s="669"/>
      <c r="V39" s="669"/>
      <c r="W39" s="669"/>
      <c r="X39" s="670"/>
      <c r="Y39" s="656"/>
      <c r="Z39" s="652"/>
      <c r="AA39" s="652"/>
      <c r="AB39" s="653"/>
      <c r="AC39" s="656"/>
      <c r="AD39" s="652"/>
      <c r="AE39" s="652"/>
      <c r="AF39" s="653"/>
      <c r="AI39" s="602" t="str">
        <f>"38:jyakuninti_uke_code:" &amp; IF(I39="■",1,IF(L39="■",2,0))</f>
        <v>38:jyakuninti_uke_code:0</v>
      </c>
    </row>
    <row r="40" spans="1:37" ht="18.75" customHeight="1" x14ac:dyDescent="0.15">
      <c r="A40" s="636"/>
      <c r="B40" s="637"/>
      <c r="C40" s="672"/>
      <c r="D40" s="650" t="s">
        <v>126</v>
      </c>
      <c r="E40" s="640" t="s">
        <v>157</v>
      </c>
      <c r="F40" s="641"/>
      <c r="G40" s="642"/>
      <c r="H40" s="643" t="s">
        <v>158</v>
      </c>
      <c r="I40" s="667" t="s">
        <v>126</v>
      </c>
      <c r="J40" s="645" t="s">
        <v>111</v>
      </c>
      <c r="K40" s="645"/>
      <c r="L40" s="647" t="s">
        <v>126</v>
      </c>
      <c r="M40" s="645" t="s">
        <v>159</v>
      </c>
      <c r="N40" s="645"/>
      <c r="O40" s="669"/>
      <c r="P40" s="668" t="s">
        <v>126</v>
      </c>
      <c r="Q40" s="645" t="s">
        <v>121</v>
      </c>
      <c r="R40" s="671"/>
      <c r="S40" s="645"/>
      <c r="T40" s="668" t="s">
        <v>126</v>
      </c>
      <c r="U40" s="645" t="s">
        <v>160</v>
      </c>
      <c r="V40" s="669"/>
      <c r="W40" s="669"/>
      <c r="X40" s="670"/>
      <c r="Y40" s="656"/>
      <c r="Z40" s="652"/>
      <c r="AA40" s="652"/>
      <c r="AB40" s="653"/>
      <c r="AC40" s="656"/>
      <c r="AD40" s="652"/>
      <c r="AE40" s="652"/>
      <c r="AF40" s="653"/>
      <c r="AI40" s="602" t="str">
        <f>"38:iryo_renkei_code:" &amp; IF(I40="■",1,IF(L40="■",2,IF(P40="■",3,IF(T40="■",4,0))))</f>
        <v>38:iryo_renkei_code:0</v>
      </c>
    </row>
    <row r="41" spans="1:37" ht="18.75" customHeight="1" x14ac:dyDescent="0.15">
      <c r="A41" s="636"/>
      <c r="B41" s="637"/>
      <c r="C41" s="638"/>
      <c r="D41" s="658"/>
      <c r="E41" s="640"/>
      <c r="F41" s="641"/>
      <c r="G41" s="642"/>
      <c r="H41" s="643" t="s">
        <v>161</v>
      </c>
      <c r="I41" s="667" t="s">
        <v>126</v>
      </c>
      <c r="J41" s="645" t="s">
        <v>111</v>
      </c>
      <c r="K41" s="645"/>
      <c r="L41" s="647" t="s">
        <v>126</v>
      </c>
      <c r="M41" s="665" t="s">
        <v>119</v>
      </c>
      <c r="N41" s="645"/>
      <c r="O41" s="669"/>
      <c r="P41" s="669"/>
      <c r="Q41" s="669"/>
      <c r="R41" s="669"/>
      <c r="S41" s="669"/>
      <c r="T41" s="669"/>
      <c r="U41" s="669"/>
      <c r="V41" s="669"/>
      <c r="W41" s="669"/>
      <c r="X41" s="670"/>
      <c r="Y41" s="656"/>
      <c r="Z41" s="652"/>
      <c r="AA41" s="652"/>
      <c r="AB41" s="653"/>
      <c r="AC41" s="656"/>
      <c r="AD41" s="652"/>
      <c r="AE41" s="652"/>
      <c r="AF41" s="653"/>
      <c r="AI41" s="602" t="str">
        <f>"38:field222:" &amp; IF(I41="■",1,IF(L41="■",2,0))</f>
        <v>38:field222:0</v>
      </c>
    </row>
    <row r="42" spans="1:37" ht="18.75" customHeight="1" x14ac:dyDescent="0.15">
      <c r="A42" s="636"/>
      <c r="B42" s="637"/>
      <c r="C42" s="638"/>
      <c r="D42" s="658"/>
      <c r="E42" s="640"/>
      <c r="F42" s="639"/>
      <c r="G42" s="640"/>
      <c r="H42" s="673" t="s">
        <v>139</v>
      </c>
      <c r="I42" s="644" t="s">
        <v>126</v>
      </c>
      <c r="J42" s="645" t="s">
        <v>111</v>
      </c>
      <c r="K42" s="645"/>
      <c r="L42" s="647" t="s">
        <v>126</v>
      </c>
      <c r="M42" s="665" t="s">
        <v>119</v>
      </c>
      <c r="N42" s="645"/>
      <c r="O42" s="645"/>
      <c r="P42" s="645"/>
      <c r="Q42" s="648"/>
      <c r="R42" s="648"/>
      <c r="S42" s="648"/>
      <c r="T42" s="648"/>
      <c r="U42" s="648"/>
      <c r="V42" s="648"/>
      <c r="W42" s="648"/>
      <c r="X42" s="649"/>
      <c r="Y42" s="656"/>
      <c r="Z42" s="652"/>
      <c r="AA42" s="652"/>
      <c r="AB42" s="653"/>
      <c r="AC42" s="656"/>
      <c r="AD42" s="652"/>
      <c r="AE42" s="652"/>
      <c r="AF42" s="653"/>
      <c r="AI42" s="602" t="str">
        <f>"38:field226:" &amp; IF(I42="■",1,IF(L42="■",2,0))</f>
        <v>38:field226:0</v>
      </c>
    </row>
    <row r="43" spans="1:37" ht="18.75" customHeight="1" x14ac:dyDescent="0.15">
      <c r="A43" s="636"/>
      <c r="B43" s="637"/>
      <c r="C43" s="638"/>
      <c r="D43" s="658"/>
      <c r="E43" s="640"/>
      <c r="F43" s="639"/>
      <c r="G43" s="640"/>
      <c r="H43" s="673" t="s">
        <v>140</v>
      </c>
      <c r="I43" s="644" t="s">
        <v>126</v>
      </c>
      <c r="J43" s="645" t="s">
        <v>111</v>
      </c>
      <c r="K43" s="645"/>
      <c r="L43" s="647" t="s">
        <v>126</v>
      </c>
      <c r="M43" s="665" t="s">
        <v>119</v>
      </c>
      <c r="N43" s="645"/>
      <c r="O43" s="645"/>
      <c r="P43" s="645"/>
      <c r="Q43" s="648"/>
      <c r="R43" s="648"/>
      <c r="S43" s="648"/>
      <c r="T43" s="648"/>
      <c r="U43" s="648"/>
      <c r="V43" s="648"/>
      <c r="W43" s="648"/>
      <c r="X43" s="649"/>
      <c r="Y43" s="656"/>
      <c r="Z43" s="652"/>
      <c r="AA43" s="652"/>
      <c r="AB43" s="653"/>
      <c r="AC43" s="656"/>
      <c r="AD43" s="652"/>
      <c r="AE43" s="652"/>
      <c r="AF43" s="653"/>
      <c r="AI43" s="602" t="str">
        <f>"38:field227:" &amp; IF(I43="■",1,IF(L43="■",2,0))</f>
        <v>38:field227:0</v>
      </c>
    </row>
    <row r="44" spans="1:37" ht="18.75" customHeight="1" x14ac:dyDescent="0.15">
      <c r="A44" s="636"/>
      <c r="B44" s="637"/>
      <c r="C44" s="672"/>
      <c r="D44" s="658"/>
      <c r="E44" s="640"/>
      <c r="F44" s="641"/>
      <c r="G44" s="642"/>
      <c r="H44" s="675" t="s">
        <v>136</v>
      </c>
      <c r="I44" s="644" t="s">
        <v>126</v>
      </c>
      <c r="J44" s="645" t="s">
        <v>111</v>
      </c>
      <c r="K44" s="645"/>
      <c r="L44" s="647" t="s">
        <v>126</v>
      </c>
      <c r="M44" s="645" t="s">
        <v>112</v>
      </c>
      <c r="N44" s="645"/>
      <c r="O44" s="647" t="s">
        <v>126</v>
      </c>
      <c r="P44" s="645" t="s">
        <v>113</v>
      </c>
      <c r="Q44" s="655"/>
      <c r="R44" s="655"/>
      <c r="S44" s="655"/>
      <c r="T44" s="655"/>
      <c r="U44" s="676"/>
      <c r="V44" s="676"/>
      <c r="W44" s="676"/>
      <c r="X44" s="677"/>
      <c r="Y44" s="656"/>
      <c r="Z44" s="652"/>
      <c r="AA44" s="652"/>
      <c r="AB44" s="653"/>
      <c r="AC44" s="656"/>
      <c r="AD44" s="652"/>
      <c r="AE44" s="652"/>
      <c r="AF44" s="653"/>
      <c r="AI44" s="602" t="str">
        <f>"38:field225:" &amp; IF(I44="■",1,IF(L44="■",2,IF(O44="■",3,0)))</f>
        <v>38:field225:0</v>
      </c>
    </row>
    <row r="45" spans="1:37" ht="18.75" customHeight="1" x14ac:dyDescent="0.15">
      <c r="A45" s="636"/>
      <c r="B45" s="637"/>
      <c r="C45" s="638"/>
      <c r="D45" s="658"/>
      <c r="E45" s="640"/>
      <c r="F45" s="641"/>
      <c r="G45" s="642"/>
      <c r="H45" s="643" t="s">
        <v>90</v>
      </c>
      <c r="I45" s="644" t="s">
        <v>126</v>
      </c>
      <c r="J45" s="645" t="s">
        <v>111</v>
      </c>
      <c r="K45" s="645"/>
      <c r="L45" s="647" t="s">
        <v>126</v>
      </c>
      <c r="M45" s="645" t="s">
        <v>115</v>
      </c>
      <c r="N45" s="645"/>
      <c r="O45" s="647" t="s">
        <v>126</v>
      </c>
      <c r="P45" s="645" t="s">
        <v>116</v>
      </c>
      <c r="Q45" s="669"/>
      <c r="R45" s="647" t="s">
        <v>126</v>
      </c>
      <c r="S45" s="645" t="s">
        <v>120</v>
      </c>
      <c r="T45" s="669"/>
      <c r="U45" s="669"/>
      <c r="V45" s="669"/>
      <c r="W45" s="669"/>
      <c r="X45" s="670"/>
      <c r="Y45" s="656"/>
      <c r="Z45" s="652"/>
      <c r="AA45" s="652"/>
      <c r="AB45" s="653"/>
      <c r="AC45" s="656"/>
      <c r="AD45" s="652"/>
      <c r="AE45" s="652"/>
      <c r="AF45" s="653"/>
      <c r="AI45" s="602" t="str">
        <f>"38:serteikyo_kyoka_code:" &amp; IF(I45="■",1,IF(L45="■",6,IF(O45="■",5,IF(R45="■",7,0))))</f>
        <v>38:serteikyo_kyoka_code:0</v>
      </c>
    </row>
    <row r="46" spans="1:37" ht="18.75" customHeight="1" x14ac:dyDescent="0.15">
      <c r="A46" s="678"/>
      <c r="B46" s="679"/>
      <c r="C46" s="680"/>
      <c r="D46" s="613"/>
      <c r="E46" s="619"/>
      <c r="F46" s="681"/>
      <c r="G46" s="682"/>
      <c r="H46" s="683" t="s">
        <v>141</v>
      </c>
      <c r="I46" s="684" t="s">
        <v>126</v>
      </c>
      <c r="J46" s="685" t="s">
        <v>111</v>
      </c>
      <c r="K46" s="685"/>
      <c r="L46" s="686" t="s">
        <v>126</v>
      </c>
      <c r="M46" s="685" t="s">
        <v>132</v>
      </c>
      <c r="N46" s="687"/>
      <c r="O46" s="686" t="s">
        <v>126</v>
      </c>
      <c r="P46" s="616" t="s">
        <v>133</v>
      </c>
      <c r="Q46" s="688"/>
      <c r="R46" s="686" t="s">
        <v>126</v>
      </c>
      <c r="S46" s="685" t="s">
        <v>134</v>
      </c>
      <c r="T46" s="688"/>
      <c r="U46" s="686" t="s">
        <v>126</v>
      </c>
      <c r="V46" s="685" t="s">
        <v>135</v>
      </c>
      <c r="W46" s="689"/>
      <c r="X46" s="690"/>
      <c r="Y46" s="691"/>
      <c r="Z46" s="691"/>
      <c r="AA46" s="691"/>
      <c r="AB46" s="692"/>
      <c r="AC46" s="693"/>
      <c r="AD46" s="691"/>
      <c r="AE46" s="691"/>
      <c r="AF46" s="692"/>
      <c r="AG46" s="602"/>
      <c r="AH46" s="602"/>
      <c r="AI46" s="602" t="str">
        <f>"38:shoguukaizen_code:"&amp;IF(I46="■",1,IF(L46="■",7,IF(O46="■",8,IF(R46="■",9,IF(U46="■","A",0)))))</f>
        <v>38:shoguukaizen_code:0</v>
      </c>
    </row>
    <row r="47" spans="1:37" ht="18.75" customHeight="1" x14ac:dyDescent="0.15">
      <c r="A47" s="620"/>
      <c r="B47" s="621"/>
      <c r="C47" s="622"/>
      <c r="D47" s="623"/>
      <c r="E47" s="610"/>
      <c r="F47" s="623"/>
      <c r="G47" s="625"/>
      <c r="H47" s="626" t="s">
        <v>88</v>
      </c>
      <c r="I47" s="627" t="s">
        <v>126</v>
      </c>
      <c r="J47" s="628" t="s">
        <v>122</v>
      </c>
      <c r="K47" s="629"/>
      <c r="L47" s="630"/>
      <c r="M47" s="631" t="s">
        <v>126</v>
      </c>
      <c r="N47" s="628" t="s">
        <v>123</v>
      </c>
      <c r="O47" s="632"/>
      <c r="P47" s="632"/>
      <c r="Q47" s="632"/>
      <c r="R47" s="632"/>
      <c r="S47" s="632"/>
      <c r="T47" s="632"/>
      <c r="U47" s="632"/>
      <c r="V47" s="632"/>
      <c r="W47" s="632"/>
      <c r="X47" s="633"/>
      <c r="Y47" s="634" t="s">
        <v>126</v>
      </c>
      <c r="Z47" s="608" t="s">
        <v>110</v>
      </c>
      <c r="AA47" s="608"/>
      <c r="AB47" s="635"/>
      <c r="AC47" s="634" t="s">
        <v>126</v>
      </c>
      <c r="AD47" s="608" t="s">
        <v>110</v>
      </c>
      <c r="AE47" s="608"/>
      <c r="AF47" s="635"/>
      <c r="AG47" s="602" t="str">
        <f>"ser_code = '" &amp; IF(A54="■",37,"") &amp; "'"</f>
        <v>ser_code = ''</v>
      </c>
      <c r="AH47" s="602"/>
      <c r="AI47" s="602" t="str">
        <f>"37:yakan_kinmu_code:" &amp; IF(I47="■",1,IF(M47="■",6,0))</f>
        <v>37:yakan_kinmu_code:0</v>
      </c>
      <c r="AJ47" s="602" t="str">
        <f>"37:field203:" &amp; IF(Y47="■",1,IF(Y48="■",2,0))</f>
        <v>37:field203:0</v>
      </c>
      <c r="AK47" s="602" t="str">
        <f>"37:waribiki_code:" &amp; IF(AC47="■",1,IF(AC48="■",2,0))</f>
        <v>37:waribiki_code:0</v>
      </c>
    </row>
    <row r="48" spans="1:37" ht="18.75" customHeight="1" x14ac:dyDescent="0.15">
      <c r="A48" s="636"/>
      <c r="B48" s="637"/>
      <c r="C48" s="638"/>
      <c r="D48" s="639"/>
      <c r="E48" s="640"/>
      <c r="F48" s="639"/>
      <c r="G48" s="642"/>
      <c r="H48" s="643" t="s">
        <v>87</v>
      </c>
      <c r="I48" s="644" t="s">
        <v>126</v>
      </c>
      <c r="J48" s="645" t="s">
        <v>111</v>
      </c>
      <c r="K48" s="645"/>
      <c r="L48" s="646"/>
      <c r="M48" s="647" t="s">
        <v>126</v>
      </c>
      <c r="N48" s="645" t="s">
        <v>150</v>
      </c>
      <c r="O48" s="645"/>
      <c r="P48" s="646"/>
      <c r="Q48" s="648"/>
      <c r="R48" s="648"/>
      <c r="S48" s="648"/>
      <c r="T48" s="648"/>
      <c r="U48" s="648"/>
      <c r="V48" s="648"/>
      <c r="W48" s="648"/>
      <c r="X48" s="649"/>
      <c r="Y48" s="650" t="s">
        <v>126</v>
      </c>
      <c r="Z48" s="651" t="s">
        <v>114</v>
      </c>
      <c r="AA48" s="652"/>
      <c r="AB48" s="653"/>
      <c r="AC48" s="650" t="s">
        <v>126</v>
      </c>
      <c r="AD48" s="651" t="s">
        <v>114</v>
      </c>
      <c r="AE48" s="652"/>
      <c r="AF48" s="653"/>
      <c r="AG48" s="602" t="str">
        <f>"37:sisetukbn_code:" &amp; IF(D54="■",1,IF(D55="■",2,IF(D56="■",3,IF(D57="■",4,0))))</f>
        <v>37:sisetukbn_code:0</v>
      </c>
      <c r="AI48" s="602" t="str">
        <f>"37:"&amp;IF(AND(I48="□",M48="□"),"ketu_kaigoj_code:0",IF(I48="■","ketu_kaigoj_code:1",IF(M48="■","ketu_kaigoj_code:2","ketu_kaigoj_code:1")))</f>
        <v>37:ketu_kaigoj_code:0</v>
      </c>
    </row>
    <row r="49" spans="1:35" ht="18.75" customHeight="1" x14ac:dyDescent="0.15">
      <c r="A49" s="636"/>
      <c r="B49" s="637"/>
      <c r="C49" s="638"/>
      <c r="D49" s="639"/>
      <c r="E49" s="640"/>
      <c r="F49" s="639"/>
      <c r="G49" s="642"/>
      <c r="H49" s="654" t="s">
        <v>99</v>
      </c>
      <c r="I49" s="644" t="s">
        <v>126</v>
      </c>
      <c r="J49" s="645" t="s">
        <v>127</v>
      </c>
      <c r="K49" s="648"/>
      <c r="L49" s="646"/>
      <c r="M49" s="647" t="s">
        <v>126</v>
      </c>
      <c r="N49" s="645" t="s">
        <v>128</v>
      </c>
      <c r="O49" s="655"/>
      <c r="P49" s="655"/>
      <c r="Q49" s="648"/>
      <c r="R49" s="648"/>
      <c r="S49" s="648"/>
      <c r="T49" s="648"/>
      <c r="U49" s="648"/>
      <c r="V49" s="648"/>
      <c r="W49" s="648"/>
      <c r="X49" s="649"/>
      <c r="Y49" s="656"/>
      <c r="Z49" s="652"/>
      <c r="AA49" s="652"/>
      <c r="AB49" s="653"/>
      <c r="AC49" s="656"/>
      <c r="AD49" s="652"/>
      <c r="AE49" s="652"/>
      <c r="AF49" s="653"/>
      <c r="AI49" s="602" t="str">
        <f>"37:sintaikousoku_code:" &amp; IF(I49="■",1,IF(M49="■",2,0))</f>
        <v>37:sintaikousoku_code:0</v>
      </c>
    </row>
    <row r="50" spans="1:35" ht="19.5" customHeight="1" x14ac:dyDescent="0.15">
      <c r="A50" s="636"/>
      <c r="B50" s="637"/>
      <c r="C50" s="657"/>
      <c r="D50" s="658"/>
      <c r="E50" s="640"/>
      <c r="F50" s="639"/>
      <c r="G50" s="659"/>
      <c r="H50" s="660" t="s">
        <v>130</v>
      </c>
      <c r="I50" s="644" t="s">
        <v>126</v>
      </c>
      <c r="J50" s="645" t="s">
        <v>127</v>
      </c>
      <c r="K50" s="648"/>
      <c r="L50" s="646"/>
      <c r="M50" s="647" t="s">
        <v>126</v>
      </c>
      <c r="N50" s="645" t="s">
        <v>131</v>
      </c>
      <c r="O50" s="661"/>
      <c r="P50" s="645"/>
      <c r="Q50" s="655"/>
      <c r="R50" s="655"/>
      <c r="S50" s="655"/>
      <c r="T50" s="655"/>
      <c r="U50" s="655"/>
      <c r="V50" s="655"/>
      <c r="W50" s="655"/>
      <c r="X50" s="662"/>
      <c r="Y50" s="652"/>
      <c r="Z50" s="652"/>
      <c r="AA50" s="652"/>
      <c r="AB50" s="653"/>
      <c r="AC50" s="656"/>
      <c r="AD50" s="652"/>
      <c r="AE50" s="652"/>
      <c r="AF50" s="653"/>
      <c r="AI50" s="602" t="str">
        <f>"37:field223:" &amp; IF(I50="■",1,IF(M50="■",2,0))</f>
        <v>37:field223:0</v>
      </c>
    </row>
    <row r="51" spans="1:35" ht="19.5" customHeight="1" x14ac:dyDescent="0.15">
      <c r="A51" s="636"/>
      <c r="B51" s="637"/>
      <c r="C51" s="657"/>
      <c r="D51" s="658"/>
      <c r="E51" s="640"/>
      <c r="F51" s="639"/>
      <c r="G51" s="659"/>
      <c r="H51" s="660" t="s">
        <v>138</v>
      </c>
      <c r="I51" s="644" t="s">
        <v>126</v>
      </c>
      <c r="J51" s="645" t="s">
        <v>127</v>
      </c>
      <c r="K51" s="648"/>
      <c r="L51" s="646"/>
      <c r="M51" s="647" t="s">
        <v>126</v>
      </c>
      <c r="N51" s="645" t="s">
        <v>131</v>
      </c>
      <c r="O51" s="661"/>
      <c r="P51" s="645"/>
      <c r="Q51" s="655"/>
      <c r="R51" s="655"/>
      <c r="S51" s="655"/>
      <c r="T51" s="655"/>
      <c r="U51" s="655"/>
      <c r="V51" s="655"/>
      <c r="W51" s="655"/>
      <c r="X51" s="662"/>
      <c r="Y51" s="652"/>
      <c r="Z51" s="652"/>
      <c r="AA51" s="652"/>
      <c r="AB51" s="653"/>
      <c r="AC51" s="656"/>
      <c r="AD51" s="652"/>
      <c r="AE51" s="652"/>
      <c r="AF51" s="653"/>
      <c r="AI51" s="602" t="str">
        <f>"37:field232:" &amp; IF(I51="■",1,IF(M51="■",2,0))</f>
        <v>37:field232:0</v>
      </c>
    </row>
    <row r="52" spans="1:35" ht="18.75" customHeight="1" x14ac:dyDescent="0.15">
      <c r="A52" s="636"/>
      <c r="B52" s="637"/>
      <c r="C52" s="638"/>
      <c r="D52" s="639"/>
      <c r="E52" s="640"/>
      <c r="F52" s="639"/>
      <c r="G52" s="642"/>
      <c r="H52" s="716" t="s">
        <v>151</v>
      </c>
      <c r="I52" s="718" t="s">
        <v>126</v>
      </c>
      <c r="J52" s="720" t="s">
        <v>111</v>
      </c>
      <c r="K52" s="720"/>
      <c r="L52" s="718" t="s">
        <v>126</v>
      </c>
      <c r="M52" s="720" t="s">
        <v>119</v>
      </c>
      <c r="N52" s="720"/>
      <c r="O52" s="663"/>
      <c r="P52" s="663"/>
      <c r="Q52" s="663"/>
      <c r="R52" s="663"/>
      <c r="S52" s="663"/>
      <c r="T52" s="663"/>
      <c r="U52" s="663"/>
      <c r="V52" s="663"/>
      <c r="W52" s="663"/>
      <c r="X52" s="664"/>
      <c r="Y52" s="656"/>
      <c r="Z52" s="652"/>
      <c r="AA52" s="652"/>
      <c r="AB52" s="653"/>
      <c r="AC52" s="656"/>
      <c r="AD52" s="652"/>
      <c r="AE52" s="652"/>
      <c r="AF52" s="653"/>
      <c r="AI52" s="602" t="str">
        <f>"37:field219:" &amp; IF(I52="■",1,IF(L52="■",2,0))</f>
        <v>37:field219:0</v>
      </c>
    </row>
    <row r="53" spans="1:35" ht="18.75" customHeight="1" x14ac:dyDescent="0.15">
      <c r="A53" s="636"/>
      <c r="B53" s="637"/>
      <c r="C53" s="638"/>
      <c r="D53" s="639"/>
      <c r="E53" s="640"/>
      <c r="F53" s="639"/>
      <c r="G53" s="642"/>
      <c r="H53" s="717"/>
      <c r="I53" s="719"/>
      <c r="J53" s="721"/>
      <c r="K53" s="721"/>
      <c r="L53" s="719"/>
      <c r="M53" s="721"/>
      <c r="N53" s="721"/>
      <c r="O53" s="665"/>
      <c r="P53" s="665"/>
      <c r="Q53" s="665"/>
      <c r="R53" s="665"/>
      <c r="S53" s="665"/>
      <c r="T53" s="665"/>
      <c r="U53" s="665"/>
      <c r="V53" s="665"/>
      <c r="W53" s="665"/>
      <c r="X53" s="666"/>
      <c r="Y53" s="656"/>
      <c r="Z53" s="652"/>
      <c r="AA53" s="652"/>
      <c r="AB53" s="653"/>
      <c r="AC53" s="656"/>
      <c r="AD53" s="652"/>
      <c r="AE53" s="652"/>
      <c r="AF53" s="653"/>
    </row>
    <row r="54" spans="1:35" ht="18.75" customHeight="1" x14ac:dyDescent="0.15">
      <c r="A54" s="650" t="s">
        <v>126</v>
      </c>
      <c r="B54" s="637">
        <v>37</v>
      </c>
      <c r="C54" s="638" t="s">
        <v>163</v>
      </c>
      <c r="D54" s="650" t="s">
        <v>126</v>
      </c>
      <c r="E54" s="640" t="s">
        <v>125</v>
      </c>
      <c r="F54" s="639"/>
      <c r="G54" s="642"/>
      <c r="H54" s="643" t="s">
        <v>152</v>
      </c>
      <c r="I54" s="667" t="s">
        <v>126</v>
      </c>
      <c r="J54" s="645" t="s">
        <v>111</v>
      </c>
      <c r="K54" s="645"/>
      <c r="L54" s="647" t="s">
        <v>126</v>
      </c>
      <c r="M54" s="645" t="s">
        <v>112</v>
      </c>
      <c r="N54" s="645"/>
      <c r="O54" s="668" t="s">
        <v>126</v>
      </c>
      <c r="P54" s="645" t="s">
        <v>113</v>
      </c>
      <c r="Q54" s="669"/>
      <c r="R54" s="669"/>
      <c r="S54" s="669"/>
      <c r="T54" s="669"/>
      <c r="U54" s="669"/>
      <c r="V54" s="669"/>
      <c r="W54" s="669"/>
      <c r="X54" s="670"/>
      <c r="Y54" s="656"/>
      <c r="Z54" s="652"/>
      <c r="AA54" s="652"/>
      <c r="AB54" s="653"/>
      <c r="AC54" s="656"/>
      <c r="AD54" s="652"/>
      <c r="AE54" s="652"/>
      <c r="AF54" s="653"/>
      <c r="AI54" s="602" t="str">
        <f>"37:field173:" &amp; IF(I54="■",1,IF(L54="■",2,IF(O54="■",3,0)))</f>
        <v>37:field173:0</v>
      </c>
    </row>
    <row r="55" spans="1:35" ht="18.75" customHeight="1" x14ac:dyDescent="0.15">
      <c r="A55" s="636"/>
      <c r="B55" s="637"/>
      <c r="C55" s="638" t="s">
        <v>164</v>
      </c>
      <c r="D55" s="650" t="s">
        <v>126</v>
      </c>
      <c r="E55" s="640" t="s">
        <v>124</v>
      </c>
      <c r="F55" s="639"/>
      <c r="G55" s="642"/>
      <c r="H55" s="643" t="s">
        <v>144</v>
      </c>
      <c r="I55" s="644" t="s">
        <v>126</v>
      </c>
      <c r="J55" s="645" t="s">
        <v>111</v>
      </c>
      <c r="K55" s="648"/>
      <c r="L55" s="647" t="s">
        <v>126</v>
      </c>
      <c r="M55" s="645" t="s">
        <v>119</v>
      </c>
      <c r="N55" s="669"/>
      <c r="O55" s="669"/>
      <c r="P55" s="669"/>
      <c r="Q55" s="669"/>
      <c r="R55" s="669"/>
      <c r="S55" s="669"/>
      <c r="T55" s="669"/>
      <c r="U55" s="669"/>
      <c r="V55" s="669"/>
      <c r="W55" s="669"/>
      <c r="X55" s="670"/>
      <c r="Y55" s="656"/>
      <c r="Z55" s="652"/>
      <c r="AA55" s="652"/>
      <c r="AB55" s="653"/>
      <c r="AC55" s="656"/>
      <c r="AD55" s="652"/>
      <c r="AE55" s="652"/>
      <c r="AF55" s="653"/>
      <c r="AI55" s="602" t="str">
        <f>"37:jyakuninti_uke_code:" &amp; IF(I55="■",1,IF(L55="■",2,0))</f>
        <v>37:jyakuninti_uke_code:0</v>
      </c>
    </row>
    <row r="56" spans="1:35" ht="18.75" customHeight="1" x14ac:dyDescent="0.15">
      <c r="A56" s="636"/>
      <c r="B56" s="637"/>
      <c r="C56" s="672"/>
      <c r="D56" s="650" t="s">
        <v>126</v>
      </c>
      <c r="E56" s="640" t="s">
        <v>156</v>
      </c>
      <c r="F56" s="639"/>
      <c r="G56" s="642"/>
      <c r="H56" s="654" t="s">
        <v>165</v>
      </c>
      <c r="I56" s="644" t="s">
        <v>126</v>
      </c>
      <c r="J56" s="645" t="s">
        <v>117</v>
      </c>
      <c r="K56" s="648"/>
      <c r="L56" s="646"/>
      <c r="M56" s="647" t="s">
        <v>126</v>
      </c>
      <c r="N56" s="645" t="s">
        <v>118</v>
      </c>
      <c r="O56" s="655"/>
      <c r="P56" s="655"/>
      <c r="Q56" s="655"/>
      <c r="R56" s="655"/>
      <c r="S56" s="655"/>
      <c r="T56" s="655"/>
      <c r="U56" s="655"/>
      <c r="V56" s="655"/>
      <c r="W56" s="655"/>
      <c r="X56" s="662"/>
      <c r="Y56" s="656"/>
      <c r="Z56" s="652"/>
      <c r="AA56" s="652"/>
      <c r="AB56" s="653"/>
      <c r="AC56" s="656"/>
      <c r="AD56" s="652"/>
      <c r="AE56" s="652"/>
      <c r="AF56" s="653"/>
      <c r="AI56" s="602" t="str">
        <f>"37:field196:" &amp; IF(I56="■",1,IF(M56="■",2,0))</f>
        <v>37:field196:0</v>
      </c>
    </row>
    <row r="57" spans="1:35" ht="18.75" customHeight="1" x14ac:dyDescent="0.15">
      <c r="A57" s="636"/>
      <c r="B57" s="637"/>
      <c r="C57" s="638"/>
      <c r="D57" s="650" t="s">
        <v>126</v>
      </c>
      <c r="E57" s="640" t="s">
        <v>157</v>
      </c>
      <c r="F57" s="639"/>
      <c r="G57" s="642"/>
      <c r="H57" s="643" t="s">
        <v>89</v>
      </c>
      <c r="I57" s="667" t="s">
        <v>126</v>
      </c>
      <c r="J57" s="645" t="s">
        <v>111</v>
      </c>
      <c r="K57" s="645"/>
      <c r="L57" s="647" t="s">
        <v>126</v>
      </c>
      <c r="M57" s="645" t="s">
        <v>112</v>
      </c>
      <c r="N57" s="645"/>
      <c r="O57" s="668" t="s">
        <v>126</v>
      </c>
      <c r="P57" s="645" t="s">
        <v>113</v>
      </c>
      <c r="Q57" s="669"/>
      <c r="R57" s="669"/>
      <c r="S57" s="669"/>
      <c r="T57" s="669"/>
      <c r="U57" s="669"/>
      <c r="V57" s="669"/>
      <c r="W57" s="669"/>
      <c r="X57" s="670"/>
      <c r="Y57" s="656"/>
      <c r="Z57" s="652"/>
      <c r="AA57" s="652"/>
      <c r="AB57" s="653"/>
      <c r="AC57" s="656"/>
      <c r="AD57" s="652"/>
      <c r="AE57" s="652"/>
      <c r="AF57" s="653"/>
      <c r="AI57" s="602" t="str">
        <f>"37:ninti_senmoncare_code:" &amp; IF(I57="■",1,IF(O57="■",3,IF(L57="■",2,0)))</f>
        <v>37:ninti_senmoncare_code:0</v>
      </c>
    </row>
    <row r="58" spans="1:35" ht="18.75" customHeight="1" x14ac:dyDescent="0.15">
      <c r="A58" s="636"/>
      <c r="B58" s="637"/>
      <c r="C58" s="638"/>
      <c r="D58" s="639"/>
      <c r="E58" s="640"/>
      <c r="F58" s="639"/>
      <c r="G58" s="642"/>
      <c r="H58" s="673" t="s">
        <v>137</v>
      </c>
      <c r="I58" s="644" t="s">
        <v>126</v>
      </c>
      <c r="J58" s="645" t="s">
        <v>111</v>
      </c>
      <c r="K58" s="645"/>
      <c r="L58" s="647" t="s">
        <v>126</v>
      </c>
      <c r="M58" s="645" t="s">
        <v>112</v>
      </c>
      <c r="N58" s="645"/>
      <c r="O58" s="647" t="s">
        <v>126</v>
      </c>
      <c r="P58" s="645" t="s">
        <v>113</v>
      </c>
      <c r="Q58" s="648"/>
      <c r="R58" s="648"/>
      <c r="S58" s="648"/>
      <c r="T58" s="648"/>
      <c r="U58" s="648"/>
      <c r="V58" s="648"/>
      <c r="W58" s="648"/>
      <c r="X58" s="649"/>
      <c r="Y58" s="656"/>
      <c r="Z58" s="652"/>
      <c r="AA58" s="652"/>
      <c r="AB58" s="653"/>
      <c r="AC58" s="656"/>
      <c r="AD58" s="652"/>
      <c r="AE58" s="652"/>
      <c r="AF58" s="653"/>
      <c r="AI58" s="602" t="str">
        <f>"37:field228:" &amp; IF(I58="■",1,IF(L58="■",2,IF(O58="■",3,0)))</f>
        <v>37:field228:0</v>
      </c>
    </row>
    <row r="59" spans="1:35" ht="18.75" customHeight="1" x14ac:dyDescent="0.15">
      <c r="A59" s="636"/>
      <c r="B59" s="637"/>
      <c r="C59" s="638"/>
      <c r="D59" s="639"/>
      <c r="E59" s="640"/>
      <c r="F59" s="639"/>
      <c r="G59" s="642"/>
      <c r="H59" s="674" t="s">
        <v>100</v>
      </c>
      <c r="I59" s="644" t="s">
        <v>126</v>
      </c>
      <c r="J59" s="645" t="s">
        <v>111</v>
      </c>
      <c r="K59" s="648"/>
      <c r="L59" s="647" t="s">
        <v>126</v>
      </c>
      <c r="M59" s="645" t="s">
        <v>119</v>
      </c>
      <c r="N59" s="669"/>
      <c r="O59" s="669"/>
      <c r="P59" s="669"/>
      <c r="Q59" s="669"/>
      <c r="R59" s="669"/>
      <c r="S59" s="669"/>
      <c r="T59" s="669"/>
      <c r="U59" s="669"/>
      <c r="V59" s="669"/>
      <c r="W59" s="669"/>
      <c r="X59" s="670"/>
      <c r="Y59" s="656"/>
      <c r="Z59" s="652"/>
      <c r="AA59" s="652"/>
      <c r="AB59" s="653"/>
      <c r="AC59" s="656"/>
      <c r="AD59" s="652"/>
      <c r="AE59" s="652"/>
      <c r="AF59" s="653"/>
      <c r="AI59" s="602" t="str">
        <f>"37:field212:" &amp; IF(I59="■",1,IF(L59="■",2,0))</f>
        <v>37:field212:0</v>
      </c>
    </row>
    <row r="60" spans="1:35" ht="18.75" customHeight="1" x14ac:dyDescent="0.15">
      <c r="A60" s="636"/>
      <c r="B60" s="637"/>
      <c r="C60" s="638"/>
      <c r="D60" s="639"/>
      <c r="E60" s="640"/>
      <c r="F60" s="639"/>
      <c r="G60" s="640"/>
      <c r="H60" s="673" t="s">
        <v>139</v>
      </c>
      <c r="I60" s="644" t="s">
        <v>126</v>
      </c>
      <c r="J60" s="645" t="s">
        <v>111</v>
      </c>
      <c r="K60" s="645"/>
      <c r="L60" s="647" t="s">
        <v>126</v>
      </c>
      <c r="M60" s="665" t="s">
        <v>119</v>
      </c>
      <c r="N60" s="645"/>
      <c r="O60" s="645"/>
      <c r="P60" s="645"/>
      <c r="Q60" s="648"/>
      <c r="R60" s="648"/>
      <c r="S60" s="648"/>
      <c r="T60" s="648"/>
      <c r="U60" s="648"/>
      <c r="V60" s="648"/>
      <c r="W60" s="648"/>
      <c r="X60" s="649"/>
      <c r="Y60" s="656"/>
      <c r="Z60" s="652"/>
      <c r="AA60" s="652"/>
      <c r="AB60" s="653"/>
      <c r="AC60" s="656"/>
      <c r="AD60" s="652"/>
      <c r="AE60" s="652"/>
      <c r="AF60" s="653"/>
      <c r="AI60" s="602" t="str">
        <f>"37:field226:" &amp; IF(I60="■",1,IF(L60="■",2,0))</f>
        <v>37:field226:0</v>
      </c>
    </row>
    <row r="61" spans="1:35" ht="18.75" customHeight="1" x14ac:dyDescent="0.15">
      <c r="A61" s="636"/>
      <c r="B61" s="637"/>
      <c r="C61" s="638"/>
      <c r="D61" s="639"/>
      <c r="E61" s="640"/>
      <c r="F61" s="639"/>
      <c r="G61" s="640"/>
      <c r="H61" s="673" t="s">
        <v>140</v>
      </c>
      <c r="I61" s="644" t="s">
        <v>126</v>
      </c>
      <c r="J61" s="645" t="s">
        <v>111</v>
      </c>
      <c r="K61" s="645"/>
      <c r="L61" s="647" t="s">
        <v>126</v>
      </c>
      <c r="M61" s="665" t="s">
        <v>119</v>
      </c>
      <c r="N61" s="645"/>
      <c r="O61" s="645"/>
      <c r="P61" s="645"/>
      <c r="Q61" s="648"/>
      <c r="R61" s="648"/>
      <c r="S61" s="648"/>
      <c r="T61" s="648"/>
      <c r="U61" s="648"/>
      <c r="V61" s="648"/>
      <c r="W61" s="648"/>
      <c r="X61" s="649"/>
      <c r="Y61" s="656"/>
      <c r="Z61" s="652"/>
      <c r="AA61" s="652"/>
      <c r="AB61" s="653"/>
      <c r="AC61" s="656"/>
      <c r="AD61" s="652"/>
      <c r="AE61" s="652"/>
      <c r="AF61" s="653"/>
      <c r="AI61" s="602" t="str">
        <f>"37:field227:" &amp; IF(I61="■",1,IF(L61="■",2,0))</f>
        <v>37:field227:0</v>
      </c>
    </row>
    <row r="62" spans="1:35" ht="18.75" customHeight="1" x14ac:dyDescent="0.15">
      <c r="A62" s="636"/>
      <c r="B62" s="637"/>
      <c r="C62" s="638"/>
      <c r="D62" s="639"/>
      <c r="E62" s="640"/>
      <c r="F62" s="639"/>
      <c r="G62" s="642"/>
      <c r="H62" s="675" t="s">
        <v>136</v>
      </c>
      <c r="I62" s="644" t="s">
        <v>126</v>
      </c>
      <c r="J62" s="645" t="s">
        <v>111</v>
      </c>
      <c r="K62" s="645"/>
      <c r="L62" s="647" t="s">
        <v>126</v>
      </c>
      <c r="M62" s="645" t="s">
        <v>112</v>
      </c>
      <c r="N62" s="645"/>
      <c r="O62" s="647" t="s">
        <v>126</v>
      </c>
      <c r="P62" s="645" t="s">
        <v>113</v>
      </c>
      <c r="Q62" s="655"/>
      <c r="R62" s="655"/>
      <c r="S62" s="655"/>
      <c r="T62" s="655"/>
      <c r="U62" s="676"/>
      <c r="V62" s="676"/>
      <c r="W62" s="676"/>
      <c r="X62" s="677"/>
      <c r="Y62" s="656"/>
      <c r="Z62" s="652"/>
      <c r="AA62" s="652"/>
      <c r="AB62" s="653"/>
      <c r="AC62" s="656"/>
      <c r="AD62" s="652"/>
      <c r="AE62" s="652"/>
      <c r="AF62" s="653"/>
      <c r="AI62" s="602" t="str">
        <f>"37:field225:" &amp; IF(I62="■",1,IF(L62="■",2,IF(O62="■",3,0)))</f>
        <v>37:field225:0</v>
      </c>
    </row>
    <row r="63" spans="1:35" ht="18.75" customHeight="1" x14ac:dyDescent="0.15">
      <c r="A63" s="636"/>
      <c r="B63" s="637"/>
      <c r="C63" s="638"/>
      <c r="D63" s="639"/>
      <c r="E63" s="640"/>
      <c r="F63" s="639"/>
      <c r="G63" s="642"/>
      <c r="H63" s="643" t="s">
        <v>90</v>
      </c>
      <c r="I63" s="644" t="s">
        <v>126</v>
      </c>
      <c r="J63" s="645" t="s">
        <v>111</v>
      </c>
      <c r="K63" s="645"/>
      <c r="L63" s="647" t="s">
        <v>126</v>
      </c>
      <c r="M63" s="645" t="s">
        <v>115</v>
      </c>
      <c r="N63" s="645"/>
      <c r="O63" s="647" t="s">
        <v>126</v>
      </c>
      <c r="P63" s="645" t="s">
        <v>116</v>
      </c>
      <c r="Q63" s="669"/>
      <c r="R63" s="647" t="s">
        <v>126</v>
      </c>
      <c r="S63" s="645" t="s">
        <v>120</v>
      </c>
      <c r="T63" s="669"/>
      <c r="U63" s="669"/>
      <c r="V63" s="669"/>
      <c r="W63" s="669"/>
      <c r="X63" s="670"/>
      <c r="Y63" s="656"/>
      <c r="Z63" s="652"/>
      <c r="AA63" s="652"/>
      <c r="AB63" s="653"/>
      <c r="AC63" s="656"/>
      <c r="AD63" s="652"/>
      <c r="AE63" s="652"/>
      <c r="AF63" s="653"/>
      <c r="AI63" s="602" t="str">
        <f>"37:serteikyo_kyoka_code:" &amp; IF(I63="■",1,IF(L63="■",6,IF(O63="■",5,IF(R63="■",7,0))))</f>
        <v>37:serteikyo_kyoka_code:0</v>
      </c>
    </row>
    <row r="64" spans="1:35" ht="18.75" customHeight="1" x14ac:dyDescent="0.15">
      <c r="A64" s="678"/>
      <c r="B64" s="679"/>
      <c r="C64" s="680"/>
      <c r="D64" s="613"/>
      <c r="E64" s="619"/>
      <c r="F64" s="681"/>
      <c r="G64" s="682"/>
      <c r="H64" s="683" t="s">
        <v>141</v>
      </c>
      <c r="I64" s="684" t="s">
        <v>126</v>
      </c>
      <c r="J64" s="685" t="s">
        <v>111</v>
      </c>
      <c r="K64" s="685"/>
      <c r="L64" s="686" t="s">
        <v>126</v>
      </c>
      <c r="M64" s="685" t="s">
        <v>132</v>
      </c>
      <c r="N64" s="687"/>
      <c r="O64" s="686" t="s">
        <v>126</v>
      </c>
      <c r="P64" s="616" t="s">
        <v>133</v>
      </c>
      <c r="Q64" s="688"/>
      <c r="R64" s="686" t="s">
        <v>126</v>
      </c>
      <c r="S64" s="685" t="s">
        <v>134</v>
      </c>
      <c r="T64" s="688"/>
      <c r="U64" s="686" t="s">
        <v>126</v>
      </c>
      <c r="V64" s="685" t="s">
        <v>135</v>
      </c>
      <c r="W64" s="689"/>
      <c r="X64" s="690"/>
      <c r="Y64" s="691"/>
      <c r="Z64" s="691"/>
      <c r="AA64" s="691"/>
      <c r="AB64" s="692"/>
      <c r="AC64" s="693"/>
      <c r="AD64" s="691"/>
      <c r="AE64" s="691"/>
      <c r="AF64" s="692"/>
      <c r="AG64" s="602"/>
      <c r="AH64" s="602"/>
      <c r="AI64" s="602" t="str">
        <f>"37:shoguukaizen_code:"&amp;IF(I64="■",1,IF(L64="■",7,IF(O64="■",8,IF(R64="■",9,IF(U64="■","A",0)))))</f>
        <v>37:shoguukaizen_code:0</v>
      </c>
    </row>
    <row r="65" spans="1:37" ht="18.75" customHeight="1" x14ac:dyDescent="0.15">
      <c r="A65" s="620"/>
      <c r="B65" s="621"/>
      <c r="C65" s="622"/>
      <c r="D65" s="623"/>
      <c r="E65" s="610"/>
      <c r="F65" s="624"/>
      <c r="G65" s="694"/>
      <c r="H65" s="626" t="s">
        <v>88</v>
      </c>
      <c r="I65" s="627" t="s">
        <v>126</v>
      </c>
      <c r="J65" s="628" t="s">
        <v>122</v>
      </c>
      <c r="K65" s="629"/>
      <c r="L65" s="630"/>
      <c r="M65" s="631" t="s">
        <v>126</v>
      </c>
      <c r="N65" s="628" t="s">
        <v>123</v>
      </c>
      <c r="O65" s="632"/>
      <c r="P65" s="632"/>
      <c r="Q65" s="632"/>
      <c r="R65" s="632"/>
      <c r="S65" s="632"/>
      <c r="T65" s="632"/>
      <c r="U65" s="632"/>
      <c r="V65" s="632"/>
      <c r="W65" s="632"/>
      <c r="X65" s="633"/>
      <c r="Y65" s="634" t="s">
        <v>126</v>
      </c>
      <c r="Z65" s="608" t="s">
        <v>110</v>
      </c>
      <c r="AA65" s="608"/>
      <c r="AB65" s="635"/>
      <c r="AC65" s="634" t="s">
        <v>126</v>
      </c>
      <c r="AD65" s="608" t="s">
        <v>110</v>
      </c>
      <c r="AE65" s="608"/>
      <c r="AF65" s="635"/>
      <c r="AG65" s="602" t="str">
        <f>"ser_code = '" &amp; IF(A71="■",39,"") &amp; "'"</f>
        <v>ser_code = ''</v>
      </c>
      <c r="AH65" s="602"/>
      <c r="AI65" s="602" t="str">
        <f>"39:yakan_kinmu_code:" &amp; IF(I65="■",1,IF(M65="■",6,0))</f>
        <v>39:yakan_kinmu_code:0</v>
      </c>
      <c r="AJ65" s="602" t="str">
        <f>"39:field203:" &amp; IF(Y65="■",1,IF(Y66="■",2,0))</f>
        <v>39:field203:0</v>
      </c>
      <c r="AK65" s="602" t="str">
        <f>"39:waribiki_code:" &amp; IF(AC65="■",1,IF(AC66="■",2,0))</f>
        <v>39:waribiki_code:0</v>
      </c>
    </row>
    <row r="66" spans="1:37" ht="18.75" customHeight="1" x14ac:dyDescent="0.15">
      <c r="A66" s="636"/>
      <c r="B66" s="637"/>
      <c r="C66" s="638"/>
      <c r="D66" s="639"/>
      <c r="E66" s="640"/>
      <c r="F66" s="641"/>
      <c r="G66" s="695"/>
      <c r="H66" s="643" t="s">
        <v>87</v>
      </c>
      <c r="I66" s="644" t="s">
        <v>126</v>
      </c>
      <c r="J66" s="645" t="s">
        <v>111</v>
      </c>
      <c r="K66" s="645"/>
      <c r="L66" s="646"/>
      <c r="M66" s="647" t="s">
        <v>126</v>
      </c>
      <c r="N66" s="645" t="s">
        <v>150</v>
      </c>
      <c r="O66" s="645"/>
      <c r="P66" s="646"/>
      <c r="Q66" s="648"/>
      <c r="R66" s="648"/>
      <c r="S66" s="648"/>
      <c r="T66" s="648"/>
      <c r="U66" s="648"/>
      <c r="V66" s="648"/>
      <c r="W66" s="648"/>
      <c r="X66" s="649"/>
      <c r="Y66" s="650" t="s">
        <v>126</v>
      </c>
      <c r="Z66" s="651" t="s">
        <v>114</v>
      </c>
      <c r="AA66" s="652"/>
      <c r="AB66" s="653"/>
      <c r="AC66" s="650" t="s">
        <v>126</v>
      </c>
      <c r="AD66" s="651" t="s">
        <v>114</v>
      </c>
      <c r="AE66" s="652"/>
      <c r="AF66" s="653"/>
      <c r="AG66" s="602" t="str">
        <f>"39:sisetukbn_code:" &amp; IF(D70="■",1,IF(D71="■",2,IF(D72="■",3,IF(D73="■",4,0))))</f>
        <v>39:sisetukbn_code:0</v>
      </c>
      <c r="AI66" s="602" t="str">
        <f>"39:"&amp;IF(AND(I66="□",M66="□"),"ketu_kaigoj_code:0",IF(I66="■","ketu_kaigoj_code:1",IF(M66="■","ketu_kaigoj_code:2","ketu_kaigoj_code:1")))</f>
        <v>39:ketu_kaigoj_code:0</v>
      </c>
    </row>
    <row r="67" spans="1:37" ht="18.75" customHeight="1" x14ac:dyDescent="0.15">
      <c r="A67" s="636"/>
      <c r="B67" s="637"/>
      <c r="C67" s="638"/>
      <c r="D67" s="639"/>
      <c r="E67" s="640"/>
      <c r="F67" s="639"/>
      <c r="G67" s="642"/>
      <c r="H67" s="654" t="s">
        <v>99</v>
      </c>
      <c r="I67" s="644" t="s">
        <v>126</v>
      </c>
      <c r="J67" s="645" t="s">
        <v>127</v>
      </c>
      <c r="K67" s="648"/>
      <c r="L67" s="646"/>
      <c r="M67" s="647" t="s">
        <v>126</v>
      </c>
      <c r="N67" s="645" t="s">
        <v>128</v>
      </c>
      <c r="O67" s="655"/>
      <c r="P67" s="655"/>
      <c r="Q67" s="648"/>
      <c r="R67" s="648"/>
      <c r="S67" s="648"/>
      <c r="T67" s="648"/>
      <c r="U67" s="648"/>
      <c r="V67" s="648"/>
      <c r="W67" s="648"/>
      <c r="X67" s="649"/>
      <c r="Y67" s="656"/>
      <c r="Z67" s="652"/>
      <c r="AA67" s="652"/>
      <c r="AB67" s="653"/>
      <c r="AC67" s="656"/>
      <c r="AD67" s="652"/>
      <c r="AE67" s="652"/>
      <c r="AF67" s="653"/>
      <c r="AI67" s="602" t="str">
        <f>"39:sintaikousoku_code:" &amp; IF(I67="■",1,IF(M67="■",2,0))</f>
        <v>39:sintaikousoku_code:0</v>
      </c>
    </row>
    <row r="68" spans="1:37" ht="19.5" customHeight="1" x14ac:dyDescent="0.15">
      <c r="A68" s="636"/>
      <c r="B68" s="637"/>
      <c r="C68" s="657"/>
      <c r="D68" s="658"/>
      <c r="E68" s="640"/>
      <c r="F68" s="639"/>
      <c r="G68" s="659"/>
      <c r="H68" s="660" t="s">
        <v>130</v>
      </c>
      <c r="I68" s="644" t="s">
        <v>126</v>
      </c>
      <c r="J68" s="645" t="s">
        <v>127</v>
      </c>
      <c r="K68" s="648"/>
      <c r="L68" s="646"/>
      <c r="M68" s="647" t="s">
        <v>126</v>
      </c>
      <c r="N68" s="645" t="s">
        <v>131</v>
      </c>
      <c r="O68" s="655"/>
      <c r="P68" s="645"/>
      <c r="Q68" s="655"/>
      <c r="R68" s="655"/>
      <c r="S68" s="655"/>
      <c r="T68" s="655"/>
      <c r="U68" s="655"/>
      <c r="V68" s="655"/>
      <c r="W68" s="655"/>
      <c r="X68" s="662"/>
      <c r="Y68" s="652"/>
      <c r="Z68" s="652"/>
      <c r="AA68" s="652"/>
      <c r="AB68" s="653"/>
      <c r="AC68" s="656"/>
      <c r="AD68" s="652"/>
      <c r="AE68" s="652"/>
      <c r="AF68" s="653"/>
      <c r="AI68" s="602" t="str">
        <f>"39:field223:" &amp; IF(I68="■",1,IF(M68="■",2,0))</f>
        <v>39:field223:0</v>
      </c>
    </row>
    <row r="69" spans="1:37" ht="19.5" customHeight="1" x14ac:dyDescent="0.15">
      <c r="A69" s="636"/>
      <c r="B69" s="637"/>
      <c r="C69" s="657"/>
      <c r="D69" s="658"/>
      <c r="E69" s="640"/>
      <c r="F69" s="639"/>
      <c r="G69" s="659"/>
      <c r="H69" s="660" t="s">
        <v>138</v>
      </c>
      <c r="I69" s="644" t="s">
        <v>126</v>
      </c>
      <c r="J69" s="645" t="s">
        <v>127</v>
      </c>
      <c r="K69" s="648"/>
      <c r="L69" s="646"/>
      <c r="M69" s="647" t="s">
        <v>126</v>
      </c>
      <c r="N69" s="645" t="s">
        <v>131</v>
      </c>
      <c r="O69" s="655"/>
      <c r="P69" s="645"/>
      <c r="Q69" s="655"/>
      <c r="R69" s="655"/>
      <c r="S69" s="655"/>
      <c r="T69" s="655"/>
      <c r="U69" s="655"/>
      <c r="V69" s="655"/>
      <c r="W69" s="655"/>
      <c r="X69" s="662"/>
      <c r="Y69" s="652"/>
      <c r="Z69" s="652"/>
      <c r="AA69" s="652"/>
      <c r="AB69" s="653"/>
      <c r="AC69" s="656"/>
      <c r="AD69" s="652"/>
      <c r="AE69" s="652"/>
      <c r="AF69" s="653"/>
      <c r="AI69" s="602" t="str">
        <f>"39:field232:" &amp; IF(I69="■",1,IF(M69="■",2,0))</f>
        <v>39:field232:0</v>
      </c>
    </row>
    <row r="70" spans="1:37" ht="18.75" customHeight="1" x14ac:dyDescent="0.15">
      <c r="A70" s="636"/>
      <c r="B70" s="637"/>
      <c r="C70" s="638" t="s">
        <v>163</v>
      </c>
      <c r="D70" s="650" t="s">
        <v>126</v>
      </c>
      <c r="E70" s="640" t="s">
        <v>125</v>
      </c>
      <c r="F70" s="641"/>
      <c r="G70" s="695"/>
      <c r="H70" s="716" t="s">
        <v>151</v>
      </c>
      <c r="I70" s="718" t="s">
        <v>126</v>
      </c>
      <c r="J70" s="720" t="s">
        <v>111</v>
      </c>
      <c r="K70" s="720"/>
      <c r="L70" s="718" t="s">
        <v>126</v>
      </c>
      <c r="M70" s="720" t="s">
        <v>119</v>
      </c>
      <c r="N70" s="720"/>
      <c r="O70" s="663"/>
      <c r="P70" s="663"/>
      <c r="Q70" s="663"/>
      <c r="R70" s="663"/>
      <c r="S70" s="663"/>
      <c r="T70" s="663"/>
      <c r="U70" s="663"/>
      <c r="V70" s="663"/>
      <c r="W70" s="663"/>
      <c r="X70" s="664"/>
      <c r="Y70" s="656"/>
      <c r="Z70" s="652"/>
      <c r="AA70" s="652"/>
      <c r="AB70" s="653"/>
      <c r="AC70" s="656"/>
      <c r="AD70" s="652"/>
      <c r="AE70" s="652"/>
      <c r="AF70" s="653"/>
      <c r="AI70" s="602" t="str">
        <f>"39:field219:" &amp; IF(I70="■",1,IF(L70="■",2,0))</f>
        <v>39:field219:0</v>
      </c>
    </row>
    <row r="71" spans="1:37" ht="18.75" customHeight="1" x14ac:dyDescent="0.15">
      <c r="A71" s="650" t="s">
        <v>126</v>
      </c>
      <c r="B71" s="637">
        <v>39</v>
      </c>
      <c r="C71" s="638" t="s">
        <v>164</v>
      </c>
      <c r="D71" s="650" t="s">
        <v>126</v>
      </c>
      <c r="E71" s="640" t="s">
        <v>124</v>
      </c>
      <c r="F71" s="641"/>
      <c r="G71" s="695"/>
      <c r="H71" s="717"/>
      <c r="I71" s="719"/>
      <c r="J71" s="721"/>
      <c r="K71" s="721"/>
      <c r="L71" s="719"/>
      <c r="M71" s="721"/>
      <c r="N71" s="721"/>
      <c r="O71" s="665"/>
      <c r="P71" s="665"/>
      <c r="Q71" s="665"/>
      <c r="R71" s="665"/>
      <c r="S71" s="665"/>
      <c r="T71" s="665"/>
      <c r="U71" s="665"/>
      <c r="V71" s="665"/>
      <c r="W71" s="665"/>
      <c r="X71" s="666"/>
      <c r="Y71" s="656"/>
      <c r="Z71" s="652"/>
      <c r="AA71" s="652"/>
      <c r="AB71" s="653"/>
      <c r="AC71" s="656"/>
      <c r="AD71" s="652"/>
      <c r="AE71" s="652"/>
      <c r="AF71" s="653"/>
      <c r="AI71" s="602"/>
    </row>
    <row r="72" spans="1:37" ht="18.75" customHeight="1" x14ac:dyDescent="0.15">
      <c r="A72" s="636"/>
      <c r="B72" s="637"/>
      <c r="C72" s="638" t="s">
        <v>149</v>
      </c>
      <c r="D72" s="650" t="s">
        <v>126</v>
      </c>
      <c r="E72" s="640" t="s">
        <v>156</v>
      </c>
      <c r="F72" s="641"/>
      <c r="G72" s="695"/>
      <c r="H72" s="643" t="s">
        <v>152</v>
      </c>
      <c r="I72" s="667" t="s">
        <v>126</v>
      </c>
      <c r="J72" s="645" t="s">
        <v>111</v>
      </c>
      <c r="K72" s="645"/>
      <c r="L72" s="647" t="s">
        <v>126</v>
      </c>
      <c r="M72" s="645" t="s">
        <v>112</v>
      </c>
      <c r="N72" s="645"/>
      <c r="O72" s="668" t="s">
        <v>126</v>
      </c>
      <c r="P72" s="645" t="s">
        <v>113</v>
      </c>
      <c r="Q72" s="669"/>
      <c r="R72" s="669"/>
      <c r="S72" s="669"/>
      <c r="T72" s="669"/>
      <c r="U72" s="669"/>
      <c r="V72" s="669"/>
      <c r="W72" s="669"/>
      <c r="X72" s="670"/>
      <c r="Y72" s="656"/>
      <c r="Z72" s="652"/>
      <c r="AA72" s="652"/>
      <c r="AB72" s="653"/>
      <c r="AC72" s="656"/>
      <c r="AD72" s="652"/>
      <c r="AE72" s="652"/>
      <c r="AF72" s="653"/>
      <c r="AI72" s="602" t="str">
        <f>"39:field173:" &amp; IF(I72="■",1,IF(L72="■",2,IF(O72="■",3,0)))</f>
        <v>39:field173:0</v>
      </c>
    </row>
    <row r="73" spans="1:37" ht="18.75" customHeight="1" x14ac:dyDescent="0.15">
      <c r="A73" s="636"/>
      <c r="B73" s="637"/>
      <c r="C73" s="657"/>
      <c r="D73" s="650" t="s">
        <v>126</v>
      </c>
      <c r="E73" s="640" t="s">
        <v>157</v>
      </c>
      <c r="F73" s="641"/>
      <c r="G73" s="695"/>
      <c r="H73" s="643" t="s">
        <v>144</v>
      </c>
      <c r="I73" s="644" t="s">
        <v>126</v>
      </c>
      <c r="J73" s="645" t="s">
        <v>111</v>
      </c>
      <c r="K73" s="648"/>
      <c r="L73" s="647" t="s">
        <v>126</v>
      </c>
      <c r="M73" s="645" t="s">
        <v>119</v>
      </c>
      <c r="N73" s="669"/>
      <c r="O73" s="669"/>
      <c r="P73" s="669"/>
      <c r="Q73" s="669"/>
      <c r="R73" s="669"/>
      <c r="S73" s="669"/>
      <c r="T73" s="669"/>
      <c r="U73" s="669"/>
      <c r="V73" s="669"/>
      <c r="W73" s="669"/>
      <c r="X73" s="670"/>
      <c r="Y73" s="656"/>
      <c r="Z73" s="652"/>
      <c r="AA73" s="652"/>
      <c r="AB73" s="653"/>
      <c r="AC73" s="656"/>
      <c r="AD73" s="652"/>
      <c r="AE73" s="652"/>
      <c r="AF73" s="653"/>
      <c r="AI73" s="602" t="str">
        <f>"39:jyakuninti_uke_code:" &amp; IF(I73="■",1,IF(L73="■",2,0))</f>
        <v>39:jyakuninti_uke_code:0</v>
      </c>
    </row>
    <row r="74" spans="1:37" ht="18.75" customHeight="1" x14ac:dyDescent="0.15">
      <c r="A74" s="636"/>
      <c r="B74" s="637"/>
      <c r="C74" s="638"/>
      <c r="D74" s="658"/>
      <c r="E74" s="640"/>
      <c r="F74" s="639"/>
      <c r="G74" s="640"/>
      <c r="H74" s="673" t="s">
        <v>139</v>
      </c>
      <c r="I74" s="644" t="s">
        <v>126</v>
      </c>
      <c r="J74" s="645" t="s">
        <v>111</v>
      </c>
      <c r="K74" s="645"/>
      <c r="L74" s="647" t="s">
        <v>126</v>
      </c>
      <c r="M74" s="665" t="s">
        <v>119</v>
      </c>
      <c r="N74" s="645"/>
      <c r="O74" s="645"/>
      <c r="P74" s="645"/>
      <c r="Q74" s="648"/>
      <c r="R74" s="648"/>
      <c r="S74" s="648"/>
      <c r="T74" s="648"/>
      <c r="U74" s="648"/>
      <c r="V74" s="648"/>
      <c r="W74" s="648"/>
      <c r="X74" s="649"/>
      <c r="Y74" s="656"/>
      <c r="Z74" s="652"/>
      <c r="AA74" s="652"/>
      <c r="AB74" s="653"/>
      <c r="AC74" s="656"/>
      <c r="AD74" s="652"/>
      <c r="AE74" s="652"/>
      <c r="AF74" s="653"/>
      <c r="AI74" s="602" t="str">
        <f>"39:field226:" &amp; IF(I74="■",1,IF(L74="■",2,0))</f>
        <v>39:field226:0</v>
      </c>
    </row>
    <row r="75" spans="1:37" ht="18.75" customHeight="1" x14ac:dyDescent="0.15">
      <c r="A75" s="636"/>
      <c r="B75" s="637"/>
      <c r="C75" s="638"/>
      <c r="D75" s="658"/>
      <c r="E75" s="640"/>
      <c r="F75" s="639"/>
      <c r="G75" s="640"/>
      <c r="H75" s="673" t="s">
        <v>140</v>
      </c>
      <c r="I75" s="644" t="s">
        <v>126</v>
      </c>
      <c r="J75" s="645" t="s">
        <v>111</v>
      </c>
      <c r="K75" s="645"/>
      <c r="L75" s="647" t="s">
        <v>126</v>
      </c>
      <c r="M75" s="665" t="s">
        <v>119</v>
      </c>
      <c r="N75" s="645"/>
      <c r="O75" s="645"/>
      <c r="P75" s="645"/>
      <c r="Q75" s="648"/>
      <c r="R75" s="648"/>
      <c r="S75" s="648"/>
      <c r="T75" s="648"/>
      <c r="U75" s="648"/>
      <c r="V75" s="648"/>
      <c r="W75" s="648"/>
      <c r="X75" s="649"/>
      <c r="Y75" s="656"/>
      <c r="Z75" s="652"/>
      <c r="AA75" s="652"/>
      <c r="AB75" s="653"/>
      <c r="AC75" s="656"/>
      <c r="AD75" s="652"/>
      <c r="AE75" s="652"/>
      <c r="AF75" s="653"/>
      <c r="AI75" s="602" t="str">
        <f>"39:field227:" &amp; IF(I75="■",1,IF(L75="■",2,0))</f>
        <v>39:field227:0</v>
      </c>
    </row>
    <row r="76" spans="1:37" ht="18.75" customHeight="1" x14ac:dyDescent="0.15">
      <c r="A76" s="636"/>
      <c r="B76" s="637"/>
      <c r="C76" s="657"/>
      <c r="D76" s="658"/>
      <c r="E76" s="640"/>
      <c r="F76" s="641"/>
      <c r="G76" s="695"/>
      <c r="H76" s="675" t="s">
        <v>136</v>
      </c>
      <c r="I76" s="644" t="s">
        <v>126</v>
      </c>
      <c r="J76" s="645" t="s">
        <v>111</v>
      </c>
      <c r="K76" s="645"/>
      <c r="L76" s="647" t="s">
        <v>126</v>
      </c>
      <c r="M76" s="645" t="s">
        <v>112</v>
      </c>
      <c r="N76" s="645"/>
      <c r="O76" s="647" t="s">
        <v>126</v>
      </c>
      <c r="P76" s="645" t="s">
        <v>113</v>
      </c>
      <c r="Q76" s="655"/>
      <c r="R76" s="655"/>
      <c r="S76" s="655"/>
      <c r="T76" s="655"/>
      <c r="U76" s="676"/>
      <c r="V76" s="676"/>
      <c r="W76" s="676"/>
      <c r="X76" s="677"/>
      <c r="Y76" s="656"/>
      <c r="Z76" s="652"/>
      <c r="AA76" s="652"/>
      <c r="AB76" s="653"/>
      <c r="AC76" s="656"/>
      <c r="AD76" s="652"/>
      <c r="AE76" s="652"/>
      <c r="AF76" s="653"/>
      <c r="AI76" s="602" t="str">
        <f>"39:field225:" &amp; IF(I76="■",1,IF(L76="■",2,IF(O76="■",3,0)))</f>
        <v>39:field225:0</v>
      </c>
    </row>
    <row r="77" spans="1:37" ht="18.75" customHeight="1" x14ac:dyDescent="0.15">
      <c r="A77" s="636"/>
      <c r="B77" s="637"/>
      <c r="C77" s="657"/>
      <c r="D77" s="658"/>
      <c r="E77" s="640"/>
      <c r="F77" s="641"/>
      <c r="G77" s="695"/>
      <c r="H77" s="643" t="s">
        <v>90</v>
      </c>
      <c r="I77" s="644" t="s">
        <v>126</v>
      </c>
      <c r="J77" s="645" t="s">
        <v>111</v>
      </c>
      <c r="K77" s="645"/>
      <c r="L77" s="647" t="s">
        <v>126</v>
      </c>
      <c r="M77" s="645" t="s">
        <v>115</v>
      </c>
      <c r="N77" s="645"/>
      <c r="O77" s="647" t="s">
        <v>126</v>
      </c>
      <c r="P77" s="645" t="s">
        <v>116</v>
      </c>
      <c r="Q77" s="669"/>
      <c r="R77" s="647" t="s">
        <v>126</v>
      </c>
      <c r="S77" s="645" t="s">
        <v>120</v>
      </c>
      <c r="T77" s="669"/>
      <c r="U77" s="669"/>
      <c r="V77" s="669"/>
      <c r="W77" s="669"/>
      <c r="X77" s="670"/>
      <c r="Y77" s="656"/>
      <c r="Z77" s="652"/>
      <c r="AA77" s="652"/>
      <c r="AB77" s="653"/>
      <c r="AC77" s="656"/>
      <c r="AD77" s="652"/>
      <c r="AE77" s="652"/>
      <c r="AF77" s="653"/>
      <c r="AI77" s="602" t="str">
        <f>"39:serteikyo_kyoka_code:" &amp; IF(I77="■",1,IF(L77="■",6,IF(O77="■",5,IF(R77="■",7,0))))</f>
        <v>39:serteikyo_kyoka_code:0</v>
      </c>
    </row>
    <row r="78" spans="1:37" ht="18.75" customHeight="1" x14ac:dyDescent="0.15">
      <c r="A78" s="678"/>
      <c r="B78" s="679"/>
      <c r="C78" s="680"/>
      <c r="D78" s="613"/>
      <c r="E78" s="619"/>
      <c r="F78" s="681"/>
      <c r="G78" s="682"/>
      <c r="H78" s="683" t="s">
        <v>141</v>
      </c>
      <c r="I78" s="684" t="s">
        <v>126</v>
      </c>
      <c r="J78" s="685" t="s">
        <v>111</v>
      </c>
      <c r="K78" s="685"/>
      <c r="L78" s="686" t="s">
        <v>126</v>
      </c>
      <c r="M78" s="685" t="s">
        <v>132</v>
      </c>
      <c r="N78" s="687"/>
      <c r="O78" s="686" t="s">
        <v>126</v>
      </c>
      <c r="P78" s="616" t="s">
        <v>133</v>
      </c>
      <c r="Q78" s="688"/>
      <c r="R78" s="686" t="s">
        <v>126</v>
      </c>
      <c r="S78" s="685" t="s">
        <v>134</v>
      </c>
      <c r="T78" s="688"/>
      <c r="U78" s="686" t="s">
        <v>126</v>
      </c>
      <c r="V78" s="685" t="s">
        <v>135</v>
      </c>
      <c r="W78" s="689"/>
      <c r="X78" s="690"/>
      <c r="Y78" s="691"/>
      <c r="Z78" s="691"/>
      <c r="AA78" s="691"/>
      <c r="AB78" s="692"/>
      <c r="AC78" s="693"/>
      <c r="AD78" s="691"/>
      <c r="AE78" s="691"/>
      <c r="AF78" s="692"/>
      <c r="AG78" s="602"/>
      <c r="AH78" s="602"/>
      <c r="AI78" s="602" t="str">
        <f>"39:shoguukaizen_code:"&amp;IF(I78="■",1,IF(L78="■",7,IF(O78="■",8,IF(R78="■",9,IF(U78="■","A",0)))))</f>
        <v>39:shoguukaizen_code:0</v>
      </c>
    </row>
    <row r="79" spans="1:37" ht="20.25" customHeight="1" x14ac:dyDescent="0.15"/>
  </sheetData>
  <sheetProtection sheet="1" objects="1" scenarios="1"/>
  <mergeCells count="32">
    <mergeCell ref="H70:H71"/>
    <mergeCell ref="I70:I71"/>
    <mergeCell ref="J70:K71"/>
    <mergeCell ref="L70:L71"/>
    <mergeCell ref="M70:N71"/>
    <mergeCell ref="H52:H53"/>
    <mergeCell ref="I52:I53"/>
    <mergeCell ref="J52:K53"/>
    <mergeCell ref="L52:L53"/>
    <mergeCell ref="M52:N53"/>
    <mergeCell ref="H36:H37"/>
    <mergeCell ref="I36:I37"/>
    <mergeCell ref="J36:K37"/>
    <mergeCell ref="L36:L37"/>
    <mergeCell ref="M36:N3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O17 M19 O21:P21 AC31:AC32 O38 L52:L55 O54 M56 D70:D73 O72 Y10:Y11 Y47:Y48 AC10:AC11 AC47:AC48 A20 R40 M31:M35 M65:M69 A71 T21 O57:O58 O23:O24 R21 D37:D40 P40 O13:O14 T40 O50:O51 Y65:Y66 A54 D54:D57 Y31:Y32 O76:O78 AC65:AC66 O62:O64 R63:R64 M47:M51 O28:O30 O44:O46 L36:L46 A37 R45:R46 U46 R77:R78 L70:L78 L20:L30 U78 L57:L64 M8:M14 U30 R29:R30 U64 D20:D23 I8:I78" xr:uid="{29F83BD2-76B8-4DBC-BF9D-45D7D50A6DBC}">
      <formula1>"□,■"</formula1>
    </dataValidation>
  </dataValidations>
  <pageMargins left="0.7" right="0.7" top="0.75" bottom="0.75" header="0.3" footer="0.3"/>
  <pageSetup paperSize="9" scale="50" fitToHeight="0" orientation="landscape" r:id="rId1"/>
  <rowBreaks count="2" manualBreakCount="2">
    <brk id="30" max="31" man="1"/>
    <brk id="7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D6C3-862F-4B82-A0C4-0CD578363BAA}">
  <sheetPr codeName="Sheet6">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8" customFormat="1" ht="20.25" customHeight="1" x14ac:dyDescent="0.15">
      <c r="A1" s="86"/>
      <c r="B1" s="116" t="s">
        <v>168</v>
      </c>
    </row>
    <row r="2" spans="1:17" ht="18.75" customHeight="1" x14ac:dyDescent="0.15">
      <c r="B2" s="21"/>
      <c r="C2" s="21"/>
      <c r="G2" s="118"/>
      <c r="H2" s="118"/>
      <c r="I2" s="118"/>
      <c r="J2" s="118"/>
      <c r="K2" s="118"/>
      <c r="L2" s="118"/>
      <c r="M2" s="118"/>
    </row>
    <row r="3" spans="1:17" ht="31.5" customHeight="1" x14ac:dyDescent="0.15">
      <c r="A3" s="117"/>
      <c r="B3" s="723" t="s">
        <v>169</v>
      </c>
      <c r="C3" s="723"/>
      <c r="D3" s="723"/>
      <c r="E3" s="723"/>
      <c r="F3" s="723"/>
      <c r="G3" s="723"/>
      <c r="H3" s="3"/>
      <c r="I3" s="3"/>
      <c r="J3" s="3"/>
      <c r="L3"/>
      <c r="M3"/>
      <c r="N3"/>
      <c r="O3"/>
      <c r="P3"/>
      <c r="Q3"/>
    </row>
    <row r="4" spans="1:17" ht="20.25" customHeight="1" x14ac:dyDescent="0.15">
      <c r="A4" s="117"/>
      <c r="B4" s="2" t="s">
        <v>166</v>
      </c>
      <c r="C4" s="3"/>
      <c r="D4" s="3"/>
      <c r="E4" s="3"/>
      <c r="F4" s="3"/>
      <c r="G4" s="3"/>
      <c r="H4" s="3"/>
      <c r="I4" s="3"/>
      <c r="J4" s="3"/>
      <c r="K4" s="3"/>
      <c r="L4"/>
      <c r="M4"/>
      <c r="N4"/>
      <c r="O4"/>
      <c r="P4"/>
      <c r="Q4"/>
    </row>
    <row r="5" spans="1:17" ht="20.25" customHeight="1" x14ac:dyDescent="0.15">
      <c r="A5" s="117"/>
      <c r="B5" s="2" t="s">
        <v>170</v>
      </c>
      <c r="C5" s="3"/>
      <c r="D5" s="3"/>
      <c r="E5" s="3"/>
      <c r="F5" s="3"/>
      <c r="G5" s="3"/>
      <c r="H5" s="3"/>
      <c r="I5" s="3"/>
      <c r="J5" s="3"/>
      <c r="K5" s="3"/>
      <c r="L5"/>
      <c r="M5"/>
      <c r="N5"/>
      <c r="O5"/>
      <c r="P5"/>
      <c r="Q5"/>
    </row>
    <row r="6" spans="1:17" ht="20.25" customHeight="1" x14ac:dyDescent="0.15">
      <c r="A6"/>
      <c r="B6" s="2" t="s">
        <v>171</v>
      </c>
      <c r="C6"/>
      <c r="D6"/>
      <c r="E6"/>
      <c r="F6"/>
      <c r="G6"/>
      <c r="H6"/>
      <c r="I6"/>
      <c r="J6"/>
      <c r="K6"/>
      <c r="L6"/>
      <c r="M6"/>
      <c r="N6"/>
      <c r="O6"/>
      <c r="P6"/>
      <c r="Q6"/>
    </row>
    <row r="7" spans="1:17" ht="20.25" customHeight="1" x14ac:dyDescent="0.15">
      <c r="A7"/>
      <c r="B7" s="2" t="s">
        <v>172</v>
      </c>
      <c r="C7"/>
      <c r="D7"/>
      <c r="E7"/>
      <c r="F7"/>
      <c r="G7"/>
      <c r="H7"/>
      <c r="I7"/>
      <c r="J7"/>
      <c r="K7"/>
      <c r="L7"/>
      <c r="M7"/>
      <c r="N7"/>
      <c r="O7"/>
      <c r="P7"/>
      <c r="Q7"/>
    </row>
    <row r="8" spans="1:17" ht="20.25" customHeight="1" x14ac:dyDescent="0.15">
      <c r="A8"/>
      <c r="B8" s="2" t="s">
        <v>173</v>
      </c>
      <c r="C8"/>
      <c r="D8"/>
      <c r="E8"/>
      <c r="F8"/>
      <c r="G8"/>
      <c r="H8"/>
      <c r="I8"/>
      <c r="J8"/>
      <c r="K8"/>
      <c r="L8"/>
      <c r="M8"/>
      <c r="N8"/>
      <c r="O8"/>
      <c r="P8"/>
      <c r="Q8"/>
    </row>
    <row r="9" spans="1:17" ht="20.25" customHeight="1" x14ac:dyDescent="0.15">
      <c r="A9"/>
      <c r="B9" s="2" t="s">
        <v>174</v>
      </c>
      <c r="C9"/>
      <c r="D9"/>
      <c r="E9"/>
      <c r="F9"/>
      <c r="G9"/>
      <c r="H9"/>
      <c r="I9"/>
      <c r="J9"/>
      <c r="K9"/>
      <c r="L9"/>
      <c r="M9"/>
      <c r="N9"/>
      <c r="O9"/>
      <c r="P9"/>
      <c r="Q9"/>
    </row>
    <row r="10" spans="1:17" ht="50.25" customHeight="1" x14ac:dyDescent="0.15">
      <c r="A10"/>
      <c r="B10" s="722" t="s">
        <v>175</v>
      </c>
      <c r="C10" s="722"/>
      <c r="D10" s="722"/>
      <c r="E10" s="722"/>
      <c r="F10" s="722"/>
      <c r="G10" s="722"/>
      <c r="H10" s="722"/>
      <c r="I10" s="722"/>
      <c r="J10"/>
      <c r="K10"/>
      <c r="L10"/>
      <c r="M10"/>
      <c r="N10"/>
      <c r="O10"/>
      <c r="P10"/>
      <c r="Q10"/>
    </row>
    <row r="11" spans="1:17" ht="21" customHeight="1" x14ac:dyDescent="0.15">
      <c r="A11"/>
      <c r="B11" s="722" t="s">
        <v>176</v>
      </c>
      <c r="C11" s="722"/>
      <c r="D11" s="722"/>
      <c r="E11" s="722"/>
      <c r="F11" s="722"/>
      <c r="G11" s="722"/>
    </row>
    <row r="12" spans="1:17" ht="20.25" customHeight="1" x14ac:dyDescent="0.15">
      <c r="A12"/>
      <c r="B12" s="2" t="s">
        <v>177</v>
      </c>
      <c r="C12"/>
      <c r="D12"/>
      <c r="E12"/>
      <c r="F12"/>
      <c r="G12"/>
      <c r="H12"/>
      <c r="I12"/>
      <c r="J12"/>
      <c r="K12"/>
      <c r="L12"/>
      <c r="M12"/>
      <c r="N12"/>
      <c r="O12"/>
      <c r="P12"/>
      <c r="Q12"/>
    </row>
    <row r="13" spans="1:17" ht="20.25" customHeight="1" x14ac:dyDescent="0.15">
      <c r="A13"/>
      <c r="B13" s="2" t="s">
        <v>178</v>
      </c>
      <c r="C13"/>
      <c r="D13"/>
      <c r="E13"/>
      <c r="F13"/>
      <c r="G13"/>
      <c r="H13"/>
      <c r="I13"/>
      <c r="J13"/>
      <c r="K13"/>
      <c r="L13"/>
      <c r="M13"/>
      <c r="N13"/>
      <c r="O13"/>
      <c r="P13"/>
      <c r="Q13"/>
    </row>
    <row r="14" spans="1:17" ht="20.25" customHeight="1" x14ac:dyDescent="0.15">
      <c r="A14"/>
      <c r="B14" s="2" t="s">
        <v>179</v>
      </c>
      <c r="C14"/>
      <c r="D14"/>
      <c r="E14"/>
      <c r="F14"/>
      <c r="G14"/>
      <c r="H14"/>
      <c r="I14"/>
      <c r="J14"/>
      <c r="K14"/>
      <c r="L14"/>
      <c r="M14"/>
      <c r="N14"/>
      <c r="O14"/>
      <c r="P14"/>
      <c r="Q14"/>
    </row>
    <row r="15" spans="1:17" ht="20.25" customHeight="1" x14ac:dyDescent="0.15">
      <c r="A15"/>
      <c r="B15" s="2" t="s">
        <v>180</v>
      </c>
      <c r="C15"/>
      <c r="D15"/>
      <c r="E15"/>
      <c r="F15"/>
      <c r="G15"/>
      <c r="H15"/>
      <c r="I15"/>
      <c r="J15"/>
      <c r="K15"/>
      <c r="L15"/>
      <c r="M15"/>
      <c r="N15"/>
      <c r="O15"/>
      <c r="P15"/>
      <c r="Q15"/>
    </row>
    <row r="16" spans="1:17" ht="20.25" customHeight="1" x14ac:dyDescent="0.15">
      <c r="A16"/>
      <c r="B16" s="2" t="s">
        <v>181</v>
      </c>
      <c r="C16"/>
      <c r="D16"/>
      <c r="E16"/>
      <c r="F16"/>
      <c r="G16"/>
      <c r="H16"/>
      <c r="I16"/>
      <c r="J16"/>
      <c r="K16"/>
      <c r="L16"/>
      <c r="M16"/>
      <c r="N16"/>
      <c r="O16"/>
      <c r="P16"/>
      <c r="Q16"/>
    </row>
    <row r="17" spans="1:17" ht="20.25" customHeight="1" x14ac:dyDescent="0.15">
      <c r="A17"/>
      <c r="B17" s="2" t="s">
        <v>182</v>
      </c>
      <c r="C17"/>
      <c r="D17"/>
      <c r="E17"/>
      <c r="F17"/>
      <c r="G17"/>
      <c r="H17"/>
      <c r="I17"/>
      <c r="J17"/>
      <c r="K17"/>
      <c r="L17"/>
      <c r="M17"/>
      <c r="N17"/>
      <c r="O17"/>
      <c r="P17"/>
      <c r="Q17"/>
    </row>
    <row r="18" spans="1:17" ht="20.25" customHeight="1" x14ac:dyDescent="0.15">
      <c r="A18"/>
      <c r="B18" s="2" t="s">
        <v>183</v>
      </c>
      <c r="C18"/>
      <c r="D18"/>
      <c r="E18"/>
      <c r="F18"/>
      <c r="G18"/>
      <c r="H18"/>
      <c r="I18"/>
      <c r="J18"/>
      <c r="K18"/>
      <c r="L18"/>
      <c r="M18"/>
      <c r="N18"/>
      <c r="O18"/>
      <c r="P18"/>
      <c r="Q18"/>
    </row>
    <row r="19" spans="1:17" ht="45" customHeight="1" x14ac:dyDescent="0.15">
      <c r="A19"/>
      <c r="B19" s="722" t="s">
        <v>184</v>
      </c>
      <c r="C19" s="724"/>
      <c r="D19" s="724"/>
      <c r="E19" s="724"/>
      <c r="F19" s="724"/>
      <c r="G19" s="724"/>
      <c r="H19"/>
      <c r="I19"/>
      <c r="J19"/>
      <c r="K19"/>
      <c r="L19"/>
      <c r="M19"/>
      <c r="N19"/>
      <c r="O19"/>
      <c r="P19"/>
      <c r="Q19"/>
    </row>
    <row r="20" spans="1:17" ht="20.25" customHeight="1" x14ac:dyDescent="0.15">
      <c r="A20"/>
      <c r="B20" s="2" t="s">
        <v>185</v>
      </c>
      <c r="C20"/>
      <c r="D20"/>
      <c r="E20"/>
      <c r="F20" s="2"/>
      <c r="G20" s="2"/>
      <c r="H20"/>
      <c r="I20"/>
      <c r="J20"/>
      <c r="K20"/>
      <c r="L20"/>
      <c r="M20"/>
      <c r="N20"/>
      <c r="O20"/>
      <c r="P20"/>
      <c r="Q20"/>
    </row>
    <row r="21" spans="1:17" s="113" customFormat="1" ht="19.5" customHeight="1" x14ac:dyDescent="0.15">
      <c r="A21" s="119"/>
      <c r="B21" s="2" t="s">
        <v>186</v>
      </c>
    </row>
    <row r="22" spans="1:17" s="113" customFormat="1" ht="19.5" customHeight="1" x14ac:dyDescent="0.15">
      <c r="A22" s="119"/>
      <c r="B22" s="2" t="s">
        <v>187</v>
      </c>
    </row>
    <row r="23" spans="1:17" s="113" customFormat="1" ht="19.5" customHeight="1" x14ac:dyDescent="0.15">
      <c r="A23" s="119"/>
      <c r="B23" s="2" t="s">
        <v>188</v>
      </c>
      <c r="K23" s="88"/>
      <c r="L23" s="88"/>
      <c r="M23" s="88"/>
      <c r="N23" s="88"/>
    </row>
    <row r="24" spans="1:17" s="113" customFormat="1" ht="19.5" customHeight="1" x14ac:dyDescent="0.15">
      <c r="A24" s="119"/>
      <c r="B24" s="2" t="s">
        <v>189</v>
      </c>
      <c r="K24" s="88"/>
    </row>
    <row r="25" spans="1:17" s="113" customFormat="1" ht="19.5" customHeight="1" x14ac:dyDescent="0.15">
      <c r="A25" s="119"/>
      <c r="B25" s="2" t="s">
        <v>190</v>
      </c>
      <c r="K25" s="88"/>
    </row>
    <row r="26" spans="1:17" s="113" customFormat="1" ht="19.5" customHeight="1" x14ac:dyDescent="0.15">
      <c r="A26" s="119"/>
      <c r="B26" s="2" t="s">
        <v>191</v>
      </c>
    </row>
    <row r="27" spans="1:17" s="113" customFormat="1" ht="19.5" customHeight="1" x14ac:dyDescent="0.15">
      <c r="A27" s="119"/>
      <c r="B27" s="2" t="s">
        <v>192</v>
      </c>
    </row>
    <row r="28" spans="1:17" s="113" customFormat="1" ht="20.25" customHeight="1" x14ac:dyDescent="0.15">
      <c r="A28" s="119"/>
      <c r="B28" s="2" t="s">
        <v>193</v>
      </c>
    </row>
    <row r="29" spans="1:17" ht="20.25" customHeight="1" x14ac:dyDescent="0.15">
      <c r="A29" s="1"/>
      <c r="B29" s="2" t="s">
        <v>194</v>
      </c>
      <c r="C29"/>
      <c r="D29"/>
      <c r="E29"/>
      <c r="F29"/>
      <c r="G29"/>
      <c r="H29"/>
      <c r="I29"/>
      <c r="J29"/>
      <c r="K29"/>
    </row>
    <row r="30" spans="1:17" ht="19.5" customHeight="1" x14ac:dyDescent="0.15">
      <c r="A30" s="1"/>
      <c r="B30" s="2" t="s">
        <v>195</v>
      </c>
      <c r="C30"/>
      <c r="D30"/>
      <c r="E30"/>
      <c r="F30"/>
      <c r="G30"/>
      <c r="H30"/>
      <c r="I30"/>
      <c r="J30"/>
      <c r="K30"/>
    </row>
    <row r="31" spans="1:17" s="104" customFormat="1" ht="20.25" customHeight="1" x14ac:dyDescent="0.15">
      <c r="B31" s="722" t="s">
        <v>196</v>
      </c>
      <c r="C31" s="722"/>
      <c r="D31" s="722"/>
      <c r="E31" s="722"/>
      <c r="F31" s="722"/>
      <c r="G31" s="722"/>
    </row>
    <row r="32" spans="1:17" s="104" customFormat="1" ht="20.25" customHeight="1" x14ac:dyDescent="0.15">
      <c r="B32" s="2" t="s">
        <v>197</v>
      </c>
      <c r="C32" s="113"/>
      <c r="D32" s="113"/>
      <c r="E32" s="113"/>
    </row>
    <row r="33" spans="1:19" s="104" customFormat="1" ht="20.25" customHeight="1" x14ac:dyDescent="0.15">
      <c r="B33" s="2" t="s">
        <v>198</v>
      </c>
      <c r="C33" s="113"/>
      <c r="D33" s="113"/>
      <c r="E33" s="113"/>
    </row>
    <row r="34" spans="1:19" s="104" customFormat="1" ht="35.25" customHeight="1" x14ac:dyDescent="0.15">
      <c r="B34" s="723" t="s">
        <v>199</v>
      </c>
      <c r="C34" s="723"/>
      <c r="D34" s="723"/>
      <c r="E34" s="723"/>
      <c r="F34" s="723"/>
      <c r="G34" s="723"/>
      <c r="H34" s="723"/>
      <c r="I34" s="723"/>
      <c r="J34" s="723"/>
      <c r="K34" s="723"/>
      <c r="L34" s="723"/>
      <c r="M34" s="723"/>
      <c r="N34" s="723"/>
      <c r="O34" s="723"/>
      <c r="P34" s="723"/>
      <c r="Q34" s="723"/>
      <c r="S34" s="115"/>
    </row>
    <row r="35" spans="1:19" s="104" customFormat="1" ht="20.25" customHeight="1" x14ac:dyDescent="0.15">
      <c r="B35" s="722" t="s">
        <v>200</v>
      </c>
      <c r="C35" s="722"/>
      <c r="D35" s="722"/>
      <c r="E35" s="722"/>
      <c r="F35" s="722"/>
      <c r="G35" s="722"/>
    </row>
    <row r="36" spans="1:19" ht="20.25" customHeight="1" x14ac:dyDescent="0.15">
      <c r="B36" s="722" t="s">
        <v>201</v>
      </c>
      <c r="C36" s="722"/>
      <c r="D36" s="722"/>
      <c r="E36" s="722"/>
      <c r="F36" s="722"/>
      <c r="G36" s="722"/>
    </row>
    <row r="37" spans="1:19" ht="20.25" customHeight="1" x14ac:dyDescent="0.15">
      <c r="B37" s="722" t="s">
        <v>202</v>
      </c>
      <c r="C37" s="722"/>
      <c r="D37" s="722"/>
      <c r="E37" s="722"/>
      <c r="F37" s="722"/>
      <c r="G37" s="722"/>
    </row>
    <row r="38" spans="1:19" s="104" customFormat="1" ht="20.25" customHeight="1" x14ac:dyDescent="0.15">
      <c r="B38" s="722" t="s">
        <v>203</v>
      </c>
      <c r="C38" s="722"/>
      <c r="D38" s="722"/>
      <c r="E38" s="722"/>
      <c r="F38" s="722"/>
      <c r="G38" s="722"/>
      <c r="H38" s="722"/>
      <c r="I38" s="722"/>
      <c r="J38" s="722"/>
      <c r="K38" s="722"/>
      <c r="L38" s="722"/>
      <c r="M38" s="722"/>
      <c r="N38" s="722"/>
      <c r="O38" s="722"/>
      <c r="P38" s="722"/>
      <c r="Q38" s="722"/>
      <c r="S38" s="115"/>
    </row>
    <row r="39" spans="1:19" s="88" customFormat="1" ht="20.25" customHeight="1" x14ac:dyDescent="0.15">
      <c r="A39" s="86"/>
      <c r="B39" s="2" t="s">
        <v>204</v>
      </c>
      <c r="C39"/>
      <c r="D39"/>
      <c r="E39"/>
    </row>
    <row r="40" spans="1:19" ht="20.25" customHeight="1" x14ac:dyDescent="0.15">
      <c r="A40" s="117"/>
      <c r="F40" s="3"/>
      <c r="G40" s="3"/>
      <c r="H40" s="3"/>
      <c r="I40" s="3"/>
      <c r="J40" s="3"/>
      <c r="K40" s="3"/>
    </row>
    <row r="41" spans="1:19" ht="20.25" customHeight="1" x14ac:dyDescent="0.15">
      <c r="B41" s="116" t="s">
        <v>205</v>
      </c>
      <c r="C41" s="88"/>
      <c r="D41" s="88"/>
      <c r="E41" s="88"/>
    </row>
    <row r="43" spans="1:19" ht="20.25" customHeight="1" x14ac:dyDescent="0.15">
      <c r="B43" s="2" t="s">
        <v>167</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D14C-D1C6-46E0-A064-3F868C56AC6F}">
  <sheetPr codeName="Sheet8"/>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206</v>
      </c>
    </row>
    <row r="3" spans="2:40" ht="14.25" customHeight="1" x14ac:dyDescent="0.15">
      <c r="AB3" s="725" t="s">
        <v>70</v>
      </c>
      <c r="AC3" s="726"/>
      <c r="AD3" s="726"/>
      <c r="AE3" s="726"/>
      <c r="AF3" s="727"/>
      <c r="AG3" s="728"/>
      <c r="AH3" s="729"/>
      <c r="AI3" s="729"/>
      <c r="AJ3" s="729"/>
      <c r="AK3" s="729"/>
      <c r="AL3" s="729"/>
      <c r="AM3" s="729"/>
      <c r="AN3" s="730"/>
    </row>
    <row r="5" spans="2:40" x14ac:dyDescent="0.15">
      <c r="B5" s="731" t="s">
        <v>207</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row>
    <row r="6" spans="2:40" ht="13.5" customHeight="1" x14ac:dyDescent="0.15">
      <c r="AE6" s="594" t="s">
        <v>208</v>
      </c>
      <c r="AF6" s="731"/>
      <c r="AG6" s="731"/>
      <c r="AH6" t="s">
        <v>35</v>
      </c>
      <c r="AI6" s="731"/>
      <c r="AJ6" s="731"/>
      <c r="AK6" t="s">
        <v>209</v>
      </c>
      <c r="AL6" s="731"/>
      <c r="AM6" s="731"/>
      <c r="AN6" t="s">
        <v>30</v>
      </c>
    </row>
    <row r="7" spans="2:40" x14ac:dyDescent="0.15">
      <c r="B7" s="731"/>
      <c r="C7" s="731"/>
      <c r="D7" s="731"/>
      <c r="E7" s="731"/>
      <c r="F7" s="731"/>
      <c r="G7" s="731"/>
      <c r="H7" s="731" t="s">
        <v>210</v>
      </c>
      <c r="I7" s="731"/>
      <c r="J7" s="731"/>
      <c r="K7" t="s">
        <v>211</v>
      </c>
    </row>
    <row r="8" spans="2:40" x14ac:dyDescent="0.15">
      <c r="V8" s="732" t="s">
        <v>212</v>
      </c>
      <c r="W8" s="732"/>
      <c r="X8" s="732"/>
      <c r="Y8" s="732"/>
      <c r="Z8" s="732"/>
      <c r="AA8" s="732"/>
      <c r="AB8" s="732"/>
      <c r="AC8" s="732"/>
      <c r="AD8" s="732"/>
      <c r="AE8" s="732"/>
      <c r="AF8" s="732"/>
      <c r="AG8" s="732"/>
      <c r="AH8" s="732"/>
      <c r="AI8" s="732"/>
      <c r="AJ8" s="732"/>
      <c r="AK8" s="732"/>
      <c r="AL8" s="732"/>
      <c r="AM8" s="732"/>
      <c r="AN8" s="732"/>
    </row>
    <row r="9" spans="2:40" x14ac:dyDescent="0.15">
      <c r="Y9" s="731"/>
      <c r="Z9" s="731"/>
      <c r="AA9" s="731"/>
      <c r="AB9" s="731"/>
      <c r="AC9" s="731"/>
      <c r="AD9" s="731"/>
      <c r="AE9" s="731"/>
      <c r="AF9" s="731"/>
      <c r="AG9" s="731"/>
      <c r="AH9" s="731"/>
      <c r="AI9" s="731"/>
      <c r="AJ9" s="731"/>
      <c r="AK9" s="731"/>
      <c r="AL9" s="731"/>
      <c r="AM9" s="731"/>
      <c r="AN9" s="731"/>
    </row>
    <row r="10" spans="2:40" x14ac:dyDescent="0.15">
      <c r="V10" s="731" t="s">
        <v>213</v>
      </c>
      <c r="W10" s="731"/>
      <c r="X10" s="731"/>
      <c r="Y10" s="731"/>
      <c r="Z10" s="731"/>
      <c r="AA10" s="731"/>
      <c r="AB10" s="731"/>
      <c r="AC10" s="731"/>
      <c r="AD10" s="731"/>
      <c r="AE10" s="731"/>
      <c r="AF10" s="731"/>
      <c r="AG10" s="731"/>
      <c r="AH10" s="731"/>
      <c r="AI10" s="731"/>
      <c r="AJ10" s="731"/>
      <c r="AK10" s="731"/>
      <c r="AL10" s="731"/>
      <c r="AM10" s="731"/>
      <c r="AN10" s="731"/>
    </row>
    <row r="11" spans="2:40" x14ac:dyDescent="0.15">
      <c r="Y11" s="731"/>
      <c r="Z11" s="731"/>
      <c r="AA11" s="731"/>
      <c r="AB11" s="731"/>
      <c r="AC11" s="731"/>
      <c r="AD11" s="731"/>
      <c r="AE11" s="731"/>
      <c r="AF11" s="731"/>
      <c r="AG11" s="731"/>
      <c r="AH11" s="731"/>
      <c r="AI11" s="731"/>
      <c r="AJ11" s="731"/>
      <c r="AK11" s="731"/>
      <c r="AL11" s="731"/>
      <c r="AM11" s="731"/>
      <c r="AN11" s="731"/>
    </row>
    <row r="12" spans="2:40" x14ac:dyDescent="0.15">
      <c r="C12" t="s">
        <v>214</v>
      </c>
    </row>
    <row r="13" spans="2:40" x14ac:dyDescent="0.15">
      <c r="N13" s="733"/>
      <c r="O13" s="733"/>
      <c r="AB13" s="725" t="s">
        <v>215</v>
      </c>
      <c r="AC13" s="726"/>
      <c r="AD13" s="726"/>
      <c r="AE13" s="726"/>
      <c r="AF13" s="726"/>
      <c r="AG13" s="726"/>
      <c r="AH13" s="726"/>
      <c r="AI13" s="727"/>
      <c r="AJ13" s="734"/>
      <c r="AK13" s="735"/>
      <c r="AL13" s="735"/>
      <c r="AM13" s="735"/>
      <c r="AN13" s="736"/>
    </row>
    <row r="14" spans="2:40" ht="14.25" customHeight="1" x14ac:dyDescent="0.15">
      <c r="B14" s="737" t="s">
        <v>72</v>
      </c>
      <c r="C14" s="740" t="s">
        <v>8</v>
      </c>
      <c r="D14" s="741"/>
      <c r="E14" s="741"/>
      <c r="F14" s="741"/>
      <c r="G14" s="741"/>
      <c r="H14" s="741"/>
      <c r="I14" s="741"/>
      <c r="J14" s="741"/>
      <c r="K14" s="741"/>
      <c r="L14" s="742"/>
      <c r="M14" s="743"/>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5"/>
    </row>
    <row r="15" spans="2:40" ht="14.25" customHeight="1" x14ac:dyDescent="0.15">
      <c r="B15" s="738"/>
      <c r="C15" s="746" t="s">
        <v>73</v>
      </c>
      <c r="D15" s="722"/>
      <c r="E15" s="722"/>
      <c r="F15" s="722"/>
      <c r="G15" s="722"/>
      <c r="H15" s="722"/>
      <c r="I15" s="722"/>
      <c r="J15" s="722"/>
      <c r="K15" s="722"/>
      <c r="L15" s="722"/>
      <c r="M15" s="747"/>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9"/>
    </row>
    <row r="16" spans="2:40" ht="13.5" customHeight="1" x14ac:dyDescent="0.15">
      <c r="B16" s="738"/>
      <c r="C16" s="740" t="s">
        <v>216</v>
      </c>
      <c r="D16" s="741"/>
      <c r="E16" s="741"/>
      <c r="F16" s="741"/>
      <c r="G16" s="741"/>
      <c r="H16" s="741"/>
      <c r="I16" s="741"/>
      <c r="J16" s="741"/>
      <c r="K16" s="741"/>
      <c r="L16" s="750"/>
      <c r="M16" s="734" t="s">
        <v>217</v>
      </c>
      <c r="N16" s="735"/>
      <c r="O16" s="735"/>
      <c r="P16" s="735"/>
      <c r="Q16" s="735"/>
      <c r="R16" s="735"/>
      <c r="S16" s="735"/>
      <c r="T16" t="s">
        <v>218</v>
      </c>
      <c r="U16" s="735"/>
      <c r="V16" s="735"/>
      <c r="W16" s="735"/>
      <c r="X16" t="s">
        <v>219</v>
      </c>
      <c r="Y16" s="741"/>
      <c r="Z16" s="741"/>
      <c r="AA16" s="741"/>
      <c r="AB16" s="741"/>
      <c r="AC16" s="741"/>
      <c r="AD16" s="741"/>
      <c r="AE16" s="741"/>
      <c r="AF16" s="741"/>
      <c r="AG16" s="741"/>
      <c r="AH16" s="741"/>
      <c r="AI16" s="741"/>
      <c r="AJ16" s="741"/>
      <c r="AK16" s="741"/>
      <c r="AL16" s="741"/>
      <c r="AM16" s="741"/>
      <c r="AN16" s="750"/>
    </row>
    <row r="17" spans="2:40" ht="13.5" customHeight="1" x14ac:dyDescent="0.15">
      <c r="B17" s="738"/>
      <c r="C17" s="746"/>
      <c r="D17" s="722"/>
      <c r="E17" s="722"/>
      <c r="F17" s="722"/>
      <c r="G17" s="722"/>
      <c r="H17" s="722"/>
      <c r="I17" s="722"/>
      <c r="J17" s="722"/>
      <c r="K17" s="722"/>
      <c r="L17" s="751"/>
      <c r="M17" s="755" t="s">
        <v>220</v>
      </c>
      <c r="N17" s="756"/>
      <c r="O17" s="756"/>
      <c r="P17" s="756"/>
      <c r="Q17" t="s">
        <v>221</v>
      </c>
      <c r="R17" s="756"/>
      <c r="S17" s="756"/>
      <c r="T17" s="756"/>
      <c r="U17" s="756"/>
      <c r="V17" s="756" t="s">
        <v>222</v>
      </c>
      <c r="W17" s="756"/>
      <c r="X17" s="757"/>
      <c r="Y17" s="757"/>
      <c r="Z17" s="757"/>
      <c r="AA17" s="757"/>
      <c r="AB17" s="757"/>
      <c r="AC17" s="757"/>
      <c r="AD17" s="757"/>
      <c r="AE17" s="757"/>
      <c r="AF17" s="757"/>
      <c r="AG17" s="757"/>
      <c r="AH17" s="757"/>
      <c r="AI17" s="757"/>
      <c r="AJ17" s="757"/>
      <c r="AK17" s="757"/>
      <c r="AL17" s="757"/>
      <c r="AM17" s="757"/>
      <c r="AN17" s="758"/>
    </row>
    <row r="18" spans="2:40" ht="13.5" customHeight="1" x14ac:dyDescent="0.15">
      <c r="B18" s="738"/>
      <c r="C18" s="752"/>
      <c r="D18" s="753"/>
      <c r="E18" s="753"/>
      <c r="F18" s="753"/>
      <c r="G18" s="753"/>
      <c r="H18" s="753"/>
      <c r="I18" s="753"/>
      <c r="J18" s="753"/>
      <c r="K18" s="753"/>
      <c r="L18" s="754"/>
      <c r="M18" s="759" t="s">
        <v>76</v>
      </c>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0"/>
      <c r="AK18" s="760"/>
      <c r="AL18" s="760"/>
      <c r="AM18" s="760"/>
      <c r="AN18" s="761"/>
    </row>
    <row r="19" spans="2:40" ht="14.25" customHeight="1" x14ac:dyDescent="0.15">
      <c r="B19" s="738"/>
      <c r="C19" s="762" t="s">
        <v>77</v>
      </c>
      <c r="D19" s="763"/>
      <c r="E19" s="763"/>
      <c r="F19" s="763"/>
      <c r="G19" s="763"/>
      <c r="H19" s="763"/>
      <c r="I19" s="763"/>
      <c r="J19" s="763"/>
      <c r="K19" s="763"/>
      <c r="L19" s="764"/>
      <c r="M19" s="725" t="s">
        <v>10</v>
      </c>
      <c r="N19" s="726"/>
      <c r="O19" s="726"/>
      <c r="P19" s="726"/>
      <c r="Q19" s="727"/>
      <c r="R19" s="728"/>
      <c r="S19" s="729"/>
      <c r="T19" s="729"/>
      <c r="U19" s="729"/>
      <c r="V19" s="729"/>
      <c r="W19" s="729"/>
      <c r="X19" s="729"/>
      <c r="Y19" s="729"/>
      <c r="Z19" s="729"/>
      <c r="AA19" s="730"/>
      <c r="AB19" s="734" t="s">
        <v>11</v>
      </c>
      <c r="AC19" s="735"/>
      <c r="AD19" s="735"/>
      <c r="AE19" s="735"/>
      <c r="AF19" s="736"/>
      <c r="AG19" s="728"/>
      <c r="AH19" s="729"/>
      <c r="AI19" s="729"/>
      <c r="AJ19" s="729"/>
      <c r="AK19" s="729"/>
      <c r="AL19" s="729"/>
      <c r="AM19" s="729"/>
      <c r="AN19" s="730"/>
    </row>
    <row r="20" spans="2:40" ht="14.25" customHeight="1" x14ac:dyDescent="0.15">
      <c r="B20" s="738"/>
      <c r="C20" s="765" t="s">
        <v>223</v>
      </c>
      <c r="D20" s="765"/>
      <c r="E20" s="765"/>
      <c r="F20" s="765"/>
      <c r="G20" s="765"/>
      <c r="H20" s="765"/>
      <c r="I20" s="765"/>
      <c r="J20" s="765"/>
      <c r="K20" s="765"/>
      <c r="L20" s="765"/>
      <c r="M20" s="766"/>
      <c r="N20" s="767"/>
      <c r="O20" s="767"/>
      <c r="P20" s="767"/>
      <c r="Q20" s="767"/>
      <c r="R20" s="767"/>
      <c r="S20" s="767"/>
      <c r="T20" s="767"/>
      <c r="U20" s="768"/>
      <c r="V20" s="766" t="s">
        <v>12</v>
      </c>
      <c r="W20" s="767"/>
      <c r="X20" s="767"/>
      <c r="Y20" s="767"/>
      <c r="Z20" s="767"/>
      <c r="AA20" s="768"/>
      <c r="AB20" s="766"/>
      <c r="AC20" s="767"/>
      <c r="AD20" s="767"/>
      <c r="AE20" s="767"/>
      <c r="AF20" s="767"/>
      <c r="AG20" s="767"/>
      <c r="AH20" s="767"/>
      <c r="AI20" s="767"/>
      <c r="AJ20" s="767"/>
      <c r="AK20" s="767"/>
      <c r="AL20" s="767"/>
      <c r="AM20" s="767"/>
      <c r="AN20" s="768"/>
    </row>
    <row r="21" spans="2:40" ht="14.25" customHeight="1" x14ac:dyDescent="0.15">
      <c r="B21" s="738"/>
      <c r="C21" s="765" t="s">
        <v>224</v>
      </c>
      <c r="D21" s="765"/>
      <c r="E21" s="765"/>
      <c r="F21" s="765"/>
      <c r="G21" s="765"/>
      <c r="H21" s="765"/>
      <c r="I21" s="765"/>
      <c r="J21" s="769"/>
      <c r="K21" s="769"/>
      <c r="L21" s="770"/>
      <c r="M21" s="766" t="s">
        <v>14</v>
      </c>
      <c r="N21" s="767"/>
      <c r="O21" s="767"/>
      <c r="P21" s="767"/>
      <c r="Q21" s="768"/>
      <c r="R21" s="771"/>
      <c r="S21" s="772"/>
      <c r="T21" s="772"/>
      <c r="U21" s="772"/>
      <c r="V21" s="772"/>
      <c r="W21" s="772"/>
      <c r="X21" s="772"/>
      <c r="Y21" s="772"/>
      <c r="Z21" s="772"/>
      <c r="AA21" s="773"/>
      <c r="AB21" s="767" t="s">
        <v>15</v>
      </c>
      <c r="AC21" s="767"/>
      <c r="AD21" s="767"/>
      <c r="AE21" s="767"/>
      <c r="AF21" s="768"/>
      <c r="AG21" s="771"/>
      <c r="AH21" s="772"/>
      <c r="AI21" s="772"/>
      <c r="AJ21" s="772"/>
      <c r="AK21" s="772"/>
      <c r="AL21" s="772"/>
      <c r="AM21" s="772"/>
      <c r="AN21" s="773"/>
    </row>
    <row r="22" spans="2:40" ht="13.5" customHeight="1" x14ac:dyDescent="0.15">
      <c r="B22" s="738"/>
      <c r="C22" s="774" t="s">
        <v>16</v>
      </c>
      <c r="D22" s="774"/>
      <c r="E22" s="774"/>
      <c r="F22" s="774"/>
      <c r="G22" s="774"/>
      <c r="H22" s="774"/>
      <c r="I22" s="774"/>
      <c r="J22" s="775"/>
      <c r="K22" s="775"/>
      <c r="L22" s="775"/>
      <c r="M22" s="734" t="s">
        <v>217</v>
      </c>
      <c r="N22" s="735"/>
      <c r="O22" s="735"/>
      <c r="P22" s="735"/>
      <c r="Q22" s="735"/>
      <c r="R22" s="735"/>
      <c r="S22" s="735"/>
      <c r="T22" t="s">
        <v>218</v>
      </c>
      <c r="U22" s="735"/>
      <c r="V22" s="735"/>
      <c r="W22" s="735"/>
      <c r="X22" t="s">
        <v>219</v>
      </c>
      <c r="Y22" s="741"/>
      <c r="Z22" s="741"/>
      <c r="AA22" s="741"/>
      <c r="AB22" s="741"/>
      <c r="AC22" s="741"/>
      <c r="AD22" s="741"/>
      <c r="AE22" s="741"/>
      <c r="AF22" s="741"/>
      <c r="AG22" s="741"/>
      <c r="AH22" s="741"/>
      <c r="AI22" s="741"/>
      <c r="AJ22" s="741"/>
      <c r="AK22" s="741"/>
      <c r="AL22" s="741"/>
      <c r="AM22" s="741"/>
      <c r="AN22" s="750"/>
    </row>
    <row r="23" spans="2:40" ht="14.25" customHeight="1" x14ac:dyDescent="0.15">
      <c r="B23" s="738"/>
      <c r="C23" s="774"/>
      <c r="D23" s="774"/>
      <c r="E23" s="774"/>
      <c r="F23" s="774"/>
      <c r="G23" s="774"/>
      <c r="H23" s="774"/>
      <c r="I23" s="774"/>
      <c r="J23" s="775"/>
      <c r="K23" s="775"/>
      <c r="L23" s="775"/>
      <c r="M23" s="755" t="s">
        <v>220</v>
      </c>
      <c r="N23" s="756"/>
      <c r="O23" s="756"/>
      <c r="P23" s="756"/>
      <c r="Q23" t="s">
        <v>221</v>
      </c>
      <c r="R23" s="756"/>
      <c r="S23" s="756"/>
      <c r="T23" s="756"/>
      <c r="U23" s="756"/>
      <c r="V23" s="756" t="s">
        <v>222</v>
      </c>
      <c r="W23" s="756"/>
      <c r="X23" s="757"/>
      <c r="Y23" s="757"/>
      <c r="Z23" s="757"/>
      <c r="AA23" s="757"/>
      <c r="AB23" s="757"/>
      <c r="AC23" s="757"/>
      <c r="AD23" s="757"/>
      <c r="AE23" s="757"/>
      <c r="AF23" s="757"/>
      <c r="AG23" s="757"/>
      <c r="AH23" s="757"/>
      <c r="AI23" s="757"/>
      <c r="AJ23" s="757"/>
      <c r="AK23" s="757"/>
      <c r="AL23" s="757"/>
      <c r="AM23" s="757"/>
      <c r="AN23" s="758"/>
    </row>
    <row r="24" spans="2:40" x14ac:dyDescent="0.15">
      <c r="B24" s="739"/>
      <c r="C24" s="776"/>
      <c r="D24" s="776"/>
      <c r="E24" s="776"/>
      <c r="F24" s="776"/>
      <c r="G24" s="776"/>
      <c r="H24" s="776"/>
      <c r="I24" s="776"/>
      <c r="J24" s="777"/>
      <c r="K24" s="777"/>
      <c r="L24" s="777"/>
      <c r="M24" s="778"/>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80"/>
    </row>
    <row r="25" spans="2:40" ht="14.25" customHeight="1" x14ac:dyDescent="0.15">
      <c r="B25" s="781" t="s">
        <v>225</v>
      </c>
      <c r="C25" s="740" t="s">
        <v>226</v>
      </c>
      <c r="D25" s="741"/>
      <c r="E25" s="741"/>
      <c r="F25" s="741"/>
      <c r="G25" s="741"/>
      <c r="H25" s="741"/>
      <c r="I25" s="741"/>
      <c r="J25" s="741"/>
      <c r="K25" s="741"/>
      <c r="L25" s="750"/>
      <c r="M25" s="784"/>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6"/>
    </row>
    <row r="26" spans="2:40" ht="14.25" customHeight="1" x14ac:dyDescent="0.15">
      <c r="B26" s="782"/>
      <c r="C26" s="752" t="s">
        <v>227</v>
      </c>
      <c r="D26" s="753"/>
      <c r="E26" s="753"/>
      <c r="F26" s="753"/>
      <c r="G26" s="753"/>
      <c r="H26" s="753"/>
      <c r="I26" s="753"/>
      <c r="J26" s="753"/>
      <c r="K26" s="753"/>
      <c r="L26" s="754"/>
      <c r="M26" s="752"/>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4"/>
    </row>
    <row r="27" spans="2:40" ht="13.5" customHeight="1" x14ac:dyDescent="0.15">
      <c r="B27" s="782"/>
      <c r="C27" s="774" t="s">
        <v>228</v>
      </c>
      <c r="D27" s="774"/>
      <c r="E27" s="774"/>
      <c r="F27" s="774"/>
      <c r="G27" s="774"/>
      <c r="H27" s="774"/>
      <c r="I27" s="774"/>
      <c r="J27" s="774"/>
      <c r="K27" s="774"/>
      <c r="L27" s="774"/>
      <c r="M27" s="734" t="s">
        <v>217</v>
      </c>
      <c r="N27" s="735"/>
      <c r="O27" s="735"/>
      <c r="P27" s="735"/>
      <c r="Q27" s="735"/>
      <c r="R27" s="735"/>
      <c r="S27" s="735"/>
      <c r="T27" t="s">
        <v>218</v>
      </c>
      <c r="U27" s="735"/>
      <c r="V27" s="735"/>
      <c r="W27" s="735"/>
      <c r="X27" t="s">
        <v>219</v>
      </c>
      <c r="Y27" s="741"/>
      <c r="Z27" s="741"/>
      <c r="AA27" s="741"/>
      <c r="AB27" s="741"/>
      <c r="AC27" s="741"/>
      <c r="AD27" s="741"/>
      <c r="AE27" s="741"/>
      <c r="AF27" s="741"/>
      <c r="AG27" s="741"/>
      <c r="AH27" s="741"/>
      <c r="AI27" s="741"/>
      <c r="AJ27" s="741"/>
      <c r="AK27" s="741"/>
      <c r="AL27" s="741"/>
      <c r="AM27" s="741"/>
      <c r="AN27" s="750"/>
    </row>
    <row r="28" spans="2:40" ht="14.25" customHeight="1" x14ac:dyDescent="0.15">
      <c r="B28" s="782"/>
      <c r="C28" s="774"/>
      <c r="D28" s="774"/>
      <c r="E28" s="774"/>
      <c r="F28" s="774"/>
      <c r="G28" s="774"/>
      <c r="H28" s="774"/>
      <c r="I28" s="774"/>
      <c r="J28" s="774"/>
      <c r="K28" s="774"/>
      <c r="L28" s="774"/>
      <c r="M28" s="755" t="s">
        <v>220</v>
      </c>
      <c r="N28" s="756"/>
      <c r="O28" s="756"/>
      <c r="P28" s="756"/>
      <c r="Q28" t="s">
        <v>221</v>
      </c>
      <c r="R28" s="756"/>
      <c r="S28" s="756"/>
      <c r="T28" s="756"/>
      <c r="U28" s="756"/>
      <c r="V28" s="756" t="s">
        <v>222</v>
      </c>
      <c r="W28" s="756"/>
      <c r="X28" s="757"/>
      <c r="Y28" s="757"/>
      <c r="Z28" s="757"/>
      <c r="AA28" s="757"/>
      <c r="AB28" s="757"/>
      <c r="AC28" s="757"/>
      <c r="AD28" s="757"/>
      <c r="AE28" s="757"/>
      <c r="AF28" s="757"/>
      <c r="AG28" s="757"/>
      <c r="AH28" s="757"/>
      <c r="AI28" s="757"/>
      <c r="AJ28" s="757"/>
      <c r="AK28" s="757"/>
      <c r="AL28" s="757"/>
      <c r="AM28" s="757"/>
      <c r="AN28" s="758"/>
    </row>
    <row r="29" spans="2:40" x14ac:dyDescent="0.15">
      <c r="B29" s="782"/>
      <c r="C29" s="774"/>
      <c r="D29" s="774"/>
      <c r="E29" s="774"/>
      <c r="F29" s="774"/>
      <c r="G29" s="774"/>
      <c r="H29" s="774"/>
      <c r="I29" s="774"/>
      <c r="J29" s="774"/>
      <c r="K29" s="774"/>
      <c r="L29" s="774"/>
      <c r="M29" s="778"/>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80"/>
    </row>
    <row r="30" spans="2:40" ht="14.25" customHeight="1" x14ac:dyDescent="0.15">
      <c r="B30" s="782"/>
      <c r="C30" s="774" t="s">
        <v>77</v>
      </c>
      <c r="D30" s="774"/>
      <c r="E30" s="774"/>
      <c r="F30" s="774"/>
      <c r="G30" s="774"/>
      <c r="H30" s="774"/>
      <c r="I30" s="774"/>
      <c r="J30" s="774"/>
      <c r="K30" s="774"/>
      <c r="L30" s="774"/>
      <c r="M30" s="725" t="s">
        <v>10</v>
      </c>
      <c r="N30" s="726"/>
      <c r="O30" s="726"/>
      <c r="P30" s="726"/>
      <c r="Q30" s="727"/>
      <c r="R30" s="728"/>
      <c r="S30" s="729"/>
      <c r="T30" s="729"/>
      <c r="U30" s="729"/>
      <c r="V30" s="729"/>
      <c r="W30" s="729"/>
      <c r="X30" s="729"/>
      <c r="Y30" s="729"/>
      <c r="Z30" s="729"/>
      <c r="AA30" s="730"/>
      <c r="AB30" s="734" t="s">
        <v>11</v>
      </c>
      <c r="AC30" s="735"/>
      <c r="AD30" s="735"/>
      <c r="AE30" s="735"/>
      <c r="AF30" s="736"/>
      <c r="AG30" s="728"/>
      <c r="AH30" s="729"/>
      <c r="AI30" s="729"/>
      <c r="AJ30" s="729"/>
      <c r="AK30" s="729"/>
      <c r="AL30" s="729"/>
      <c r="AM30" s="729"/>
      <c r="AN30" s="730"/>
    </row>
    <row r="31" spans="2:40" ht="13.5" customHeight="1" x14ac:dyDescent="0.15">
      <c r="B31" s="782"/>
      <c r="C31" s="787" t="s">
        <v>229</v>
      </c>
      <c r="D31" s="787"/>
      <c r="E31" s="787"/>
      <c r="F31" s="787"/>
      <c r="G31" s="787"/>
      <c r="H31" s="787"/>
      <c r="I31" s="787"/>
      <c r="J31" s="787"/>
      <c r="K31" s="787"/>
      <c r="L31" s="787"/>
      <c r="M31" s="734" t="s">
        <v>217</v>
      </c>
      <c r="N31" s="735"/>
      <c r="O31" s="735"/>
      <c r="P31" s="735"/>
      <c r="Q31" s="735"/>
      <c r="R31" s="735"/>
      <c r="S31" s="735"/>
      <c r="T31" t="s">
        <v>218</v>
      </c>
      <c r="U31" s="735"/>
      <c r="V31" s="735"/>
      <c r="W31" s="735"/>
      <c r="X31" t="s">
        <v>219</v>
      </c>
      <c r="Y31" s="741"/>
      <c r="Z31" s="741"/>
      <c r="AA31" s="741"/>
      <c r="AB31" s="741"/>
      <c r="AC31" s="741"/>
      <c r="AD31" s="741"/>
      <c r="AE31" s="741"/>
      <c r="AF31" s="741"/>
      <c r="AG31" s="741"/>
      <c r="AH31" s="741"/>
      <c r="AI31" s="741"/>
      <c r="AJ31" s="741"/>
      <c r="AK31" s="741"/>
      <c r="AL31" s="741"/>
      <c r="AM31" s="741"/>
      <c r="AN31" s="750"/>
    </row>
    <row r="32" spans="2:40" ht="14.25" customHeight="1" x14ac:dyDescent="0.15">
      <c r="B32" s="782"/>
      <c r="C32" s="787"/>
      <c r="D32" s="787"/>
      <c r="E32" s="787"/>
      <c r="F32" s="787"/>
      <c r="G32" s="787"/>
      <c r="H32" s="787"/>
      <c r="I32" s="787"/>
      <c r="J32" s="787"/>
      <c r="K32" s="787"/>
      <c r="L32" s="787"/>
      <c r="M32" s="755" t="s">
        <v>220</v>
      </c>
      <c r="N32" s="756"/>
      <c r="O32" s="756"/>
      <c r="P32" s="756"/>
      <c r="Q32" t="s">
        <v>221</v>
      </c>
      <c r="R32" s="756"/>
      <c r="S32" s="756"/>
      <c r="T32" s="756"/>
      <c r="U32" s="756"/>
      <c r="V32" s="756" t="s">
        <v>222</v>
      </c>
      <c r="W32" s="756"/>
      <c r="X32" s="757"/>
      <c r="Y32" s="757"/>
      <c r="Z32" s="757"/>
      <c r="AA32" s="757"/>
      <c r="AB32" s="757"/>
      <c r="AC32" s="757"/>
      <c r="AD32" s="757"/>
      <c r="AE32" s="757"/>
      <c r="AF32" s="757"/>
      <c r="AG32" s="757"/>
      <c r="AH32" s="757"/>
      <c r="AI32" s="757"/>
      <c r="AJ32" s="757"/>
      <c r="AK32" s="757"/>
      <c r="AL32" s="757"/>
      <c r="AM32" s="757"/>
      <c r="AN32" s="758"/>
    </row>
    <row r="33" spans="2:40" x14ac:dyDescent="0.15">
      <c r="B33" s="782"/>
      <c r="C33" s="787"/>
      <c r="D33" s="787"/>
      <c r="E33" s="787"/>
      <c r="F33" s="787"/>
      <c r="G33" s="787"/>
      <c r="H33" s="787"/>
      <c r="I33" s="787"/>
      <c r="J33" s="787"/>
      <c r="K33" s="787"/>
      <c r="L33" s="787"/>
      <c r="M33" s="778"/>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80"/>
    </row>
    <row r="34" spans="2:40" ht="14.25" customHeight="1" x14ac:dyDescent="0.15">
      <c r="B34" s="782"/>
      <c r="C34" s="774"/>
      <c r="D34" s="774"/>
      <c r="E34" s="774"/>
      <c r="F34" s="774"/>
      <c r="G34" s="774"/>
      <c r="H34" s="774"/>
      <c r="I34" s="774"/>
      <c r="J34" s="774"/>
      <c r="K34" s="774"/>
      <c r="L34" s="774"/>
      <c r="M34" s="725" t="s">
        <v>10</v>
      </c>
      <c r="N34" s="726"/>
      <c r="O34" s="726"/>
      <c r="P34" s="726"/>
      <c r="Q34" s="727"/>
      <c r="R34" s="728"/>
      <c r="S34" s="729"/>
      <c r="T34" s="729"/>
      <c r="U34" s="729"/>
      <c r="V34" s="729"/>
      <c r="W34" s="729"/>
      <c r="X34" s="729"/>
      <c r="Y34" s="729"/>
      <c r="Z34" s="729"/>
      <c r="AA34" s="730"/>
      <c r="AB34" s="734" t="s">
        <v>11</v>
      </c>
      <c r="AC34" s="735"/>
      <c r="AD34" s="735"/>
      <c r="AE34" s="735"/>
      <c r="AF34" s="736"/>
      <c r="AG34" s="728"/>
      <c r="AH34" s="729"/>
      <c r="AI34" s="729"/>
      <c r="AJ34" s="729"/>
      <c r="AK34" s="729"/>
      <c r="AL34" s="729"/>
      <c r="AM34" s="729"/>
      <c r="AN34" s="730"/>
    </row>
    <row r="35" spans="2:40" ht="14.25" customHeight="1" x14ac:dyDescent="0.15">
      <c r="B35" s="782"/>
      <c r="C35" s="774" t="s">
        <v>18</v>
      </c>
      <c r="D35" s="774"/>
      <c r="E35" s="774"/>
      <c r="F35" s="774"/>
      <c r="G35" s="774"/>
      <c r="H35" s="774"/>
      <c r="I35" s="774"/>
      <c r="J35" s="774"/>
      <c r="K35" s="774"/>
      <c r="L35" s="774"/>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65"/>
      <c r="AL35" s="765"/>
      <c r="AM35" s="765"/>
      <c r="AN35" s="765"/>
    </row>
    <row r="36" spans="2:40" ht="13.5" customHeight="1" x14ac:dyDescent="0.15">
      <c r="B36" s="782"/>
      <c r="C36" s="774" t="s">
        <v>19</v>
      </c>
      <c r="D36" s="774"/>
      <c r="E36" s="774"/>
      <c r="F36" s="774"/>
      <c r="G36" s="774"/>
      <c r="H36" s="774"/>
      <c r="I36" s="774"/>
      <c r="J36" s="774"/>
      <c r="K36" s="774"/>
      <c r="L36" s="774"/>
      <c r="M36" s="734" t="s">
        <v>217</v>
      </c>
      <c r="N36" s="735"/>
      <c r="O36" s="735"/>
      <c r="P36" s="735"/>
      <c r="Q36" s="735"/>
      <c r="R36" s="735"/>
      <c r="S36" s="735"/>
      <c r="T36" t="s">
        <v>218</v>
      </c>
      <c r="U36" s="735"/>
      <c r="V36" s="735"/>
      <c r="W36" s="735"/>
      <c r="X36" t="s">
        <v>219</v>
      </c>
      <c r="Y36" s="741"/>
      <c r="Z36" s="741"/>
      <c r="AA36" s="741"/>
      <c r="AB36" s="741"/>
      <c r="AC36" s="741"/>
      <c r="AD36" s="741"/>
      <c r="AE36" s="741"/>
      <c r="AF36" s="741"/>
      <c r="AG36" s="741"/>
      <c r="AH36" s="741"/>
      <c r="AI36" s="741"/>
      <c r="AJ36" s="741"/>
      <c r="AK36" s="741"/>
      <c r="AL36" s="741"/>
      <c r="AM36" s="741"/>
      <c r="AN36" s="750"/>
    </row>
    <row r="37" spans="2:40" ht="14.25" customHeight="1" x14ac:dyDescent="0.15">
      <c r="B37" s="782"/>
      <c r="C37" s="774"/>
      <c r="D37" s="774"/>
      <c r="E37" s="774"/>
      <c r="F37" s="774"/>
      <c r="G37" s="774"/>
      <c r="H37" s="774"/>
      <c r="I37" s="774"/>
      <c r="J37" s="774"/>
      <c r="K37" s="774"/>
      <c r="L37" s="774"/>
      <c r="M37" s="755" t="s">
        <v>220</v>
      </c>
      <c r="N37" s="756"/>
      <c r="O37" s="756"/>
      <c r="P37" s="756"/>
      <c r="Q37" t="s">
        <v>221</v>
      </c>
      <c r="R37" s="756"/>
      <c r="S37" s="756"/>
      <c r="T37" s="756"/>
      <c r="U37" s="756"/>
      <c r="V37" s="756" t="s">
        <v>222</v>
      </c>
      <c r="W37" s="756"/>
      <c r="X37" s="757"/>
      <c r="Y37" s="757"/>
      <c r="Z37" s="757"/>
      <c r="AA37" s="757"/>
      <c r="AB37" s="757"/>
      <c r="AC37" s="757"/>
      <c r="AD37" s="757"/>
      <c r="AE37" s="757"/>
      <c r="AF37" s="757"/>
      <c r="AG37" s="757"/>
      <c r="AH37" s="757"/>
      <c r="AI37" s="757"/>
      <c r="AJ37" s="757"/>
      <c r="AK37" s="757"/>
      <c r="AL37" s="757"/>
      <c r="AM37" s="757"/>
      <c r="AN37" s="758"/>
    </row>
    <row r="38" spans="2:40" x14ac:dyDescent="0.15">
      <c r="B38" s="783"/>
      <c r="C38" s="774"/>
      <c r="D38" s="774"/>
      <c r="E38" s="774"/>
      <c r="F38" s="774"/>
      <c r="G38" s="774"/>
      <c r="H38" s="774"/>
      <c r="I38" s="774"/>
      <c r="J38" s="774"/>
      <c r="K38" s="774"/>
      <c r="L38" s="774"/>
      <c r="M38" s="778"/>
      <c r="N38" s="779"/>
      <c r="O38" s="788"/>
      <c r="P38" s="788"/>
      <c r="Q38" s="788"/>
      <c r="R38" s="788"/>
      <c r="S38" s="788"/>
      <c r="T38" s="788"/>
      <c r="U38" s="788"/>
      <c r="V38" s="788"/>
      <c r="W38" s="788"/>
      <c r="X38" s="788"/>
      <c r="Y38" s="788"/>
      <c r="Z38" s="788"/>
      <c r="AA38" s="788"/>
      <c r="AB38" s="788"/>
      <c r="AC38" s="788"/>
      <c r="AD38" s="788"/>
      <c r="AE38" s="779"/>
      <c r="AF38" s="779"/>
      <c r="AG38" s="779"/>
      <c r="AH38" s="779"/>
      <c r="AI38" s="779"/>
      <c r="AJ38" s="788"/>
      <c r="AK38" s="788"/>
      <c r="AL38" s="788"/>
      <c r="AM38" s="788"/>
      <c r="AN38" s="789"/>
    </row>
    <row r="39" spans="2:40" ht="13.5" customHeight="1" x14ac:dyDescent="0.15">
      <c r="B39" s="781" t="s">
        <v>230</v>
      </c>
      <c r="C39" s="790" t="s">
        <v>79</v>
      </c>
      <c r="D39" s="791"/>
      <c r="E39" s="791"/>
      <c r="F39" s="791"/>
      <c r="G39" s="791"/>
      <c r="H39" s="791"/>
      <c r="I39" s="791"/>
      <c r="J39" s="791"/>
      <c r="K39" s="791"/>
      <c r="L39" s="791"/>
      <c r="M39" s="791"/>
      <c r="N39" s="792"/>
      <c r="O39" s="796" t="s">
        <v>20</v>
      </c>
      <c r="P39" s="797"/>
      <c r="Q39" s="800" t="s">
        <v>231</v>
      </c>
      <c r="R39" s="791"/>
      <c r="S39" s="791"/>
      <c r="T39" s="791"/>
      <c r="U39" s="801"/>
      <c r="V39" s="802" t="s">
        <v>21</v>
      </c>
      <c r="W39" s="803"/>
      <c r="X39" s="803"/>
      <c r="Y39" s="803"/>
      <c r="Z39" s="803"/>
      <c r="AA39" s="803"/>
      <c r="AB39" s="803"/>
      <c r="AC39" s="803"/>
      <c r="AD39" s="804"/>
      <c r="AE39" s="790" t="s">
        <v>56</v>
      </c>
      <c r="AF39" s="791"/>
      <c r="AG39" s="791"/>
      <c r="AH39" s="791"/>
      <c r="AI39" s="791"/>
      <c r="AJ39" s="790" t="s">
        <v>57</v>
      </c>
      <c r="AK39" s="791"/>
      <c r="AL39" s="791"/>
      <c r="AM39" s="791"/>
      <c r="AN39" s="801"/>
    </row>
    <row r="40" spans="2:40" ht="14.25" customHeight="1" x14ac:dyDescent="0.15">
      <c r="B40" s="782"/>
      <c r="C40" s="793"/>
      <c r="D40" s="794"/>
      <c r="E40" s="794"/>
      <c r="F40" s="794"/>
      <c r="G40" s="794"/>
      <c r="H40" s="794"/>
      <c r="I40" s="794"/>
      <c r="J40" s="794"/>
      <c r="K40" s="794"/>
      <c r="L40" s="794"/>
      <c r="M40" s="794"/>
      <c r="N40" s="795"/>
      <c r="O40" s="798"/>
      <c r="P40" s="799"/>
      <c r="Q40" s="812" t="s">
        <v>32</v>
      </c>
      <c r="R40" s="813"/>
      <c r="S40" s="813"/>
      <c r="T40" s="813"/>
      <c r="U40" s="814"/>
      <c r="V40" s="815"/>
      <c r="W40" s="816"/>
      <c r="X40" s="816"/>
      <c r="Y40" s="816"/>
      <c r="Z40" s="816"/>
      <c r="AA40" s="816"/>
      <c r="AB40" s="816"/>
      <c r="AC40" s="816"/>
      <c r="AD40" s="817"/>
      <c r="AE40" s="793" t="s">
        <v>32</v>
      </c>
      <c r="AF40" s="794"/>
      <c r="AG40" s="794"/>
      <c r="AH40" s="794"/>
      <c r="AI40" s="794"/>
      <c r="AJ40" s="818" t="s">
        <v>33</v>
      </c>
      <c r="AK40" s="813"/>
      <c r="AL40" s="813"/>
      <c r="AM40" s="813"/>
      <c r="AN40" s="814"/>
    </row>
    <row r="41" spans="2:40" ht="14.25" customHeight="1" x14ac:dyDescent="0.15">
      <c r="B41" s="782"/>
      <c r="C41" s="738" t="s">
        <v>232</v>
      </c>
      <c r="E41" s="807" t="s">
        <v>2</v>
      </c>
      <c r="F41" s="807"/>
      <c r="G41" s="807"/>
      <c r="H41" s="807"/>
      <c r="I41" s="807"/>
      <c r="J41" s="807"/>
      <c r="K41" s="807"/>
      <c r="L41" s="807"/>
      <c r="M41" s="807"/>
      <c r="N41" s="809"/>
      <c r="O41" s="810"/>
      <c r="P41" s="811"/>
      <c r="Q41" s="810"/>
      <c r="R41" s="767"/>
      <c r="S41" s="767"/>
      <c r="T41" s="767"/>
      <c r="U41" s="768"/>
      <c r="V41" t="s">
        <v>126</v>
      </c>
      <c r="W41" s="805" t="s">
        <v>233</v>
      </c>
      <c r="X41" s="805"/>
      <c r="Y41" t="s">
        <v>126</v>
      </c>
      <c r="Z41" s="805" t="s">
        <v>234</v>
      </c>
      <c r="AA41" s="805"/>
      <c r="AB41" t="s">
        <v>126</v>
      </c>
      <c r="AC41" s="805" t="s">
        <v>235</v>
      </c>
      <c r="AD41" s="806"/>
      <c r="AE41" s="728"/>
      <c r="AF41" s="729"/>
      <c r="AG41" s="729"/>
      <c r="AH41" s="729"/>
      <c r="AI41" s="730"/>
      <c r="AJ41" s="771"/>
      <c r="AK41" s="772"/>
      <c r="AL41" s="772"/>
      <c r="AM41" s="772"/>
      <c r="AN41" s="773"/>
    </row>
    <row r="42" spans="2:40" ht="14.25" customHeight="1" x14ac:dyDescent="0.15">
      <c r="B42" s="782"/>
      <c r="C42" s="738"/>
      <c r="E42" s="807" t="s">
        <v>3</v>
      </c>
      <c r="F42" s="808"/>
      <c r="G42" s="808"/>
      <c r="H42" s="808"/>
      <c r="I42" s="808"/>
      <c r="J42" s="808"/>
      <c r="K42" s="808"/>
      <c r="L42" s="808"/>
      <c r="M42" s="808"/>
      <c r="N42" s="809"/>
      <c r="O42" s="810"/>
      <c r="P42" s="811"/>
      <c r="Q42" s="810"/>
      <c r="R42" s="767"/>
      <c r="S42" s="767"/>
      <c r="T42" s="767"/>
      <c r="U42" s="768"/>
      <c r="V42" t="s">
        <v>126</v>
      </c>
      <c r="W42" s="805" t="s">
        <v>233</v>
      </c>
      <c r="X42" s="805"/>
      <c r="Y42" t="s">
        <v>126</v>
      </c>
      <c r="Z42" s="805" t="s">
        <v>234</v>
      </c>
      <c r="AA42" s="805"/>
      <c r="AB42" t="s">
        <v>126</v>
      </c>
      <c r="AC42" s="805" t="s">
        <v>235</v>
      </c>
      <c r="AD42" s="806"/>
      <c r="AE42" s="728"/>
      <c r="AF42" s="729"/>
      <c r="AG42" s="729"/>
      <c r="AH42" s="729"/>
      <c r="AI42" s="730"/>
      <c r="AJ42" s="771"/>
      <c r="AK42" s="772"/>
      <c r="AL42" s="772"/>
      <c r="AM42" s="772"/>
      <c r="AN42" s="773"/>
    </row>
    <row r="43" spans="2:40" ht="14.25" customHeight="1" x14ac:dyDescent="0.15">
      <c r="B43" s="782"/>
      <c r="C43" s="738"/>
      <c r="E43" s="807" t="s">
        <v>4</v>
      </c>
      <c r="F43" s="808"/>
      <c r="G43" s="808"/>
      <c r="H43" s="808"/>
      <c r="I43" s="808"/>
      <c r="J43" s="808"/>
      <c r="K43" s="808"/>
      <c r="L43" s="808"/>
      <c r="M43" s="808"/>
      <c r="N43" s="809"/>
      <c r="O43" s="810"/>
      <c r="P43" s="811"/>
      <c r="Q43" s="810"/>
      <c r="R43" s="767"/>
      <c r="S43" s="767"/>
      <c r="T43" s="767"/>
      <c r="U43" s="768"/>
      <c r="V43" t="s">
        <v>126</v>
      </c>
      <c r="W43" s="805" t="s">
        <v>233</v>
      </c>
      <c r="X43" s="805"/>
      <c r="Y43" t="s">
        <v>126</v>
      </c>
      <c r="Z43" s="805" t="s">
        <v>234</v>
      </c>
      <c r="AA43" s="805"/>
      <c r="AB43" t="s">
        <v>126</v>
      </c>
      <c r="AC43" s="805" t="s">
        <v>235</v>
      </c>
      <c r="AD43" s="806"/>
      <c r="AE43" s="728"/>
      <c r="AF43" s="729"/>
      <c r="AG43" s="729"/>
      <c r="AH43" s="729"/>
      <c r="AI43" s="730"/>
      <c r="AJ43" s="771"/>
      <c r="AK43" s="772"/>
      <c r="AL43" s="772"/>
      <c r="AM43" s="772"/>
      <c r="AN43" s="773"/>
    </row>
    <row r="44" spans="2:40" ht="14.25" customHeight="1" x14ac:dyDescent="0.15">
      <c r="B44" s="782"/>
      <c r="C44" s="738"/>
      <c r="E44" s="807" t="s">
        <v>236</v>
      </c>
      <c r="F44" s="808"/>
      <c r="G44" s="808"/>
      <c r="H44" s="808"/>
      <c r="I44" s="808"/>
      <c r="J44" s="808"/>
      <c r="K44" s="808"/>
      <c r="L44" s="808"/>
      <c r="M44" s="808"/>
      <c r="N44" s="809"/>
      <c r="O44" s="810"/>
      <c r="P44" s="811"/>
      <c r="Q44" s="810"/>
      <c r="R44" s="767"/>
      <c r="S44" s="767"/>
      <c r="T44" s="767"/>
      <c r="U44" s="768"/>
      <c r="V44" t="s">
        <v>126</v>
      </c>
      <c r="W44" s="805" t="s">
        <v>233</v>
      </c>
      <c r="X44" s="805"/>
      <c r="Y44" t="s">
        <v>126</v>
      </c>
      <c r="Z44" s="805" t="s">
        <v>234</v>
      </c>
      <c r="AA44" s="805"/>
      <c r="AB44" t="s">
        <v>126</v>
      </c>
      <c r="AC44" s="805" t="s">
        <v>235</v>
      </c>
      <c r="AD44" s="806"/>
      <c r="AE44" s="728"/>
      <c r="AF44" s="729"/>
      <c r="AG44" s="729"/>
      <c r="AH44" s="729"/>
      <c r="AI44" s="730"/>
      <c r="AJ44" s="771"/>
      <c r="AK44" s="772"/>
      <c r="AL44" s="772"/>
      <c r="AM44" s="772"/>
      <c r="AN44" s="773"/>
    </row>
    <row r="45" spans="2:40" ht="14.25" customHeight="1" x14ac:dyDescent="0.15">
      <c r="B45" s="782"/>
      <c r="C45" s="738"/>
      <c r="E45" s="807" t="s">
        <v>237</v>
      </c>
      <c r="F45" s="808"/>
      <c r="G45" s="808"/>
      <c r="H45" s="808"/>
      <c r="I45" s="808"/>
      <c r="J45" s="808"/>
      <c r="K45" s="808"/>
      <c r="L45" s="808"/>
      <c r="M45" s="808"/>
      <c r="N45" s="809"/>
      <c r="O45" s="810"/>
      <c r="P45" s="811"/>
      <c r="Q45" s="810"/>
      <c r="R45" s="767"/>
      <c r="S45" s="767"/>
      <c r="T45" s="767"/>
      <c r="U45" s="768"/>
      <c r="V45" t="s">
        <v>126</v>
      </c>
      <c r="W45" s="805" t="s">
        <v>233</v>
      </c>
      <c r="X45" s="805"/>
      <c r="Y45" t="s">
        <v>126</v>
      </c>
      <c r="Z45" s="805" t="s">
        <v>234</v>
      </c>
      <c r="AA45" s="805"/>
      <c r="AB45" t="s">
        <v>126</v>
      </c>
      <c r="AC45" s="805" t="s">
        <v>235</v>
      </c>
      <c r="AD45" s="806"/>
      <c r="AE45" s="728"/>
      <c r="AF45" s="729"/>
      <c r="AG45" s="729"/>
      <c r="AH45" s="729"/>
      <c r="AI45" s="730"/>
      <c r="AJ45" s="771"/>
      <c r="AK45" s="772"/>
      <c r="AL45" s="772"/>
      <c r="AM45" s="772"/>
      <c r="AN45" s="773"/>
    </row>
    <row r="46" spans="2:40" ht="14.25" customHeight="1" x14ac:dyDescent="0.15">
      <c r="B46" s="782"/>
      <c r="C46" s="738"/>
      <c r="E46" s="807" t="s">
        <v>5</v>
      </c>
      <c r="F46" s="808"/>
      <c r="G46" s="808"/>
      <c r="H46" s="808"/>
      <c r="I46" s="808"/>
      <c r="J46" s="808"/>
      <c r="K46" s="808"/>
      <c r="L46" s="808"/>
      <c r="M46" s="808"/>
      <c r="N46" s="809"/>
      <c r="O46" s="810"/>
      <c r="P46" s="811"/>
      <c r="Q46" s="810"/>
      <c r="R46" s="767"/>
      <c r="S46" s="767"/>
      <c r="T46" s="767"/>
      <c r="U46" s="768"/>
      <c r="V46" t="s">
        <v>126</v>
      </c>
      <c r="W46" s="805" t="s">
        <v>233</v>
      </c>
      <c r="X46" s="805"/>
      <c r="Y46" t="s">
        <v>126</v>
      </c>
      <c r="Z46" s="805" t="s">
        <v>234</v>
      </c>
      <c r="AA46" s="805"/>
      <c r="AB46" t="s">
        <v>126</v>
      </c>
      <c r="AC46" s="805" t="s">
        <v>235</v>
      </c>
      <c r="AD46" s="806"/>
      <c r="AE46" s="728"/>
      <c r="AF46" s="729"/>
      <c r="AG46" s="729"/>
      <c r="AH46" s="729"/>
      <c r="AI46" s="730"/>
      <c r="AJ46" s="771"/>
      <c r="AK46" s="772"/>
      <c r="AL46" s="772"/>
      <c r="AM46" s="772"/>
      <c r="AN46" s="773"/>
    </row>
    <row r="47" spans="2:40" ht="14.25" customHeight="1" x14ac:dyDescent="0.15">
      <c r="B47" s="782"/>
      <c r="C47" s="738"/>
      <c r="E47" s="807" t="s">
        <v>238</v>
      </c>
      <c r="F47" s="808"/>
      <c r="G47" s="808"/>
      <c r="H47" s="808"/>
      <c r="I47" s="808"/>
      <c r="J47" s="808"/>
      <c r="K47" s="808"/>
      <c r="L47" s="808"/>
      <c r="M47" s="808"/>
      <c r="N47" s="809"/>
      <c r="O47" s="810"/>
      <c r="P47" s="811"/>
      <c r="Q47" s="810"/>
      <c r="R47" s="767"/>
      <c r="S47" s="767"/>
      <c r="T47" s="767"/>
      <c r="U47" s="768"/>
      <c r="V47" t="s">
        <v>126</v>
      </c>
      <c r="W47" s="805" t="s">
        <v>233</v>
      </c>
      <c r="X47" s="805"/>
      <c r="Y47" t="s">
        <v>126</v>
      </c>
      <c r="Z47" s="805" t="s">
        <v>234</v>
      </c>
      <c r="AA47" s="805"/>
      <c r="AB47" t="s">
        <v>126</v>
      </c>
      <c r="AC47" s="805" t="s">
        <v>235</v>
      </c>
      <c r="AD47" s="806"/>
      <c r="AE47" s="728"/>
      <c r="AF47" s="729"/>
      <c r="AG47" s="729"/>
      <c r="AH47" s="729"/>
      <c r="AI47" s="730"/>
      <c r="AJ47" s="771"/>
      <c r="AK47" s="772"/>
      <c r="AL47" s="772"/>
      <c r="AM47" s="772"/>
      <c r="AN47" s="773"/>
    </row>
    <row r="48" spans="2:40" ht="14.25" customHeight="1" x14ac:dyDescent="0.15">
      <c r="B48" s="782"/>
      <c r="C48" s="738"/>
      <c r="E48" s="807" t="s">
        <v>7</v>
      </c>
      <c r="F48" s="808"/>
      <c r="G48" s="808"/>
      <c r="H48" s="808"/>
      <c r="I48" s="808"/>
      <c r="J48" s="808"/>
      <c r="K48" s="808"/>
      <c r="L48" s="808"/>
      <c r="M48" s="808"/>
      <c r="N48" s="809"/>
      <c r="O48" s="810"/>
      <c r="P48" s="811"/>
      <c r="Q48" s="810"/>
      <c r="R48" s="767"/>
      <c r="S48" s="767"/>
      <c r="T48" s="767"/>
      <c r="U48" s="768"/>
      <c r="V48" t="s">
        <v>126</v>
      </c>
      <c r="W48" s="805" t="s">
        <v>233</v>
      </c>
      <c r="X48" s="805"/>
      <c r="Y48" t="s">
        <v>126</v>
      </c>
      <c r="Z48" s="805" t="s">
        <v>234</v>
      </c>
      <c r="AA48" s="805"/>
      <c r="AB48" t="s">
        <v>126</v>
      </c>
      <c r="AC48" s="805" t="s">
        <v>235</v>
      </c>
      <c r="AD48" s="806"/>
      <c r="AE48" s="728"/>
      <c r="AF48" s="729"/>
      <c r="AG48" s="729"/>
      <c r="AH48" s="729"/>
      <c r="AI48" s="730"/>
      <c r="AJ48" s="771"/>
      <c r="AK48" s="772"/>
      <c r="AL48" s="772"/>
      <c r="AM48" s="772"/>
      <c r="AN48" s="773"/>
    </row>
    <row r="49" spans="2:40" ht="14.25" customHeight="1" x14ac:dyDescent="0.15">
      <c r="B49" s="782"/>
      <c r="C49" s="738"/>
      <c r="E49" s="807" t="s">
        <v>239</v>
      </c>
      <c r="F49" s="808"/>
      <c r="G49" s="808"/>
      <c r="H49" s="808"/>
      <c r="I49" s="808"/>
      <c r="J49" s="808"/>
      <c r="K49" s="808"/>
      <c r="L49" s="808"/>
      <c r="M49" s="808"/>
      <c r="N49" s="809"/>
      <c r="O49" s="810"/>
      <c r="P49" s="811"/>
      <c r="Q49" s="810"/>
      <c r="R49" s="767"/>
      <c r="S49" s="767"/>
      <c r="T49" s="767"/>
      <c r="U49" s="768"/>
      <c r="V49" t="s">
        <v>126</v>
      </c>
      <c r="W49" s="805" t="s">
        <v>233</v>
      </c>
      <c r="X49" s="805"/>
      <c r="Y49" t="s">
        <v>126</v>
      </c>
      <c r="Z49" s="805" t="s">
        <v>234</v>
      </c>
      <c r="AA49" s="805"/>
      <c r="AB49" t="s">
        <v>126</v>
      </c>
      <c r="AC49" s="805" t="s">
        <v>235</v>
      </c>
      <c r="AD49" s="806"/>
      <c r="AE49" s="728"/>
      <c r="AF49" s="729"/>
      <c r="AG49" s="729"/>
      <c r="AH49" s="729"/>
      <c r="AI49" s="730"/>
      <c r="AJ49" s="771"/>
      <c r="AK49" s="772"/>
      <c r="AL49" s="772"/>
      <c r="AM49" s="772"/>
      <c r="AN49" s="773"/>
    </row>
    <row r="50" spans="2:40" ht="14.25" customHeight="1" x14ac:dyDescent="0.15">
      <c r="B50" s="782"/>
      <c r="C50" s="738"/>
      <c r="E50" s="807" t="s">
        <v>240</v>
      </c>
      <c r="F50" s="808"/>
      <c r="G50" s="808"/>
      <c r="H50" s="808"/>
      <c r="I50" s="808"/>
      <c r="J50" s="808"/>
      <c r="K50" s="808"/>
      <c r="L50" s="808"/>
      <c r="M50" s="808"/>
      <c r="N50" s="809"/>
      <c r="O50" s="810"/>
      <c r="P50" s="811"/>
      <c r="Q50" s="810"/>
      <c r="R50" s="767"/>
      <c r="S50" s="767"/>
      <c r="T50" s="767"/>
      <c r="U50" s="768"/>
      <c r="V50" t="s">
        <v>126</v>
      </c>
      <c r="W50" s="805" t="s">
        <v>233</v>
      </c>
      <c r="X50" s="805"/>
      <c r="Y50" t="s">
        <v>126</v>
      </c>
      <c r="Z50" s="805" t="s">
        <v>234</v>
      </c>
      <c r="AA50" s="805"/>
      <c r="AB50" t="s">
        <v>126</v>
      </c>
      <c r="AC50" s="805" t="s">
        <v>235</v>
      </c>
      <c r="AD50" s="806"/>
      <c r="AE50" s="728"/>
      <c r="AF50" s="729"/>
      <c r="AG50" s="729"/>
      <c r="AH50" s="729"/>
      <c r="AI50" s="730"/>
      <c r="AJ50" s="771"/>
      <c r="AK50" s="772"/>
      <c r="AL50" s="772"/>
      <c r="AM50" s="772"/>
      <c r="AN50" s="773"/>
    </row>
    <row r="51" spans="2:40" ht="14.25" customHeight="1" thickBot="1" x14ac:dyDescent="0.2">
      <c r="B51" s="782"/>
      <c r="C51" s="738"/>
      <c r="E51" s="819" t="s">
        <v>6</v>
      </c>
      <c r="F51" s="820"/>
      <c r="G51" s="820"/>
      <c r="H51" s="820"/>
      <c r="I51" s="820"/>
      <c r="J51" s="820"/>
      <c r="K51" s="820"/>
      <c r="L51" s="820"/>
      <c r="M51" s="820"/>
      <c r="N51" s="821"/>
      <c r="O51" s="822"/>
      <c r="P51" s="823"/>
      <c r="Q51" s="822"/>
      <c r="R51" s="824"/>
      <c r="S51" s="824"/>
      <c r="T51" s="824"/>
      <c r="U51" s="825"/>
      <c r="V51" t="s">
        <v>126</v>
      </c>
      <c r="W51" s="826" t="s">
        <v>233</v>
      </c>
      <c r="X51" s="826"/>
      <c r="Y51" t="s">
        <v>126</v>
      </c>
      <c r="Z51" s="826" t="s">
        <v>234</v>
      </c>
      <c r="AA51" s="826"/>
      <c r="AB51" t="s">
        <v>126</v>
      </c>
      <c r="AC51" s="826" t="s">
        <v>235</v>
      </c>
      <c r="AD51" s="827"/>
      <c r="AE51" s="828"/>
      <c r="AF51" s="829"/>
      <c r="AG51" s="829"/>
      <c r="AH51" s="829"/>
      <c r="AI51" s="830"/>
      <c r="AJ51" s="831"/>
      <c r="AK51" s="832"/>
      <c r="AL51" s="832"/>
      <c r="AM51" s="832"/>
      <c r="AN51" s="833"/>
    </row>
    <row r="52" spans="2:40" ht="14.25" customHeight="1" thickTop="1" x14ac:dyDescent="0.15">
      <c r="B52" s="782"/>
      <c r="C52" s="738"/>
      <c r="E52" s="834" t="s">
        <v>65</v>
      </c>
      <c r="F52" s="835"/>
      <c r="G52" s="835"/>
      <c r="H52" s="835"/>
      <c r="I52" s="835"/>
      <c r="J52" s="835"/>
      <c r="K52" s="835"/>
      <c r="L52" s="835"/>
      <c r="M52" s="835"/>
      <c r="N52" s="836"/>
      <c r="O52" s="837"/>
      <c r="P52" s="838"/>
      <c r="Q52" s="837"/>
      <c r="R52" s="839"/>
      <c r="S52" s="839"/>
      <c r="T52" s="839"/>
      <c r="U52" s="840"/>
      <c r="V52" t="s">
        <v>126</v>
      </c>
      <c r="W52" s="841" t="s">
        <v>233</v>
      </c>
      <c r="X52" s="841"/>
      <c r="Y52" t="s">
        <v>126</v>
      </c>
      <c r="Z52" s="841" t="s">
        <v>234</v>
      </c>
      <c r="AA52" s="841"/>
      <c r="AB52" t="s">
        <v>126</v>
      </c>
      <c r="AC52" s="841" t="s">
        <v>235</v>
      </c>
      <c r="AD52" s="842"/>
      <c r="AE52" s="843"/>
      <c r="AF52" s="844"/>
      <c r="AG52" s="844"/>
      <c r="AH52" s="844"/>
      <c r="AI52" s="845"/>
      <c r="AJ52" s="846"/>
      <c r="AK52" s="847"/>
      <c r="AL52" s="847"/>
      <c r="AM52" s="847"/>
      <c r="AN52" s="848"/>
    </row>
    <row r="53" spans="2:40" ht="14.25" customHeight="1" x14ac:dyDescent="0.15">
      <c r="B53" s="782"/>
      <c r="C53" s="738"/>
      <c r="E53" s="849" t="s">
        <v>143</v>
      </c>
      <c r="F53" s="850"/>
      <c r="G53" s="850"/>
      <c r="H53" s="850"/>
      <c r="I53" s="850"/>
      <c r="J53" s="850"/>
      <c r="K53" s="850"/>
      <c r="L53" s="850"/>
      <c r="M53" s="850"/>
      <c r="N53" s="851"/>
      <c r="O53" s="810"/>
      <c r="P53" s="811"/>
      <c r="Q53" s="810"/>
      <c r="R53" s="767"/>
      <c r="S53" s="767"/>
      <c r="T53" s="767"/>
      <c r="U53" s="768"/>
      <c r="V53" t="s">
        <v>126</v>
      </c>
      <c r="W53" s="805" t="s">
        <v>233</v>
      </c>
      <c r="X53" s="805"/>
      <c r="Y53" t="s">
        <v>126</v>
      </c>
      <c r="Z53" s="805" t="s">
        <v>234</v>
      </c>
      <c r="AA53" s="805"/>
      <c r="AB53" t="s">
        <v>126</v>
      </c>
      <c r="AC53" s="805" t="s">
        <v>235</v>
      </c>
      <c r="AD53" s="806"/>
      <c r="AE53" s="728"/>
      <c r="AF53" s="729"/>
      <c r="AG53" s="729"/>
      <c r="AH53" s="729"/>
      <c r="AI53" s="730"/>
      <c r="AJ53" s="771"/>
      <c r="AK53" s="772"/>
      <c r="AL53" s="772"/>
      <c r="AM53" s="772"/>
      <c r="AN53" s="773"/>
    </row>
    <row r="54" spans="2:40" ht="14.25" customHeight="1" x14ac:dyDescent="0.15">
      <c r="B54" s="782"/>
      <c r="C54" s="738"/>
      <c r="E54" s="849" t="s">
        <v>241</v>
      </c>
      <c r="F54" s="850"/>
      <c r="G54" s="850"/>
      <c r="H54" s="850"/>
      <c r="I54" s="850"/>
      <c r="J54" s="850"/>
      <c r="K54" s="850"/>
      <c r="L54" s="850"/>
      <c r="M54" s="850"/>
      <c r="N54" s="851"/>
      <c r="O54" s="810"/>
      <c r="P54" s="811"/>
      <c r="Q54" s="810"/>
      <c r="R54" s="767"/>
      <c r="S54" s="767"/>
      <c r="T54" s="767"/>
      <c r="U54" s="768"/>
      <c r="V54" t="s">
        <v>126</v>
      </c>
      <c r="W54" s="805" t="s">
        <v>233</v>
      </c>
      <c r="X54" s="805"/>
      <c r="Y54" t="s">
        <v>126</v>
      </c>
      <c r="Z54" s="805" t="s">
        <v>234</v>
      </c>
      <c r="AA54" s="805"/>
      <c r="AB54" t="s">
        <v>126</v>
      </c>
      <c r="AC54" s="805" t="s">
        <v>235</v>
      </c>
      <c r="AD54" s="806"/>
      <c r="AE54" s="728"/>
      <c r="AF54" s="729"/>
      <c r="AG54" s="729"/>
      <c r="AH54" s="729"/>
      <c r="AI54" s="730"/>
      <c r="AJ54" s="771"/>
      <c r="AK54" s="772"/>
      <c r="AL54" s="772"/>
      <c r="AM54" s="772"/>
      <c r="AN54" s="773"/>
    </row>
    <row r="55" spans="2:40" ht="14.25" customHeight="1" x14ac:dyDescent="0.15">
      <c r="B55" s="782"/>
      <c r="C55" s="738"/>
      <c r="E55" s="849" t="s">
        <v>242</v>
      </c>
      <c r="F55" s="850"/>
      <c r="G55" s="850"/>
      <c r="H55" s="850"/>
      <c r="I55" s="850"/>
      <c r="J55" s="850"/>
      <c r="K55" s="850"/>
      <c r="L55" s="850"/>
      <c r="M55" s="850"/>
      <c r="N55" s="851"/>
      <c r="O55" s="810"/>
      <c r="P55" s="811"/>
      <c r="Q55" s="810"/>
      <c r="R55" s="767"/>
      <c r="S55" s="767"/>
      <c r="T55" s="767"/>
      <c r="U55" s="768"/>
      <c r="V55" t="s">
        <v>126</v>
      </c>
      <c r="W55" s="805" t="s">
        <v>233</v>
      </c>
      <c r="X55" s="805"/>
      <c r="Y55" t="s">
        <v>126</v>
      </c>
      <c r="Z55" s="805" t="s">
        <v>234</v>
      </c>
      <c r="AA55" s="805"/>
      <c r="AB55" t="s">
        <v>126</v>
      </c>
      <c r="AC55" s="805" t="s">
        <v>235</v>
      </c>
      <c r="AD55" s="806"/>
      <c r="AE55" s="728"/>
      <c r="AF55" s="729"/>
      <c r="AG55" s="729"/>
      <c r="AH55" s="729"/>
      <c r="AI55" s="730"/>
      <c r="AJ55" s="771"/>
      <c r="AK55" s="772"/>
      <c r="AL55" s="772"/>
      <c r="AM55" s="772"/>
      <c r="AN55" s="773"/>
    </row>
    <row r="56" spans="2:40" ht="14.25" customHeight="1" x14ac:dyDescent="0.15">
      <c r="B56" s="782"/>
      <c r="C56" s="738"/>
      <c r="E56" s="849" t="s">
        <v>243</v>
      </c>
      <c r="F56" s="850"/>
      <c r="G56" s="850"/>
      <c r="H56" s="850"/>
      <c r="I56" s="850"/>
      <c r="J56" s="850"/>
      <c r="K56" s="850"/>
      <c r="L56" s="850"/>
      <c r="M56" s="850"/>
      <c r="N56" s="851"/>
      <c r="O56" s="810"/>
      <c r="P56" s="811"/>
      <c r="Q56" s="810"/>
      <c r="R56" s="767"/>
      <c r="S56" s="767"/>
      <c r="T56" s="767"/>
      <c r="U56" s="768"/>
      <c r="V56" t="s">
        <v>126</v>
      </c>
      <c r="W56" s="805" t="s">
        <v>233</v>
      </c>
      <c r="X56" s="805"/>
      <c r="Y56" t="s">
        <v>126</v>
      </c>
      <c r="Z56" s="805" t="s">
        <v>234</v>
      </c>
      <c r="AA56" s="805"/>
      <c r="AB56" t="s">
        <v>126</v>
      </c>
      <c r="AC56" s="805" t="s">
        <v>235</v>
      </c>
      <c r="AD56" s="806"/>
      <c r="AE56" s="728"/>
      <c r="AF56" s="729"/>
      <c r="AG56" s="729"/>
      <c r="AH56" s="729"/>
      <c r="AI56" s="730"/>
      <c r="AJ56" s="771"/>
      <c r="AK56" s="772"/>
      <c r="AL56" s="772"/>
      <c r="AM56" s="772"/>
      <c r="AN56" s="773"/>
    </row>
    <row r="57" spans="2:40" ht="14.25" customHeight="1" x14ac:dyDescent="0.15">
      <c r="B57" s="782"/>
      <c r="C57" s="738"/>
      <c r="E57" s="849" t="s">
        <v>67</v>
      </c>
      <c r="F57" s="850"/>
      <c r="G57" s="850"/>
      <c r="H57" s="850"/>
      <c r="I57" s="850"/>
      <c r="J57" s="850"/>
      <c r="K57" s="850"/>
      <c r="L57" s="850"/>
      <c r="M57" s="850"/>
      <c r="N57" s="851"/>
      <c r="O57" s="810"/>
      <c r="P57" s="811"/>
      <c r="Q57" s="810"/>
      <c r="R57" s="767"/>
      <c r="S57" s="767"/>
      <c r="T57" s="767"/>
      <c r="U57" s="768"/>
      <c r="V57" t="s">
        <v>126</v>
      </c>
      <c r="W57" s="805" t="s">
        <v>233</v>
      </c>
      <c r="X57" s="805"/>
      <c r="Y57" t="s">
        <v>126</v>
      </c>
      <c r="Z57" s="805" t="s">
        <v>234</v>
      </c>
      <c r="AA57" s="805"/>
      <c r="AB57" t="s">
        <v>126</v>
      </c>
      <c r="AC57" s="805" t="s">
        <v>235</v>
      </c>
      <c r="AD57" s="806"/>
      <c r="AE57" s="728"/>
      <c r="AF57" s="729"/>
      <c r="AG57" s="729"/>
      <c r="AH57" s="729"/>
      <c r="AI57" s="730"/>
      <c r="AJ57" s="771"/>
      <c r="AK57" s="772"/>
      <c r="AL57" s="772"/>
      <c r="AM57" s="772"/>
      <c r="AN57" s="773"/>
    </row>
    <row r="58" spans="2:40" ht="14.25" customHeight="1" x14ac:dyDescent="0.15">
      <c r="B58" s="782"/>
      <c r="C58" s="738"/>
      <c r="E58" s="849" t="s">
        <v>145</v>
      </c>
      <c r="F58" s="850"/>
      <c r="G58" s="850"/>
      <c r="H58" s="850"/>
      <c r="I58" s="850"/>
      <c r="J58" s="850"/>
      <c r="K58" s="850"/>
      <c r="L58" s="850"/>
      <c r="M58" s="850"/>
      <c r="N58" s="851"/>
      <c r="O58" s="810"/>
      <c r="P58" s="811"/>
      <c r="Q58" s="810"/>
      <c r="R58" s="767"/>
      <c r="S58" s="767"/>
      <c r="T58" s="767"/>
      <c r="U58" s="768"/>
      <c r="V58" t="s">
        <v>126</v>
      </c>
      <c r="W58" s="805" t="s">
        <v>233</v>
      </c>
      <c r="X58" s="805"/>
      <c r="Y58" t="s">
        <v>126</v>
      </c>
      <c r="Z58" s="805" t="s">
        <v>234</v>
      </c>
      <c r="AA58" s="805"/>
      <c r="AB58" t="s">
        <v>126</v>
      </c>
      <c r="AC58" s="805" t="s">
        <v>235</v>
      </c>
      <c r="AD58" s="806"/>
      <c r="AE58" s="728"/>
      <c r="AF58" s="729"/>
      <c r="AG58" s="729"/>
      <c r="AH58" s="729"/>
      <c r="AI58" s="730"/>
      <c r="AJ58" s="771"/>
      <c r="AK58" s="772"/>
      <c r="AL58" s="772"/>
      <c r="AM58" s="772"/>
      <c r="AN58" s="773"/>
    </row>
    <row r="59" spans="2:40" ht="14.25" customHeight="1" x14ac:dyDescent="0.15">
      <c r="B59" s="782"/>
      <c r="C59" s="738"/>
      <c r="E59" s="849" t="s">
        <v>244</v>
      </c>
      <c r="F59" s="850"/>
      <c r="G59" s="850"/>
      <c r="H59" s="850"/>
      <c r="I59" s="850"/>
      <c r="J59" s="850"/>
      <c r="K59" s="850"/>
      <c r="L59" s="850"/>
      <c r="M59" s="850"/>
      <c r="N59" s="851"/>
      <c r="O59" s="810"/>
      <c r="P59" s="811"/>
      <c r="Q59" s="810"/>
      <c r="R59" s="767"/>
      <c r="S59" s="767"/>
      <c r="T59" s="767"/>
      <c r="U59" s="768"/>
      <c r="V59" t="s">
        <v>126</v>
      </c>
      <c r="W59" s="805" t="s">
        <v>233</v>
      </c>
      <c r="X59" s="805"/>
      <c r="Y59" t="s">
        <v>126</v>
      </c>
      <c r="Z59" s="805" t="s">
        <v>234</v>
      </c>
      <c r="AA59" s="805"/>
      <c r="AB59" t="s">
        <v>126</v>
      </c>
      <c r="AC59" s="805" t="s">
        <v>235</v>
      </c>
      <c r="AD59" s="806"/>
      <c r="AE59" s="728"/>
      <c r="AF59" s="729"/>
      <c r="AG59" s="729"/>
      <c r="AH59" s="729"/>
      <c r="AI59" s="730"/>
      <c r="AJ59" s="771"/>
      <c r="AK59" s="772"/>
      <c r="AL59" s="772"/>
      <c r="AM59" s="772"/>
      <c r="AN59" s="773"/>
    </row>
    <row r="60" spans="2:40" ht="14.25" customHeight="1" x14ac:dyDescent="0.15">
      <c r="B60" s="782"/>
      <c r="C60" s="739"/>
      <c r="E60" s="849" t="s">
        <v>68</v>
      </c>
      <c r="F60" s="850"/>
      <c r="G60" s="850"/>
      <c r="H60" s="850"/>
      <c r="I60" s="850"/>
      <c r="J60" s="850"/>
      <c r="K60" s="850"/>
      <c r="L60" s="850"/>
      <c r="M60" s="850"/>
      <c r="N60" s="851"/>
      <c r="O60" s="810"/>
      <c r="P60" s="811"/>
      <c r="Q60" s="810"/>
      <c r="R60" s="767"/>
      <c r="S60" s="767"/>
      <c r="T60" s="767"/>
      <c r="U60" s="768"/>
      <c r="V60" t="s">
        <v>126</v>
      </c>
      <c r="W60" s="805" t="s">
        <v>233</v>
      </c>
      <c r="X60" s="805"/>
      <c r="Y60" t="s">
        <v>126</v>
      </c>
      <c r="Z60" s="805" t="s">
        <v>234</v>
      </c>
      <c r="AA60" s="805"/>
      <c r="AB60" t="s">
        <v>126</v>
      </c>
      <c r="AC60" s="805" t="s">
        <v>235</v>
      </c>
      <c r="AD60" s="806"/>
      <c r="AE60" s="728"/>
      <c r="AF60" s="729"/>
      <c r="AG60" s="729"/>
      <c r="AH60" s="729"/>
      <c r="AI60" s="730"/>
      <c r="AJ60" s="771"/>
      <c r="AK60" s="772"/>
      <c r="AL60" s="772"/>
      <c r="AM60" s="772"/>
      <c r="AN60" s="773"/>
    </row>
    <row r="61" spans="2:40" ht="14.25" customHeight="1" x14ac:dyDescent="0.15">
      <c r="B61" s="782"/>
      <c r="C61" s="861" t="s">
        <v>245</v>
      </c>
      <c r="E61" s="807" t="s">
        <v>162</v>
      </c>
      <c r="F61" s="807"/>
      <c r="G61" s="807"/>
      <c r="H61" s="807"/>
      <c r="I61" s="807"/>
      <c r="J61" s="807"/>
      <c r="K61" s="807"/>
      <c r="L61" s="807"/>
      <c r="M61" s="807"/>
      <c r="N61" s="862"/>
      <c r="O61" s="810"/>
      <c r="P61" s="811"/>
      <c r="Q61" s="810"/>
      <c r="R61" s="767"/>
      <c r="S61" s="767"/>
      <c r="T61" s="767"/>
      <c r="U61" s="768"/>
      <c r="V61" t="s">
        <v>126</v>
      </c>
      <c r="W61" s="805" t="s">
        <v>233</v>
      </c>
      <c r="X61" s="805"/>
      <c r="Y61" t="s">
        <v>126</v>
      </c>
      <c r="Z61" s="805" t="s">
        <v>234</v>
      </c>
      <c r="AA61" s="805"/>
      <c r="AB61" t="s">
        <v>126</v>
      </c>
      <c r="AC61" s="805" t="s">
        <v>235</v>
      </c>
      <c r="AD61" s="806"/>
      <c r="AE61" s="728"/>
      <c r="AF61" s="729"/>
      <c r="AG61" s="729"/>
      <c r="AH61" s="729"/>
      <c r="AI61" s="730"/>
      <c r="AJ61" s="771"/>
      <c r="AK61" s="772"/>
      <c r="AL61" s="772"/>
      <c r="AM61" s="772"/>
      <c r="AN61" s="773"/>
    </row>
    <row r="62" spans="2:40" ht="14.25" customHeight="1" x14ac:dyDescent="0.15">
      <c r="B62" s="782"/>
      <c r="C62" s="861"/>
      <c r="E62" s="807" t="s">
        <v>246</v>
      </c>
      <c r="F62" s="807"/>
      <c r="G62" s="807"/>
      <c r="H62" s="807"/>
      <c r="I62" s="807"/>
      <c r="J62" s="807"/>
      <c r="K62" s="807"/>
      <c r="L62" s="807"/>
      <c r="M62" s="807"/>
      <c r="N62" s="862"/>
      <c r="O62" s="810"/>
      <c r="P62" s="811"/>
      <c r="Q62" s="810"/>
      <c r="R62" s="767"/>
      <c r="S62" s="767"/>
      <c r="T62" s="767"/>
      <c r="U62" s="768"/>
      <c r="V62" t="s">
        <v>126</v>
      </c>
      <c r="W62" s="805" t="s">
        <v>233</v>
      </c>
      <c r="X62" s="805"/>
      <c r="Y62" t="s">
        <v>126</v>
      </c>
      <c r="Z62" s="805" t="s">
        <v>234</v>
      </c>
      <c r="AA62" s="805"/>
      <c r="AB62" t="s">
        <v>126</v>
      </c>
      <c r="AC62" s="805" t="s">
        <v>235</v>
      </c>
      <c r="AD62" s="806"/>
      <c r="AE62" s="728"/>
      <c r="AF62" s="729"/>
      <c r="AG62" s="729"/>
      <c r="AH62" s="729"/>
      <c r="AI62" s="730"/>
      <c r="AJ62" s="771"/>
      <c r="AK62" s="772"/>
      <c r="AL62" s="772"/>
      <c r="AM62" s="772"/>
      <c r="AN62" s="773"/>
    </row>
    <row r="63" spans="2:40" ht="14.25" customHeight="1" x14ac:dyDescent="0.15">
      <c r="B63" s="783"/>
      <c r="C63" s="861"/>
      <c r="E63" s="807" t="s">
        <v>247</v>
      </c>
      <c r="F63" s="807"/>
      <c r="G63" s="807"/>
      <c r="H63" s="807"/>
      <c r="I63" s="807"/>
      <c r="J63" s="807"/>
      <c r="K63" s="807"/>
      <c r="L63" s="807"/>
      <c r="M63" s="807"/>
      <c r="N63" s="862"/>
      <c r="O63" s="810"/>
      <c r="P63" s="811"/>
      <c r="Q63" s="810"/>
      <c r="R63" s="767"/>
      <c r="S63" s="767"/>
      <c r="T63" s="767"/>
      <c r="U63" s="768"/>
      <c r="V63" t="s">
        <v>126</v>
      </c>
      <c r="W63" s="805" t="s">
        <v>233</v>
      </c>
      <c r="X63" s="805"/>
      <c r="Y63" t="s">
        <v>126</v>
      </c>
      <c r="Z63" s="805" t="s">
        <v>234</v>
      </c>
      <c r="AA63" s="805"/>
      <c r="AB63" t="s">
        <v>126</v>
      </c>
      <c r="AC63" s="805" t="s">
        <v>235</v>
      </c>
      <c r="AD63" s="806"/>
      <c r="AE63" s="728"/>
      <c r="AF63" s="729"/>
      <c r="AG63" s="729"/>
      <c r="AH63" s="729"/>
      <c r="AI63" s="730"/>
      <c r="AJ63" s="771"/>
      <c r="AK63" s="772"/>
      <c r="AL63" s="772"/>
      <c r="AM63" s="772"/>
      <c r="AN63" s="773"/>
    </row>
    <row r="64" spans="2:40" ht="14.25" customHeight="1" x14ac:dyDescent="0.15">
      <c r="B64" s="852" t="s">
        <v>22</v>
      </c>
      <c r="C64" s="807"/>
      <c r="D64" s="807"/>
      <c r="E64" s="807"/>
      <c r="F64" s="807"/>
      <c r="G64" s="807"/>
      <c r="H64" s="807"/>
      <c r="I64" s="807"/>
      <c r="J64" s="807"/>
      <c r="K64" s="807"/>
      <c r="L64" s="853"/>
      <c r="W64" s="854"/>
      <c r="X64" s="854"/>
      <c r="Y64" s="854"/>
      <c r="Z64" s="854"/>
      <c r="AA64" s="854"/>
      <c r="AB64" s="854"/>
      <c r="AC64" s="854"/>
      <c r="AD64" s="854"/>
      <c r="AE64" s="854"/>
      <c r="AF64" s="854"/>
      <c r="AG64" s="854"/>
      <c r="AH64" s="854"/>
      <c r="AI64" s="854"/>
      <c r="AJ64" s="854"/>
      <c r="AK64" s="854"/>
      <c r="AL64" s="854"/>
      <c r="AM64" s="854"/>
      <c r="AN64" s="854"/>
    </row>
    <row r="65" spans="2:40" ht="14.25" customHeight="1" x14ac:dyDescent="0.15">
      <c r="B65" s="855" t="s">
        <v>41</v>
      </c>
      <c r="C65" s="856"/>
      <c r="D65" s="856"/>
      <c r="E65" s="856"/>
      <c r="F65" s="856"/>
      <c r="G65" s="856"/>
      <c r="H65" s="856"/>
      <c r="I65" s="856"/>
      <c r="J65" s="856"/>
      <c r="K65" s="856"/>
      <c r="L65" s="856"/>
      <c r="M65" s="856"/>
      <c r="N65" s="856"/>
      <c r="O65" s="857"/>
      <c r="W65" s="854"/>
      <c r="X65" s="854"/>
      <c r="Y65" s="854"/>
      <c r="Z65" s="854"/>
      <c r="AA65" s="854"/>
      <c r="AB65" s="854"/>
      <c r="AC65" s="854"/>
      <c r="AD65" s="854"/>
      <c r="AE65" s="854"/>
      <c r="AF65" s="854"/>
      <c r="AG65" s="854"/>
      <c r="AH65" s="854"/>
      <c r="AI65" s="854"/>
      <c r="AJ65" s="854"/>
      <c r="AK65" s="854"/>
      <c r="AL65" s="854"/>
      <c r="AM65" s="854"/>
      <c r="AN65" s="854"/>
    </row>
    <row r="66" spans="2:40" ht="14.25" customHeight="1" x14ac:dyDescent="0.15">
      <c r="B66" s="737" t="s">
        <v>23</v>
      </c>
      <c r="C66" s="766" t="s">
        <v>80</v>
      </c>
      <c r="D66" s="767"/>
      <c r="E66" s="767"/>
      <c r="F66" s="767"/>
      <c r="G66" s="767"/>
      <c r="H66" s="767"/>
      <c r="I66" s="767"/>
      <c r="J66" s="767"/>
      <c r="K66" s="767"/>
      <c r="L66" s="767"/>
      <c r="M66" s="767"/>
      <c r="N66" s="767"/>
      <c r="O66" s="767"/>
      <c r="P66" s="767"/>
      <c r="Q66" s="767"/>
      <c r="R66" s="767"/>
      <c r="S66" s="767"/>
      <c r="T66" s="767"/>
      <c r="U66" s="768"/>
      <c r="V66" s="766" t="s">
        <v>34</v>
      </c>
      <c r="W66" s="767"/>
      <c r="X66" s="767"/>
      <c r="Y66" s="767"/>
      <c r="Z66" s="767"/>
      <c r="AA66" s="767"/>
      <c r="AB66" s="767"/>
      <c r="AC66" s="767"/>
      <c r="AD66" s="767"/>
      <c r="AE66" s="767"/>
      <c r="AF66" s="767"/>
      <c r="AG66" s="767"/>
      <c r="AH66" s="767"/>
      <c r="AI66" s="767"/>
      <c r="AJ66" s="767"/>
      <c r="AK66" s="767"/>
      <c r="AL66" s="767"/>
      <c r="AM66" s="767"/>
      <c r="AN66" s="768"/>
    </row>
    <row r="67" spans="2:40" x14ac:dyDescent="0.15">
      <c r="B67" s="738"/>
      <c r="C67" s="802"/>
      <c r="D67" s="803"/>
      <c r="E67" s="803"/>
      <c r="F67" s="803"/>
      <c r="G67" s="803"/>
      <c r="H67" s="803"/>
      <c r="I67" s="803"/>
      <c r="J67" s="803"/>
      <c r="K67" s="803"/>
      <c r="L67" s="803"/>
      <c r="M67" s="803"/>
      <c r="N67" s="803"/>
      <c r="O67" s="803"/>
      <c r="P67" s="803"/>
      <c r="Q67" s="803"/>
      <c r="R67" s="803"/>
      <c r="S67" s="803"/>
      <c r="T67" s="803"/>
      <c r="U67" s="804"/>
      <c r="V67" s="802"/>
      <c r="W67" s="803"/>
      <c r="X67" s="803"/>
      <c r="Y67" s="803"/>
      <c r="Z67" s="803"/>
      <c r="AA67" s="803"/>
      <c r="AB67" s="803"/>
      <c r="AC67" s="803"/>
      <c r="AD67" s="803"/>
      <c r="AE67" s="803"/>
      <c r="AF67" s="803"/>
      <c r="AG67" s="803"/>
      <c r="AH67" s="803"/>
      <c r="AI67" s="803"/>
      <c r="AJ67" s="803"/>
      <c r="AK67" s="803"/>
      <c r="AL67" s="803"/>
      <c r="AM67" s="803"/>
      <c r="AN67" s="804"/>
    </row>
    <row r="68" spans="2:40" x14ac:dyDescent="0.15">
      <c r="B68" s="738"/>
      <c r="C68" s="858"/>
      <c r="D68" s="859"/>
      <c r="E68" s="859"/>
      <c r="F68" s="859"/>
      <c r="G68" s="859"/>
      <c r="H68" s="859"/>
      <c r="I68" s="859"/>
      <c r="J68" s="859"/>
      <c r="K68" s="859"/>
      <c r="L68" s="859"/>
      <c r="M68" s="859"/>
      <c r="N68" s="859"/>
      <c r="O68" s="859"/>
      <c r="P68" s="859"/>
      <c r="Q68" s="859"/>
      <c r="R68" s="859"/>
      <c r="S68" s="859"/>
      <c r="T68" s="859"/>
      <c r="U68" s="860"/>
      <c r="V68" s="858"/>
      <c r="W68" s="859"/>
      <c r="X68" s="859"/>
      <c r="Y68" s="859"/>
      <c r="Z68" s="859"/>
      <c r="AA68" s="859"/>
      <c r="AB68" s="859"/>
      <c r="AC68" s="859"/>
      <c r="AD68" s="859"/>
      <c r="AE68" s="859"/>
      <c r="AF68" s="859"/>
      <c r="AG68" s="859"/>
      <c r="AH68" s="859"/>
      <c r="AI68" s="859"/>
      <c r="AJ68" s="859"/>
      <c r="AK68" s="859"/>
      <c r="AL68" s="859"/>
      <c r="AM68" s="859"/>
      <c r="AN68" s="860"/>
    </row>
    <row r="69" spans="2:40" x14ac:dyDescent="0.15">
      <c r="B69" s="738"/>
      <c r="C69" s="858"/>
      <c r="D69" s="859"/>
      <c r="E69" s="859"/>
      <c r="F69" s="859"/>
      <c r="G69" s="859"/>
      <c r="H69" s="859"/>
      <c r="I69" s="859"/>
      <c r="J69" s="859"/>
      <c r="K69" s="859"/>
      <c r="L69" s="859"/>
      <c r="M69" s="859"/>
      <c r="N69" s="859"/>
      <c r="O69" s="859"/>
      <c r="P69" s="859"/>
      <c r="Q69" s="859"/>
      <c r="R69" s="859"/>
      <c r="S69" s="859"/>
      <c r="T69" s="859"/>
      <c r="U69" s="860"/>
      <c r="V69" s="858"/>
      <c r="W69" s="859"/>
      <c r="X69" s="859"/>
      <c r="Y69" s="859"/>
      <c r="Z69" s="859"/>
      <c r="AA69" s="859"/>
      <c r="AB69" s="859"/>
      <c r="AC69" s="859"/>
      <c r="AD69" s="859"/>
      <c r="AE69" s="859"/>
      <c r="AF69" s="859"/>
      <c r="AG69" s="859"/>
      <c r="AH69" s="859"/>
      <c r="AI69" s="859"/>
      <c r="AJ69" s="859"/>
      <c r="AK69" s="859"/>
      <c r="AL69" s="859"/>
      <c r="AM69" s="859"/>
      <c r="AN69" s="860"/>
    </row>
    <row r="70" spans="2:40" x14ac:dyDescent="0.15">
      <c r="B70" s="739"/>
      <c r="C70" s="815"/>
      <c r="D70" s="816"/>
      <c r="E70" s="816"/>
      <c r="F70" s="816"/>
      <c r="G70" s="816"/>
      <c r="H70" s="816"/>
      <c r="I70" s="816"/>
      <c r="J70" s="816"/>
      <c r="K70" s="816"/>
      <c r="L70" s="816"/>
      <c r="M70" s="816"/>
      <c r="N70" s="816"/>
      <c r="O70" s="816"/>
      <c r="P70" s="816"/>
      <c r="Q70" s="816"/>
      <c r="R70" s="816"/>
      <c r="S70" s="816"/>
      <c r="T70" s="816"/>
      <c r="U70" s="817"/>
      <c r="V70" s="815"/>
      <c r="W70" s="816"/>
      <c r="X70" s="816"/>
      <c r="Y70" s="816"/>
      <c r="Z70" s="816"/>
      <c r="AA70" s="816"/>
      <c r="AB70" s="816"/>
      <c r="AC70" s="816"/>
      <c r="AD70" s="816"/>
      <c r="AE70" s="816"/>
      <c r="AF70" s="816"/>
      <c r="AG70" s="816"/>
      <c r="AH70" s="816"/>
      <c r="AI70" s="816"/>
      <c r="AJ70" s="816"/>
      <c r="AK70" s="816"/>
      <c r="AL70" s="816"/>
      <c r="AM70" s="816"/>
      <c r="AN70" s="817"/>
    </row>
    <row r="71" spans="2:40" ht="14.25" customHeight="1" x14ac:dyDescent="0.15">
      <c r="B71" s="725" t="s">
        <v>24</v>
      </c>
      <c r="C71" s="726"/>
      <c r="D71" s="726"/>
      <c r="E71" s="726"/>
      <c r="F71" s="727"/>
      <c r="G71" s="765" t="s">
        <v>25</v>
      </c>
      <c r="H71" s="765"/>
      <c r="I71" s="765"/>
      <c r="J71" s="765"/>
      <c r="K71" s="765"/>
      <c r="L71" s="765"/>
      <c r="M71" s="765"/>
      <c r="N71" s="765"/>
      <c r="O71" s="765"/>
      <c r="P71" s="765"/>
      <c r="Q71" s="765"/>
      <c r="R71" s="765"/>
      <c r="S71" s="765"/>
      <c r="T71" s="765"/>
      <c r="U71" s="765"/>
      <c r="V71" s="765"/>
      <c r="W71" s="765"/>
      <c r="X71" s="765"/>
      <c r="Y71" s="765"/>
      <c r="Z71" s="765"/>
      <c r="AA71" s="765"/>
      <c r="AB71" s="765"/>
      <c r="AC71" s="765"/>
      <c r="AD71" s="765"/>
      <c r="AE71" s="765"/>
      <c r="AF71" s="765"/>
      <c r="AG71" s="765"/>
      <c r="AH71" s="765"/>
      <c r="AI71" s="765"/>
      <c r="AJ71" s="765"/>
      <c r="AK71" s="765"/>
      <c r="AL71" s="765"/>
      <c r="AM71" s="765"/>
      <c r="AN71" s="765"/>
    </row>
    <row r="73" spans="2:40" x14ac:dyDescent="0.15">
      <c r="B73" t="s">
        <v>248</v>
      </c>
    </row>
    <row r="74" spans="2:40" x14ac:dyDescent="0.15">
      <c r="B74" t="s">
        <v>249</v>
      </c>
    </row>
    <row r="75" spans="2:40" x14ac:dyDescent="0.15">
      <c r="B75" t="s">
        <v>250</v>
      </c>
    </row>
    <row r="76" spans="2:40" x14ac:dyDescent="0.15">
      <c r="B76" t="s">
        <v>97</v>
      </c>
    </row>
    <row r="77" spans="2:40" x14ac:dyDescent="0.15">
      <c r="B77" t="s">
        <v>59</v>
      </c>
    </row>
    <row r="78" spans="2:40" x14ac:dyDescent="0.15">
      <c r="B78" t="s">
        <v>251</v>
      </c>
    </row>
    <row r="79" spans="2:40" x14ac:dyDescent="0.15">
      <c r="B79" t="s">
        <v>252</v>
      </c>
    </row>
    <row r="80" spans="2:40" x14ac:dyDescent="0.15">
      <c r="D80" t="s">
        <v>253</v>
      </c>
    </row>
    <row r="81" spans="2:2" x14ac:dyDescent="0.15">
      <c r="B81" t="s">
        <v>254</v>
      </c>
    </row>
    <row r="82" spans="2:2" x14ac:dyDescent="0.15">
      <c r="B82" t="s">
        <v>255</v>
      </c>
    </row>
    <row r="83" spans="2:2" x14ac:dyDescent="0.15">
      <c r="B83" t="s">
        <v>92</v>
      </c>
    </row>
  </sheetData>
  <mergeCells count="31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B71:F71"/>
    <mergeCell ref="G71:AN71"/>
    <mergeCell ref="B64:L64"/>
    <mergeCell ref="W64:AN65"/>
    <mergeCell ref="B65:O65"/>
    <mergeCell ref="B66:B70"/>
    <mergeCell ref="C66:U66"/>
    <mergeCell ref="V66:AN66"/>
    <mergeCell ref="C67:U70"/>
    <mergeCell ref="V67:AN70"/>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xr:uid="{9931806C-9341-4C72-B547-55C640736D12}">
      <formula1>"□,■"</formula1>
    </dataValidation>
    <dataValidation type="list" allowBlank="1" showInputMessage="1" showErrorMessage="1" sqref="O41:P63" xr:uid="{FA93F12C-8F60-44C3-8FB5-9B1C72A3F80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DF40-79F1-4FBA-9D62-193992BF3FCA}">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256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25" t="s">
        <v>70</v>
      </c>
      <c r="AC3" s="726"/>
      <c r="AD3" s="726"/>
      <c r="AE3" s="726"/>
      <c r="AF3" s="726"/>
      <c r="AG3" s="728"/>
      <c r="AH3" s="729"/>
      <c r="AI3" s="729"/>
      <c r="AJ3" s="729"/>
      <c r="AK3" s="730"/>
    </row>
    <row r="4" spans="2:37" s="2" customFormat="1" x14ac:dyDescent="0.15"/>
    <row r="5" spans="2:37" s="2" customFormat="1" x14ac:dyDescent="0.15">
      <c r="B5" s="731" t="s">
        <v>42</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row>
    <row r="6" spans="2:37" s="2" customFormat="1" ht="13.5" customHeight="1" x14ac:dyDescent="0.15">
      <c r="AE6" s="45" t="s">
        <v>208</v>
      </c>
      <c r="AF6" s="731"/>
      <c r="AG6" s="731"/>
      <c r="AH6" s="2" t="s">
        <v>35</v>
      </c>
      <c r="AI6" s="731"/>
      <c r="AJ6" s="731"/>
      <c r="AK6" s="2" t="s">
        <v>209</v>
      </c>
    </row>
    <row r="7" spans="2:37" s="2" customFormat="1" x14ac:dyDescent="0.15">
      <c r="B7" s="731"/>
      <c r="C7" s="731"/>
      <c r="D7" s="731"/>
      <c r="E7" s="731"/>
      <c r="F7" s="731"/>
      <c r="G7" s="731"/>
      <c r="H7" s="731" t="s">
        <v>210</v>
      </c>
      <c r="I7" s="731"/>
      <c r="J7" s="731"/>
      <c r="K7" s="2" t="s">
        <v>211</v>
      </c>
      <c r="L7" s="12"/>
      <c r="M7" s="12"/>
      <c r="N7" s="12"/>
      <c r="O7" s="12"/>
      <c r="P7" s="12"/>
      <c r="Q7" s="12"/>
      <c r="R7" s="12"/>
      <c r="S7" s="12"/>
      <c r="T7" s="12"/>
    </row>
    <row r="8" spans="2:37" s="2" customFormat="1" x14ac:dyDescent="0.15">
      <c r="AA8" s="45" t="s">
        <v>63</v>
      </c>
      <c r="AB8" s="863"/>
      <c r="AC8" s="863"/>
      <c r="AD8" s="863"/>
      <c r="AE8" s="863"/>
      <c r="AF8" s="863"/>
      <c r="AG8" s="863"/>
      <c r="AH8" s="863"/>
      <c r="AI8" s="863"/>
      <c r="AJ8" s="863"/>
      <c r="AK8" s="863"/>
    </row>
    <row r="9" spans="2:37" s="2" customFormat="1" x14ac:dyDescent="0.15">
      <c r="AE9" s="1"/>
    </row>
    <row r="10" spans="2:37" s="2" customFormat="1" x14ac:dyDescent="0.15">
      <c r="C10" s="1" t="s">
        <v>43</v>
      </c>
      <c r="D10" s="1"/>
    </row>
    <row r="11" spans="2:37" s="2" customFormat="1" ht="6.75" customHeight="1" x14ac:dyDescent="0.15">
      <c r="C11" s="1"/>
      <c r="D11" s="1"/>
    </row>
    <row r="12" spans="2:37" s="2" customFormat="1" ht="14.25" customHeight="1" x14ac:dyDescent="0.15">
      <c r="B12" s="737" t="s">
        <v>72</v>
      </c>
      <c r="C12" s="740" t="s">
        <v>8</v>
      </c>
      <c r="D12" s="741"/>
      <c r="E12" s="741"/>
      <c r="F12" s="741"/>
      <c r="G12" s="741"/>
      <c r="H12" s="741"/>
      <c r="I12" s="741"/>
      <c r="J12" s="741"/>
      <c r="K12" s="741"/>
      <c r="L12" s="742"/>
      <c r="M12" s="743"/>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5"/>
    </row>
    <row r="13" spans="2:37" s="2" customFormat="1" ht="14.25" customHeight="1" x14ac:dyDescent="0.15">
      <c r="B13" s="738"/>
      <c r="C13" s="752" t="s">
        <v>73</v>
      </c>
      <c r="D13" s="753"/>
      <c r="E13" s="753"/>
      <c r="F13" s="753"/>
      <c r="G13" s="753"/>
      <c r="H13" s="753"/>
      <c r="I13" s="753"/>
      <c r="J13" s="753"/>
      <c r="K13" s="753"/>
      <c r="L13" s="753"/>
      <c r="M13" s="747"/>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9"/>
    </row>
    <row r="14" spans="2:37" s="2" customFormat="1" ht="13.5" customHeight="1" x14ac:dyDescent="0.15">
      <c r="B14" s="738"/>
      <c r="C14" s="740" t="s">
        <v>216</v>
      </c>
      <c r="D14" s="741"/>
      <c r="E14" s="741"/>
      <c r="F14" s="741"/>
      <c r="G14" s="741"/>
      <c r="H14" s="741"/>
      <c r="I14" s="741"/>
      <c r="J14" s="741"/>
      <c r="K14" s="741"/>
      <c r="L14" s="741"/>
      <c r="M14" s="735" t="s">
        <v>217</v>
      </c>
      <c r="N14" s="735"/>
      <c r="O14" s="735"/>
      <c r="P14" s="735"/>
      <c r="Q14" s="735"/>
      <c r="R14" s="735"/>
      <c r="S14" s="735"/>
      <c r="T14" s="165" t="s">
        <v>218</v>
      </c>
      <c r="U14" s="735"/>
      <c r="V14" s="735"/>
      <c r="W14" s="735"/>
      <c r="X14" s="165" t="s">
        <v>219</v>
      </c>
      <c r="Y14" s="735"/>
      <c r="Z14" s="735"/>
      <c r="AA14" s="735"/>
      <c r="AB14" s="735"/>
      <c r="AC14" s="735"/>
      <c r="AD14" s="735"/>
      <c r="AE14" s="735"/>
      <c r="AF14" s="735"/>
      <c r="AG14" s="735"/>
      <c r="AH14" s="735"/>
      <c r="AI14" s="735"/>
      <c r="AJ14" s="735"/>
      <c r="AK14" s="736"/>
    </row>
    <row r="15" spans="2:37" s="2" customFormat="1" ht="13.5" customHeight="1" x14ac:dyDescent="0.15">
      <c r="B15" s="738"/>
      <c r="C15" s="746"/>
      <c r="D15" s="722"/>
      <c r="E15" s="722"/>
      <c r="F15" s="722"/>
      <c r="G15" s="722"/>
      <c r="H15" s="722"/>
      <c r="I15" s="722"/>
      <c r="J15" s="722"/>
      <c r="K15" s="722"/>
      <c r="L15" s="722"/>
      <c r="M15" s="756" t="s">
        <v>220</v>
      </c>
      <c r="N15" s="756"/>
      <c r="O15" s="756"/>
      <c r="P15" s="756"/>
      <c r="Q15" s="114" t="s">
        <v>221</v>
      </c>
      <c r="R15" s="756"/>
      <c r="S15" s="756"/>
      <c r="T15" s="756"/>
      <c r="U15" s="756"/>
      <c r="V15" s="756" t="s">
        <v>222</v>
      </c>
      <c r="W15" s="756"/>
      <c r="X15" s="756"/>
      <c r="Y15" s="756"/>
      <c r="Z15" s="756"/>
      <c r="AA15" s="756"/>
      <c r="AB15" s="756"/>
      <c r="AC15" s="756"/>
      <c r="AD15" s="756"/>
      <c r="AE15" s="756"/>
      <c r="AF15" s="756"/>
      <c r="AG15" s="756"/>
      <c r="AH15" s="756"/>
      <c r="AI15" s="756"/>
      <c r="AJ15" s="756"/>
      <c r="AK15" s="864"/>
    </row>
    <row r="16" spans="2:37" s="2" customFormat="1" ht="13.5" customHeight="1" x14ac:dyDescent="0.15">
      <c r="B16" s="738"/>
      <c r="C16" s="752"/>
      <c r="D16" s="753"/>
      <c r="E16" s="753"/>
      <c r="F16" s="753"/>
      <c r="G16" s="753"/>
      <c r="H16" s="753"/>
      <c r="I16" s="753"/>
      <c r="J16" s="753"/>
      <c r="K16" s="753"/>
      <c r="L16" s="753"/>
      <c r="M16" s="779" t="s">
        <v>257</v>
      </c>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80"/>
    </row>
    <row r="17" spans="2:37" s="2" customFormat="1" ht="14.25" customHeight="1" x14ac:dyDescent="0.15">
      <c r="B17" s="738"/>
      <c r="C17" s="762" t="s">
        <v>77</v>
      </c>
      <c r="D17" s="763"/>
      <c r="E17" s="763"/>
      <c r="F17" s="763"/>
      <c r="G17" s="763"/>
      <c r="H17" s="763"/>
      <c r="I17" s="763"/>
      <c r="J17" s="763"/>
      <c r="K17" s="763"/>
      <c r="L17" s="763"/>
      <c r="M17" s="725" t="s">
        <v>10</v>
      </c>
      <c r="N17" s="726"/>
      <c r="O17" s="726"/>
      <c r="P17" s="726"/>
      <c r="Q17" s="727"/>
      <c r="R17" s="728"/>
      <c r="S17" s="729"/>
      <c r="T17" s="729"/>
      <c r="U17" s="729"/>
      <c r="V17" s="729"/>
      <c r="W17" s="729"/>
      <c r="X17" s="729"/>
      <c r="Y17" s="729"/>
      <c r="Z17" s="729"/>
      <c r="AA17" s="730"/>
      <c r="AB17" s="734" t="s">
        <v>11</v>
      </c>
      <c r="AC17" s="735"/>
      <c r="AD17" s="735"/>
      <c r="AE17" s="735"/>
      <c r="AF17" s="736"/>
      <c r="AG17" s="728"/>
      <c r="AH17" s="729"/>
      <c r="AI17" s="729"/>
      <c r="AJ17" s="729"/>
      <c r="AK17" s="730"/>
    </row>
    <row r="18" spans="2:37" ht="14.25" customHeight="1" x14ac:dyDescent="0.15">
      <c r="B18" s="738"/>
      <c r="C18" s="865" t="s">
        <v>54</v>
      </c>
      <c r="D18" s="849"/>
      <c r="E18" s="849"/>
      <c r="F18" s="849"/>
      <c r="G18" s="849"/>
      <c r="H18" s="849"/>
      <c r="I18" s="849"/>
      <c r="J18" s="849"/>
      <c r="K18" s="849"/>
      <c r="L18" s="849"/>
      <c r="M18" s="766"/>
      <c r="N18" s="767"/>
      <c r="O18" s="767"/>
      <c r="P18" s="767"/>
      <c r="Q18" s="767"/>
      <c r="R18" s="767"/>
      <c r="S18" s="767"/>
      <c r="T18" s="767"/>
      <c r="U18" s="768"/>
      <c r="V18" s="725" t="s">
        <v>12</v>
      </c>
      <c r="W18" s="726"/>
      <c r="X18" s="726"/>
      <c r="Y18" s="726"/>
      <c r="Z18" s="726"/>
      <c r="AA18" s="727"/>
      <c r="AB18" s="766"/>
      <c r="AC18" s="767"/>
      <c r="AD18" s="767"/>
      <c r="AE18" s="767"/>
      <c r="AF18" s="767"/>
      <c r="AG18" s="767"/>
      <c r="AH18" s="767"/>
      <c r="AI18" s="767"/>
      <c r="AJ18" s="767"/>
      <c r="AK18" s="768"/>
    </row>
    <row r="19" spans="2:37" ht="14.25" customHeight="1" x14ac:dyDescent="0.15">
      <c r="B19" s="738"/>
      <c r="C19" s="852" t="s">
        <v>13</v>
      </c>
      <c r="D19" s="807"/>
      <c r="E19" s="807"/>
      <c r="F19" s="807"/>
      <c r="G19" s="807"/>
      <c r="H19" s="807"/>
      <c r="I19" s="807"/>
      <c r="J19" s="807"/>
      <c r="K19" s="807"/>
      <c r="L19" s="807"/>
      <c r="M19" s="725" t="s">
        <v>14</v>
      </c>
      <c r="N19" s="726"/>
      <c r="O19" s="726"/>
      <c r="P19" s="726"/>
      <c r="Q19" s="727"/>
      <c r="R19" s="771"/>
      <c r="S19" s="772"/>
      <c r="T19" s="772"/>
      <c r="U19" s="772"/>
      <c r="V19" s="772"/>
      <c r="W19" s="772"/>
      <c r="X19" s="772"/>
      <c r="Y19" s="772"/>
      <c r="Z19" s="772"/>
      <c r="AA19" s="773"/>
      <c r="AB19" s="767" t="s">
        <v>15</v>
      </c>
      <c r="AC19" s="767"/>
      <c r="AD19" s="767"/>
      <c r="AE19" s="767"/>
      <c r="AF19" s="768"/>
      <c r="AG19" s="771"/>
      <c r="AH19" s="772"/>
      <c r="AI19" s="772"/>
      <c r="AJ19" s="772"/>
      <c r="AK19" s="773"/>
    </row>
    <row r="20" spans="2:37" ht="13.5" customHeight="1" x14ac:dyDescent="0.15">
      <c r="B20" s="738"/>
      <c r="C20" s="740" t="s">
        <v>16</v>
      </c>
      <c r="D20" s="741"/>
      <c r="E20" s="741"/>
      <c r="F20" s="741"/>
      <c r="G20" s="741"/>
      <c r="H20" s="741"/>
      <c r="I20" s="741"/>
      <c r="J20" s="741"/>
      <c r="K20" s="741"/>
      <c r="L20" s="741"/>
      <c r="M20" s="735" t="s">
        <v>217</v>
      </c>
      <c r="N20" s="735"/>
      <c r="O20" s="735"/>
      <c r="P20" s="735"/>
      <c r="Q20" s="735"/>
      <c r="R20" s="735"/>
      <c r="S20" s="735"/>
      <c r="T20" s="165" t="s">
        <v>218</v>
      </c>
      <c r="U20" s="735"/>
      <c r="V20" s="735"/>
      <c r="W20" s="735"/>
      <c r="X20" s="165" t="s">
        <v>219</v>
      </c>
      <c r="Y20" s="735"/>
      <c r="Z20" s="735"/>
      <c r="AA20" s="735"/>
      <c r="AB20" s="735"/>
      <c r="AC20" s="735"/>
      <c r="AD20" s="735"/>
      <c r="AE20" s="735"/>
      <c r="AF20" s="735"/>
      <c r="AG20" s="735"/>
      <c r="AH20" s="735"/>
      <c r="AI20" s="735"/>
      <c r="AJ20" s="735"/>
      <c r="AK20" s="736"/>
    </row>
    <row r="21" spans="2:37" ht="14.25" customHeight="1" x14ac:dyDescent="0.15">
      <c r="B21" s="738"/>
      <c r="C21" s="746"/>
      <c r="D21" s="722"/>
      <c r="E21" s="722"/>
      <c r="F21" s="722"/>
      <c r="G21" s="722"/>
      <c r="H21" s="722"/>
      <c r="I21" s="722"/>
      <c r="J21" s="722"/>
      <c r="K21" s="722"/>
      <c r="L21" s="722"/>
      <c r="M21" s="756" t="s">
        <v>220</v>
      </c>
      <c r="N21" s="756"/>
      <c r="O21" s="756"/>
      <c r="P21" s="756"/>
      <c r="Q21" s="114" t="s">
        <v>221</v>
      </c>
      <c r="R21" s="756"/>
      <c r="S21" s="756"/>
      <c r="T21" s="756"/>
      <c r="U21" s="756"/>
      <c r="V21" s="756" t="s">
        <v>222</v>
      </c>
      <c r="W21" s="756"/>
      <c r="X21" s="756"/>
      <c r="Y21" s="756"/>
      <c r="Z21" s="756"/>
      <c r="AA21" s="756"/>
      <c r="AB21" s="756"/>
      <c r="AC21" s="756"/>
      <c r="AD21" s="756"/>
      <c r="AE21" s="756"/>
      <c r="AF21" s="756"/>
      <c r="AG21" s="756"/>
      <c r="AH21" s="756"/>
      <c r="AI21" s="756"/>
      <c r="AJ21" s="756"/>
      <c r="AK21" s="864"/>
    </row>
    <row r="22" spans="2:37" x14ac:dyDescent="0.15">
      <c r="B22" s="739"/>
      <c r="C22" s="752"/>
      <c r="D22" s="753"/>
      <c r="E22" s="753"/>
      <c r="F22" s="753"/>
      <c r="G22" s="753"/>
      <c r="H22" s="753"/>
      <c r="I22" s="753"/>
      <c r="J22" s="753"/>
      <c r="K22" s="753"/>
      <c r="L22" s="753"/>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80"/>
    </row>
    <row r="23" spans="2:37" ht="13.5" customHeight="1" x14ac:dyDescent="0.15">
      <c r="B23" s="781" t="s">
        <v>78</v>
      </c>
      <c r="C23" s="740" t="s">
        <v>226</v>
      </c>
      <c r="D23" s="741"/>
      <c r="E23" s="741"/>
      <c r="F23" s="741"/>
      <c r="G23" s="741"/>
      <c r="H23" s="741"/>
      <c r="I23" s="741"/>
      <c r="J23" s="741"/>
      <c r="K23" s="741"/>
      <c r="L23" s="741"/>
      <c r="M23" s="743"/>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5"/>
    </row>
    <row r="24" spans="2:37" ht="13.5" customHeight="1" x14ac:dyDescent="0.15">
      <c r="B24" s="782"/>
      <c r="C24" s="752" t="s">
        <v>227</v>
      </c>
      <c r="D24" s="753"/>
      <c r="E24" s="753"/>
      <c r="F24" s="753"/>
      <c r="G24" s="753"/>
      <c r="H24" s="753"/>
      <c r="I24" s="753"/>
      <c r="J24" s="753"/>
      <c r="K24" s="753"/>
      <c r="L24" s="753"/>
      <c r="M24" s="747"/>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9"/>
    </row>
    <row r="25" spans="2:37" ht="13.5" customHeight="1" x14ac:dyDescent="0.15">
      <c r="B25" s="782"/>
      <c r="C25" s="740" t="s">
        <v>96</v>
      </c>
      <c r="D25" s="741"/>
      <c r="E25" s="741"/>
      <c r="F25" s="741"/>
      <c r="G25" s="741"/>
      <c r="H25" s="741"/>
      <c r="I25" s="741"/>
      <c r="J25" s="741"/>
      <c r="K25" s="741"/>
      <c r="L25" s="741"/>
      <c r="M25" s="735" t="s">
        <v>217</v>
      </c>
      <c r="N25" s="735"/>
      <c r="O25" s="735"/>
      <c r="P25" s="735"/>
      <c r="Q25" s="735"/>
      <c r="R25" s="735"/>
      <c r="S25" s="735"/>
      <c r="T25" s="165" t="s">
        <v>218</v>
      </c>
      <c r="U25" s="735"/>
      <c r="V25" s="735"/>
      <c r="W25" s="735"/>
      <c r="X25" s="165" t="s">
        <v>219</v>
      </c>
      <c r="Y25" s="735"/>
      <c r="Z25" s="735"/>
      <c r="AA25" s="735"/>
      <c r="AB25" s="735"/>
      <c r="AC25" s="735"/>
      <c r="AD25" s="735"/>
      <c r="AE25" s="735"/>
      <c r="AF25" s="735"/>
      <c r="AG25" s="735"/>
      <c r="AH25" s="735"/>
      <c r="AI25" s="735"/>
      <c r="AJ25" s="735"/>
      <c r="AK25" s="736"/>
    </row>
    <row r="26" spans="2:37" ht="14.25" customHeight="1" x14ac:dyDescent="0.15">
      <c r="B26" s="782"/>
      <c r="C26" s="746"/>
      <c r="D26" s="722"/>
      <c r="E26" s="722"/>
      <c r="F26" s="722"/>
      <c r="G26" s="722"/>
      <c r="H26" s="722"/>
      <c r="I26" s="722"/>
      <c r="J26" s="722"/>
      <c r="K26" s="722"/>
      <c r="L26" s="722"/>
      <c r="M26" s="756" t="s">
        <v>220</v>
      </c>
      <c r="N26" s="756"/>
      <c r="O26" s="756"/>
      <c r="P26" s="756"/>
      <c r="Q26" s="114" t="s">
        <v>221</v>
      </c>
      <c r="R26" s="756"/>
      <c r="S26" s="756"/>
      <c r="T26" s="756"/>
      <c r="U26" s="756"/>
      <c r="V26" s="756" t="s">
        <v>222</v>
      </c>
      <c r="W26" s="756"/>
      <c r="X26" s="756"/>
      <c r="Y26" s="756"/>
      <c r="Z26" s="756"/>
      <c r="AA26" s="756"/>
      <c r="AB26" s="756"/>
      <c r="AC26" s="756"/>
      <c r="AD26" s="756"/>
      <c r="AE26" s="756"/>
      <c r="AF26" s="756"/>
      <c r="AG26" s="756"/>
      <c r="AH26" s="756"/>
      <c r="AI26" s="756"/>
      <c r="AJ26" s="756"/>
      <c r="AK26" s="864"/>
    </row>
    <row r="27" spans="2:37" x14ac:dyDescent="0.15">
      <c r="B27" s="782"/>
      <c r="C27" s="752"/>
      <c r="D27" s="753"/>
      <c r="E27" s="753"/>
      <c r="F27" s="753"/>
      <c r="G27" s="753"/>
      <c r="H27" s="753"/>
      <c r="I27" s="753"/>
      <c r="J27" s="753"/>
      <c r="K27" s="753"/>
      <c r="L27" s="753"/>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80"/>
    </row>
    <row r="28" spans="2:37" ht="14.25" customHeight="1" x14ac:dyDescent="0.15">
      <c r="B28" s="782"/>
      <c r="C28" s="762" t="s">
        <v>77</v>
      </c>
      <c r="D28" s="763"/>
      <c r="E28" s="763"/>
      <c r="F28" s="763"/>
      <c r="G28" s="763"/>
      <c r="H28" s="763"/>
      <c r="I28" s="763"/>
      <c r="J28" s="763"/>
      <c r="K28" s="763"/>
      <c r="L28" s="763"/>
      <c r="M28" s="725" t="s">
        <v>10</v>
      </c>
      <c r="N28" s="726"/>
      <c r="O28" s="726"/>
      <c r="P28" s="726"/>
      <c r="Q28" s="727"/>
      <c r="R28" s="728"/>
      <c r="S28" s="729"/>
      <c r="T28" s="729"/>
      <c r="U28" s="729"/>
      <c r="V28" s="729"/>
      <c r="W28" s="729"/>
      <c r="X28" s="729"/>
      <c r="Y28" s="729"/>
      <c r="Z28" s="729"/>
      <c r="AA28" s="730"/>
      <c r="AB28" s="734" t="s">
        <v>11</v>
      </c>
      <c r="AC28" s="735"/>
      <c r="AD28" s="735"/>
      <c r="AE28" s="735"/>
      <c r="AF28" s="736"/>
      <c r="AG28" s="728"/>
      <c r="AH28" s="729"/>
      <c r="AI28" s="729"/>
      <c r="AJ28" s="729"/>
      <c r="AK28" s="730"/>
    </row>
    <row r="29" spans="2:37" ht="13.5" customHeight="1" x14ac:dyDescent="0.15">
      <c r="B29" s="782"/>
      <c r="C29" s="866" t="s">
        <v>17</v>
      </c>
      <c r="D29" s="867"/>
      <c r="E29" s="867"/>
      <c r="F29" s="867"/>
      <c r="G29" s="867"/>
      <c r="H29" s="867"/>
      <c r="I29" s="867"/>
      <c r="J29" s="867"/>
      <c r="K29" s="867"/>
      <c r="L29" s="867"/>
      <c r="M29" s="735" t="s">
        <v>217</v>
      </c>
      <c r="N29" s="735"/>
      <c r="O29" s="735"/>
      <c r="P29" s="735"/>
      <c r="Q29" s="735"/>
      <c r="R29" s="735"/>
      <c r="S29" s="735"/>
      <c r="T29" s="165" t="s">
        <v>218</v>
      </c>
      <c r="U29" s="735"/>
      <c r="V29" s="735"/>
      <c r="W29" s="735"/>
      <c r="X29" s="165" t="s">
        <v>219</v>
      </c>
      <c r="Y29" s="735"/>
      <c r="Z29" s="735"/>
      <c r="AA29" s="735"/>
      <c r="AB29" s="735"/>
      <c r="AC29" s="735"/>
      <c r="AD29" s="735"/>
      <c r="AE29" s="735"/>
      <c r="AF29" s="735"/>
      <c r="AG29" s="735"/>
      <c r="AH29" s="735"/>
      <c r="AI29" s="735"/>
      <c r="AJ29" s="735"/>
      <c r="AK29" s="736"/>
    </row>
    <row r="30" spans="2:37" ht="14.25" customHeight="1" x14ac:dyDescent="0.15">
      <c r="B30" s="782"/>
      <c r="C30" s="868"/>
      <c r="D30" s="869"/>
      <c r="E30" s="869"/>
      <c r="F30" s="869"/>
      <c r="G30" s="869"/>
      <c r="H30" s="869"/>
      <c r="I30" s="869"/>
      <c r="J30" s="869"/>
      <c r="K30" s="869"/>
      <c r="L30" s="869"/>
      <c r="M30" s="756" t="s">
        <v>220</v>
      </c>
      <c r="N30" s="756"/>
      <c r="O30" s="756"/>
      <c r="P30" s="756"/>
      <c r="Q30" s="114" t="s">
        <v>221</v>
      </c>
      <c r="R30" s="756"/>
      <c r="S30" s="756"/>
      <c r="T30" s="756"/>
      <c r="U30" s="756"/>
      <c r="V30" s="756" t="s">
        <v>222</v>
      </c>
      <c r="W30" s="756"/>
      <c r="X30" s="756"/>
      <c r="Y30" s="756"/>
      <c r="Z30" s="756"/>
      <c r="AA30" s="756"/>
      <c r="AB30" s="756"/>
      <c r="AC30" s="756"/>
      <c r="AD30" s="756"/>
      <c r="AE30" s="756"/>
      <c r="AF30" s="756"/>
      <c r="AG30" s="756"/>
      <c r="AH30" s="756"/>
      <c r="AI30" s="756"/>
      <c r="AJ30" s="756"/>
      <c r="AK30" s="864"/>
    </row>
    <row r="31" spans="2:37" x14ac:dyDescent="0.15">
      <c r="B31" s="782"/>
      <c r="C31" s="870"/>
      <c r="D31" s="871"/>
      <c r="E31" s="871"/>
      <c r="F31" s="871"/>
      <c r="G31" s="871"/>
      <c r="H31" s="871"/>
      <c r="I31" s="871"/>
      <c r="J31" s="871"/>
      <c r="K31" s="871"/>
      <c r="L31" s="871"/>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80"/>
    </row>
    <row r="32" spans="2:37" ht="14.25" customHeight="1" x14ac:dyDescent="0.15">
      <c r="B32" s="782"/>
      <c r="C32" s="762" t="s">
        <v>77</v>
      </c>
      <c r="D32" s="763"/>
      <c r="E32" s="763"/>
      <c r="F32" s="763"/>
      <c r="G32" s="763"/>
      <c r="H32" s="763"/>
      <c r="I32" s="763"/>
      <c r="J32" s="763"/>
      <c r="K32" s="763"/>
      <c r="L32" s="763"/>
      <c r="M32" s="725" t="s">
        <v>10</v>
      </c>
      <c r="N32" s="726"/>
      <c r="O32" s="726"/>
      <c r="P32" s="726"/>
      <c r="Q32" s="727"/>
      <c r="R32" s="728"/>
      <c r="S32" s="729"/>
      <c r="T32" s="729"/>
      <c r="U32" s="729"/>
      <c r="V32" s="729"/>
      <c r="W32" s="729"/>
      <c r="X32" s="729"/>
      <c r="Y32" s="729"/>
      <c r="Z32" s="729"/>
      <c r="AA32" s="730"/>
      <c r="AB32" s="734" t="s">
        <v>11</v>
      </c>
      <c r="AC32" s="735"/>
      <c r="AD32" s="735"/>
      <c r="AE32" s="735"/>
      <c r="AF32" s="736"/>
      <c r="AG32" s="728"/>
      <c r="AH32" s="729"/>
      <c r="AI32" s="729"/>
      <c r="AJ32" s="729"/>
      <c r="AK32" s="730"/>
    </row>
    <row r="33" spans="1:37" ht="14.25" customHeight="1" x14ac:dyDescent="0.15">
      <c r="B33" s="782"/>
      <c r="C33" s="762" t="s">
        <v>18</v>
      </c>
      <c r="D33" s="763"/>
      <c r="E33" s="763"/>
      <c r="F33" s="763"/>
      <c r="G33" s="763"/>
      <c r="H33" s="763"/>
      <c r="I33" s="763"/>
      <c r="J33" s="763"/>
      <c r="K33" s="763"/>
      <c r="L33" s="763"/>
      <c r="M33" s="852"/>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53"/>
    </row>
    <row r="34" spans="1:37" ht="13.5" customHeight="1" x14ac:dyDescent="0.15">
      <c r="B34" s="782"/>
      <c r="C34" s="740" t="s">
        <v>19</v>
      </c>
      <c r="D34" s="741"/>
      <c r="E34" s="741"/>
      <c r="F34" s="741"/>
      <c r="G34" s="741"/>
      <c r="H34" s="741"/>
      <c r="I34" s="741"/>
      <c r="J34" s="741"/>
      <c r="K34" s="741"/>
      <c r="L34" s="741"/>
      <c r="M34" s="735" t="s">
        <v>217</v>
      </c>
      <c r="N34" s="735"/>
      <c r="O34" s="735"/>
      <c r="P34" s="735"/>
      <c r="Q34" s="735"/>
      <c r="R34" s="735"/>
      <c r="S34" s="735"/>
      <c r="T34" s="165" t="s">
        <v>218</v>
      </c>
      <c r="U34" s="735"/>
      <c r="V34" s="735"/>
      <c r="W34" s="735"/>
      <c r="X34" s="165" t="s">
        <v>219</v>
      </c>
      <c r="Y34" s="735"/>
      <c r="Z34" s="735"/>
      <c r="AA34" s="735"/>
      <c r="AB34" s="735"/>
      <c r="AC34" s="735"/>
      <c r="AD34" s="735"/>
      <c r="AE34" s="735"/>
      <c r="AF34" s="735"/>
      <c r="AG34" s="735"/>
      <c r="AH34" s="735"/>
      <c r="AI34" s="735"/>
      <c r="AJ34" s="735"/>
      <c r="AK34" s="736"/>
    </row>
    <row r="35" spans="1:37" ht="14.25" customHeight="1" x14ac:dyDescent="0.15">
      <c r="B35" s="782"/>
      <c r="C35" s="746"/>
      <c r="D35" s="722"/>
      <c r="E35" s="722"/>
      <c r="F35" s="722"/>
      <c r="G35" s="722"/>
      <c r="H35" s="722"/>
      <c r="I35" s="722"/>
      <c r="J35" s="722"/>
      <c r="K35" s="722"/>
      <c r="L35" s="722"/>
      <c r="M35" s="756" t="s">
        <v>220</v>
      </c>
      <c r="N35" s="756"/>
      <c r="O35" s="756"/>
      <c r="P35" s="756"/>
      <c r="Q35" s="114" t="s">
        <v>221</v>
      </c>
      <c r="R35" s="756"/>
      <c r="S35" s="756"/>
      <c r="T35" s="756"/>
      <c r="U35" s="756"/>
      <c r="V35" s="756" t="s">
        <v>222</v>
      </c>
      <c r="W35" s="756"/>
      <c r="X35" s="756"/>
      <c r="Y35" s="756"/>
      <c r="Z35" s="756"/>
      <c r="AA35" s="756"/>
      <c r="AB35" s="756"/>
      <c r="AC35" s="756"/>
      <c r="AD35" s="756"/>
      <c r="AE35" s="756"/>
      <c r="AF35" s="756"/>
      <c r="AG35" s="756"/>
      <c r="AH35" s="756"/>
      <c r="AI35" s="756"/>
      <c r="AJ35" s="756"/>
      <c r="AK35" s="864"/>
    </row>
    <row r="36" spans="1:37" x14ac:dyDescent="0.15">
      <c r="B36" s="783"/>
      <c r="C36" s="752"/>
      <c r="D36" s="753"/>
      <c r="E36" s="753"/>
      <c r="F36" s="753"/>
      <c r="G36" s="753"/>
      <c r="H36" s="753"/>
      <c r="I36" s="753"/>
      <c r="J36" s="753"/>
      <c r="K36" s="753"/>
      <c r="L36" s="753"/>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80"/>
    </row>
    <row r="37" spans="1:37" ht="13.5" customHeight="1" x14ac:dyDescent="0.15">
      <c r="B37" s="781" t="s">
        <v>44</v>
      </c>
      <c r="C37" s="802" t="s">
        <v>79</v>
      </c>
      <c r="D37" s="803"/>
      <c r="E37" s="803"/>
      <c r="F37" s="803"/>
      <c r="G37" s="803"/>
      <c r="H37" s="803"/>
      <c r="I37" s="803"/>
      <c r="J37" s="803"/>
      <c r="K37" s="803"/>
      <c r="L37" s="803"/>
      <c r="M37" s="872" t="s">
        <v>20</v>
      </c>
      <c r="N37" s="873"/>
      <c r="O37" s="53" t="s">
        <v>46</v>
      </c>
      <c r="P37" s="49"/>
      <c r="Q37" s="50"/>
      <c r="R37" s="876" t="s">
        <v>21</v>
      </c>
      <c r="S37" s="877"/>
      <c r="T37" s="877"/>
      <c r="U37" s="877"/>
      <c r="V37" s="877"/>
      <c r="W37" s="877"/>
      <c r="X37" s="877"/>
      <c r="Y37" s="877"/>
      <c r="Z37" s="878"/>
      <c r="AA37" s="882" t="s">
        <v>56</v>
      </c>
      <c r="AB37" s="883"/>
      <c r="AC37" s="883"/>
      <c r="AD37" s="884"/>
      <c r="AE37" s="885" t="s">
        <v>57</v>
      </c>
      <c r="AF37" s="886"/>
      <c r="AG37" s="886"/>
      <c r="AH37" s="886"/>
      <c r="AI37" s="887"/>
      <c r="AJ37" s="888" t="s">
        <v>51</v>
      </c>
      <c r="AK37" s="889"/>
    </row>
    <row r="38" spans="1:37" ht="14.25" customHeight="1" x14ac:dyDescent="0.15">
      <c r="B38" s="783"/>
      <c r="C38" s="815"/>
      <c r="D38" s="816"/>
      <c r="E38" s="816"/>
      <c r="F38" s="816"/>
      <c r="G38" s="816"/>
      <c r="H38" s="816"/>
      <c r="I38" s="816"/>
      <c r="J38" s="816"/>
      <c r="K38" s="816"/>
      <c r="L38" s="816"/>
      <c r="M38" s="874"/>
      <c r="N38" s="875"/>
      <c r="O38" s="54" t="s">
        <v>47</v>
      </c>
      <c r="P38" s="51"/>
      <c r="Q38" s="52"/>
      <c r="R38" s="879"/>
      <c r="S38" s="880"/>
      <c r="T38" s="880"/>
      <c r="U38" s="880"/>
      <c r="V38" s="880"/>
      <c r="W38" s="880"/>
      <c r="X38" s="880"/>
      <c r="Y38" s="880"/>
      <c r="Z38" s="881"/>
      <c r="AA38" s="54" t="s">
        <v>32</v>
      </c>
      <c r="AB38" s="51"/>
      <c r="AC38" s="51"/>
      <c r="AD38" s="51"/>
      <c r="AE38" s="890" t="s">
        <v>33</v>
      </c>
      <c r="AF38" s="891"/>
      <c r="AG38" s="891"/>
      <c r="AH38" s="891"/>
      <c r="AI38" s="892"/>
      <c r="AJ38" s="893" t="s">
        <v>52</v>
      </c>
      <c r="AK38" s="894"/>
    </row>
    <row r="39" spans="1:37" ht="14.25" customHeight="1" x14ac:dyDescent="0.15">
      <c r="A39" s="199"/>
      <c r="B39" s="782"/>
      <c r="C39" s="737" t="s">
        <v>258</v>
      </c>
      <c r="D39" s="200"/>
      <c r="E39" s="895" t="s">
        <v>2</v>
      </c>
      <c r="F39" s="895"/>
      <c r="G39" s="895"/>
      <c r="H39" s="895"/>
      <c r="I39" s="895"/>
      <c r="J39" s="895"/>
      <c r="K39" s="895"/>
      <c r="L39" s="895"/>
      <c r="M39" s="874"/>
      <c r="N39" s="799"/>
      <c r="O39" s="893"/>
      <c r="P39" s="896"/>
      <c r="Q39" s="894"/>
      <c r="R39" s="201" t="s">
        <v>126</v>
      </c>
      <c r="S39" s="871" t="s">
        <v>233</v>
      </c>
      <c r="T39" s="871"/>
      <c r="U39" s="202" t="s">
        <v>126</v>
      </c>
      <c r="V39" s="871" t="s">
        <v>234</v>
      </c>
      <c r="W39" s="871"/>
      <c r="X39" s="202" t="s">
        <v>126</v>
      </c>
      <c r="Y39" s="871" t="s">
        <v>235</v>
      </c>
      <c r="Z39" s="897"/>
      <c r="AA39" s="898"/>
      <c r="AB39" s="899"/>
      <c r="AC39" s="899"/>
      <c r="AD39" s="900"/>
      <c r="AE39" s="893"/>
      <c r="AF39" s="896"/>
      <c r="AG39" s="901"/>
      <c r="AH39" s="901"/>
      <c r="AI39" s="902"/>
      <c r="AJ39" s="903"/>
      <c r="AK39" s="902"/>
    </row>
    <row r="40" spans="1:37" ht="14.25" customHeight="1" x14ac:dyDescent="0.15">
      <c r="B40" s="782"/>
      <c r="C40" s="738"/>
      <c r="D40" s="68"/>
      <c r="E40" s="904" t="s">
        <v>3</v>
      </c>
      <c r="F40" s="905"/>
      <c r="G40" s="905"/>
      <c r="H40" s="905"/>
      <c r="I40" s="905"/>
      <c r="J40" s="905"/>
      <c r="K40" s="905"/>
      <c r="L40" s="905"/>
      <c r="M40" s="810"/>
      <c r="N40" s="811"/>
      <c r="O40" s="903"/>
      <c r="P40" s="901"/>
      <c r="Q40" s="902"/>
      <c r="R40" s="204" t="s">
        <v>126</v>
      </c>
      <c r="S40" s="805" t="s">
        <v>233</v>
      </c>
      <c r="T40" s="805"/>
      <c r="U40" s="205" t="s">
        <v>126</v>
      </c>
      <c r="V40" s="805" t="s">
        <v>234</v>
      </c>
      <c r="W40" s="805"/>
      <c r="X40" s="205" t="s">
        <v>126</v>
      </c>
      <c r="Y40" s="805" t="s">
        <v>235</v>
      </c>
      <c r="Z40" s="806"/>
      <c r="AA40" s="906"/>
      <c r="AB40" s="907"/>
      <c r="AC40" s="907"/>
      <c r="AD40" s="908"/>
      <c r="AE40" s="903"/>
      <c r="AF40" s="901"/>
      <c r="AG40" s="901"/>
      <c r="AH40" s="901"/>
      <c r="AI40" s="902"/>
      <c r="AJ40" s="903"/>
      <c r="AK40" s="902"/>
    </row>
    <row r="41" spans="1:37" ht="14.25" customHeight="1" x14ac:dyDescent="0.15">
      <c r="B41" s="782"/>
      <c r="C41" s="738"/>
      <c r="D41" s="68"/>
      <c r="E41" s="904" t="s">
        <v>5</v>
      </c>
      <c r="F41" s="905"/>
      <c r="G41" s="905"/>
      <c r="H41" s="905"/>
      <c r="I41" s="905"/>
      <c r="J41" s="905"/>
      <c r="K41" s="905"/>
      <c r="L41" s="905"/>
      <c r="M41" s="810"/>
      <c r="N41" s="811"/>
      <c r="O41" s="903"/>
      <c r="P41" s="901"/>
      <c r="Q41" s="902"/>
      <c r="R41" s="204" t="s">
        <v>126</v>
      </c>
      <c r="S41" s="805" t="s">
        <v>233</v>
      </c>
      <c r="T41" s="805"/>
      <c r="U41" s="205" t="s">
        <v>126</v>
      </c>
      <c r="V41" s="805" t="s">
        <v>234</v>
      </c>
      <c r="W41" s="805"/>
      <c r="X41" s="205" t="s">
        <v>126</v>
      </c>
      <c r="Y41" s="805" t="s">
        <v>235</v>
      </c>
      <c r="Z41" s="806"/>
      <c r="AA41" s="906"/>
      <c r="AB41" s="907"/>
      <c r="AC41" s="907"/>
      <c r="AD41" s="908"/>
      <c r="AE41" s="903"/>
      <c r="AF41" s="901"/>
      <c r="AG41" s="901"/>
      <c r="AH41" s="901"/>
      <c r="AI41" s="902"/>
      <c r="AJ41" s="903"/>
      <c r="AK41" s="902"/>
    </row>
    <row r="42" spans="1:37" ht="14.25" customHeight="1" x14ac:dyDescent="0.15">
      <c r="B42" s="782"/>
      <c r="C42" s="738"/>
      <c r="D42" s="68"/>
      <c r="E42" s="904" t="s">
        <v>7</v>
      </c>
      <c r="F42" s="905"/>
      <c r="G42" s="905"/>
      <c r="H42" s="905"/>
      <c r="I42" s="905"/>
      <c r="J42" s="905"/>
      <c r="K42" s="905"/>
      <c r="L42" s="905"/>
      <c r="M42" s="810"/>
      <c r="N42" s="811"/>
      <c r="O42" s="903"/>
      <c r="P42" s="901"/>
      <c r="Q42" s="902"/>
      <c r="R42" s="204" t="s">
        <v>126</v>
      </c>
      <c r="S42" s="805" t="s">
        <v>233</v>
      </c>
      <c r="T42" s="805"/>
      <c r="U42" s="205" t="s">
        <v>126</v>
      </c>
      <c r="V42" s="805" t="s">
        <v>234</v>
      </c>
      <c r="W42" s="805"/>
      <c r="X42" s="205" t="s">
        <v>126</v>
      </c>
      <c r="Y42" s="805" t="s">
        <v>235</v>
      </c>
      <c r="Z42" s="806"/>
      <c r="AA42" s="906"/>
      <c r="AB42" s="907"/>
      <c r="AC42" s="907"/>
      <c r="AD42" s="908"/>
      <c r="AE42" s="903"/>
      <c r="AF42" s="901"/>
      <c r="AG42" s="901"/>
      <c r="AH42" s="901"/>
      <c r="AI42" s="902"/>
      <c r="AJ42" s="903"/>
      <c r="AK42" s="902"/>
    </row>
    <row r="43" spans="1:37" ht="14.25" customHeight="1" x14ac:dyDescent="0.15">
      <c r="B43" s="782"/>
      <c r="C43" s="738"/>
      <c r="D43" s="68"/>
      <c r="E43" s="904" t="s">
        <v>6</v>
      </c>
      <c r="F43" s="905"/>
      <c r="G43" s="905"/>
      <c r="H43" s="905"/>
      <c r="I43" s="905"/>
      <c r="J43" s="905"/>
      <c r="K43" s="905"/>
      <c r="L43" s="905"/>
      <c r="M43" s="810"/>
      <c r="N43" s="811"/>
      <c r="O43" s="903"/>
      <c r="P43" s="901"/>
      <c r="Q43" s="902"/>
      <c r="R43" s="204" t="s">
        <v>126</v>
      </c>
      <c r="S43" s="805" t="s">
        <v>233</v>
      </c>
      <c r="T43" s="805"/>
      <c r="U43" s="205" t="s">
        <v>126</v>
      </c>
      <c r="V43" s="805" t="s">
        <v>234</v>
      </c>
      <c r="W43" s="805"/>
      <c r="X43" s="205" t="s">
        <v>126</v>
      </c>
      <c r="Y43" s="805" t="s">
        <v>235</v>
      </c>
      <c r="Z43" s="806"/>
      <c r="AA43" s="906"/>
      <c r="AB43" s="907"/>
      <c r="AC43" s="907"/>
      <c r="AD43" s="908"/>
      <c r="AE43" s="903"/>
      <c r="AF43" s="901"/>
      <c r="AG43" s="901"/>
      <c r="AH43" s="901"/>
      <c r="AI43" s="902"/>
      <c r="AJ43" s="903"/>
      <c r="AK43" s="902"/>
    </row>
    <row r="44" spans="1:37" ht="14.25" customHeight="1" thickBot="1" x14ac:dyDescent="0.2">
      <c r="B44" s="782"/>
      <c r="C44" s="738"/>
      <c r="D44" s="512"/>
      <c r="E44" s="909" t="s">
        <v>45</v>
      </c>
      <c r="F44" s="910"/>
      <c r="G44" s="910"/>
      <c r="H44" s="910"/>
      <c r="I44" s="910"/>
      <c r="J44" s="910"/>
      <c r="K44" s="910"/>
      <c r="L44" s="910"/>
      <c r="M44" s="822"/>
      <c r="N44" s="823"/>
      <c r="O44" s="911"/>
      <c r="P44" s="912"/>
      <c r="Q44" s="913"/>
      <c r="R44" s="513" t="s">
        <v>126</v>
      </c>
      <c r="S44" s="826" t="s">
        <v>233</v>
      </c>
      <c r="T44" s="826"/>
      <c r="U44" s="514" t="s">
        <v>126</v>
      </c>
      <c r="V44" s="826" t="s">
        <v>234</v>
      </c>
      <c r="W44" s="826"/>
      <c r="X44" s="514" t="s">
        <v>126</v>
      </c>
      <c r="Y44" s="826" t="s">
        <v>235</v>
      </c>
      <c r="Z44" s="827"/>
      <c r="AA44" s="914"/>
      <c r="AB44" s="915"/>
      <c r="AC44" s="915"/>
      <c r="AD44" s="916"/>
      <c r="AE44" s="911"/>
      <c r="AF44" s="912"/>
      <c r="AG44" s="912"/>
      <c r="AH44" s="912"/>
      <c r="AI44" s="913"/>
      <c r="AJ44" s="911"/>
      <c r="AK44" s="913"/>
    </row>
    <row r="45" spans="1:37" ht="14.25" customHeight="1" thickTop="1" x14ac:dyDescent="0.15">
      <c r="B45" s="782"/>
      <c r="C45" s="738"/>
      <c r="D45" s="200"/>
      <c r="E45" s="895" t="s">
        <v>65</v>
      </c>
      <c r="F45" s="917"/>
      <c r="G45" s="917"/>
      <c r="H45" s="917"/>
      <c r="I45" s="917"/>
      <c r="J45" s="917"/>
      <c r="K45" s="917"/>
      <c r="L45" s="917"/>
      <c r="M45" s="837"/>
      <c r="N45" s="838"/>
      <c r="O45" s="918"/>
      <c r="P45" s="919"/>
      <c r="Q45" s="920"/>
      <c r="R45" s="515" t="s">
        <v>126</v>
      </c>
      <c r="S45" s="841" t="s">
        <v>233</v>
      </c>
      <c r="T45" s="841"/>
      <c r="U45" s="516" t="s">
        <v>126</v>
      </c>
      <c r="V45" s="841" t="s">
        <v>234</v>
      </c>
      <c r="W45" s="841"/>
      <c r="X45" s="516" t="s">
        <v>126</v>
      </c>
      <c r="Y45" s="841" t="s">
        <v>235</v>
      </c>
      <c r="Z45" s="842"/>
      <c r="AA45" s="921"/>
      <c r="AB45" s="922"/>
      <c r="AC45" s="922"/>
      <c r="AD45" s="923"/>
      <c r="AE45" s="918"/>
      <c r="AF45" s="919"/>
      <c r="AG45" s="919"/>
      <c r="AH45" s="919"/>
      <c r="AI45" s="920"/>
      <c r="AJ45" s="918"/>
      <c r="AK45" s="920"/>
    </row>
    <row r="46" spans="1:37" ht="14.25" customHeight="1" x14ac:dyDescent="0.15">
      <c r="B46" s="782"/>
      <c r="C46" s="738"/>
      <c r="D46" s="68"/>
      <c r="E46" s="904" t="s">
        <v>67</v>
      </c>
      <c r="F46" s="905"/>
      <c r="G46" s="905"/>
      <c r="H46" s="905"/>
      <c r="I46" s="905"/>
      <c r="J46" s="905"/>
      <c r="K46" s="905"/>
      <c r="L46" s="905"/>
      <c r="M46" s="810"/>
      <c r="N46" s="811"/>
      <c r="O46" s="903"/>
      <c r="P46" s="901"/>
      <c r="Q46" s="902"/>
      <c r="R46" s="204" t="s">
        <v>126</v>
      </c>
      <c r="S46" s="805" t="s">
        <v>233</v>
      </c>
      <c r="T46" s="805"/>
      <c r="U46" s="205" t="s">
        <v>126</v>
      </c>
      <c r="V46" s="805" t="s">
        <v>234</v>
      </c>
      <c r="W46" s="805"/>
      <c r="X46" s="205" t="s">
        <v>126</v>
      </c>
      <c r="Y46" s="805" t="s">
        <v>235</v>
      </c>
      <c r="Z46" s="806"/>
      <c r="AA46" s="906"/>
      <c r="AB46" s="907"/>
      <c r="AC46" s="907"/>
      <c r="AD46" s="908"/>
      <c r="AE46" s="903"/>
      <c r="AF46" s="901"/>
      <c r="AG46" s="901"/>
      <c r="AH46" s="901"/>
      <c r="AI46" s="902"/>
      <c r="AJ46" s="903"/>
      <c r="AK46" s="902"/>
    </row>
    <row r="47" spans="1:37" ht="14.25" customHeight="1" x14ac:dyDescent="0.15">
      <c r="B47" s="782"/>
      <c r="C47" s="738"/>
      <c r="D47" s="68"/>
      <c r="E47" s="904" t="s">
        <v>68</v>
      </c>
      <c r="F47" s="905"/>
      <c r="G47" s="905"/>
      <c r="H47" s="905"/>
      <c r="I47" s="905"/>
      <c r="J47" s="905"/>
      <c r="K47" s="905"/>
      <c r="L47" s="905"/>
      <c r="M47" s="810"/>
      <c r="N47" s="811"/>
      <c r="O47" s="903"/>
      <c r="P47" s="901"/>
      <c r="Q47" s="902"/>
      <c r="R47" s="204" t="s">
        <v>126</v>
      </c>
      <c r="S47" s="805" t="s">
        <v>233</v>
      </c>
      <c r="T47" s="805"/>
      <c r="U47" s="205" t="s">
        <v>126</v>
      </c>
      <c r="V47" s="805" t="s">
        <v>234</v>
      </c>
      <c r="W47" s="805"/>
      <c r="X47" s="205" t="s">
        <v>126</v>
      </c>
      <c r="Y47" s="805" t="s">
        <v>235</v>
      </c>
      <c r="Z47" s="806"/>
      <c r="AA47" s="906"/>
      <c r="AB47" s="907"/>
      <c r="AC47" s="907"/>
      <c r="AD47" s="908"/>
      <c r="AE47" s="903"/>
      <c r="AF47" s="901"/>
      <c r="AG47" s="901"/>
      <c r="AH47" s="901"/>
      <c r="AI47" s="902"/>
      <c r="AJ47" s="903"/>
      <c r="AK47" s="902"/>
    </row>
    <row r="48" spans="1:37" ht="14.25" customHeight="1" x14ac:dyDescent="0.15">
      <c r="B48" s="783"/>
      <c r="C48" s="739"/>
      <c r="D48" s="68"/>
      <c r="E48" s="904" t="s">
        <v>69</v>
      </c>
      <c r="F48" s="905"/>
      <c r="G48" s="905"/>
      <c r="H48" s="905"/>
      <c r="I48" s="905"/>
      <c r="J48" s="905"/>
      <c r="K48" s="905"/>
      <c r="L48" s="905"/>
      <c r="M48" s="810"/>
      <c r="N48" s="811"/>
      <c r="O48" s="903"/>
      <c r="P48" s="901"/>
      <c r="Q48" s="902"/>
      <c r="R48" s="204" t="s">
        <v>126</v>
      </c>
      <c r="S48" s="805" t="s">
        <v>233</v>
      </c>
      <c r="T48" s="805"/>
      <c r="U48" s="205" t="s">
        <v>126</v>
      </c>
      <c r="V48" s="805" t="s">
        <v>234</v>
      </c>
      <c r="W48" s="805"/>
      <c r="X48" s="205" t="s">
        <v>126</v>
      </c>
      <c r="Y48" s="805" t="s">
        <v>235</v>
      </c>
      <c r="Z48" s="806"/>
      <c r="AA48" s="906"/>
      <c r="AB48" s="907"/>
      <c r="AC48" s="907"/>
      <c r="AD48" s="908"/>
      <c r="AE48" s="903"/>
      <c r="AF48" s="901"/>
      <c r="AG48" s="901"/>
      <c r="AH48" s="901"/>
      <c r="AI48" s="902"/>
      <c r="AJ48" s="903"/>
      <c r="AK48" s="902"/>
    </row>
    <row r="49" spans="2:37" ht="14.25" customHeight="1" x14ac:dyDescent="0.15">
      <c r="B49" s="924" t="s">
        <v>48</v>
      </c>
      <c r="C49" s="924"/>
      <c r="D49" s="924"/>
      <c r="E49" s="924"/>
      <c r="F49" s="924"/>
      <c r="G49" s="924"/>
      <c r="H49" s="924"/>
      <c r="I49" s="924"/>
      <c r="J49" s="924"/>
      <c r="K49" s="924"/>
      <c r="L49" s="61"/>
      <c r="M49" s="517"/>
      <c r="N49" s="517"/>
      <c r="O49" s="517"/>
      <c r="P49" s="517"/>
      <c r="Q49" s="517"/>
      <c r="R49" s="505"/>
      <c r="S49" s="505"/>
      <c r="T49" s="505"/>
      <c r="U49" s="506"/>
      <c r="V49" s="95"/>
      <c r="W49" s="1"/>
      <c r="X49" s="1"/>
      <c r="Y49" s="1"/>
      <c r="Z49" s="1"/>
      <c r="AA49" s="1"/>
      <c r="AB49" s="507"/>
      <c r="AC49" s="507"/>
      <c r="AD49" s="507"/>
      <c r="AJ49" s="14"/>
      <c r="AK49" s="17"/>
    </row>
    <row r="50" spans="2:37" ht="14.25" customHeight="1" x14ac:dyDescent="0.15">
      <c r="B50" s="924" t="s">
        <v>49</v>
      </c>
      <c r="C50" s="924"/>
      <c r="D50" s="924"/>
      <c r="E50" s="924"/>
      <c r="F50" s="924"/>
      <c r="G50" s="924"/>
      <c r="H50" s="924"/>
      <c r="I50" s="924"/>
      <c r="J50" s="924"/>
      <c r="K50" s="925"/>
      <c r="L50" s="926"/>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8"/>
    </row>
    <row r="51" spans="2:37" ht="14.25" customHeight="1" x14ac:dyDescent="0.15">
      <c r="B51" s="765" t="s">
        <v>22</v>
      </c>
      <c r="C51" s="765"/>
      <c r="D51" s="765"/>
      <c r="E51" s="765"/>
      <c r="F51" s="765"/>
      <c r="G51" s="765"/>
      <c r="H51" s="765"/>
      <c r="I51" s="765"/>
      <c r="J51" s="765"/>
      <c r="K51" s="765"/>
      <c r="L51" s="518"/>
      <c r="M51" s="519"/>
      <c r="N51" s="519"/>
      <c r="O51" s="519"/>
      <c r="P51" s="519"/>
      <c r="Q51" s="519"/>
      <c r="R51" s="520"/>
      <c r="S51" s="520"/>
      <c r="T51" s="520"/>
      <c r="U51" s="521"/>
      <c r="V51" s="95" t="s">
        <v>0</v>
      </c>
      <c r="W51" s="1"/>
      <c r="X51" s="1"/>
      <c r="Y51" s="1"/>
      <c r="Z51" s="1"/>
      <c r="AA51" s="1"/>
      <c r="AB51" s="507"/>
      <c r="AC51" s="507"/>
      <c r="AD51" s="507"/>
      <c r="AJ51" s="14"/>
      <c r="AK51" s="17"/>
    </row>
    <row r="52" spans="2:37" ht="14.25" customHeight="1" x14ac:dyDescent="0.15">
      <c r="B52" s="929" t="s">
        <v>50</v>
      </c>
      <c r="C52" s="929"/>
      <c r="D52" s="929"/>
      <c r="E52" s="929"/>
      <c r="F52" s="929"/>
      <c r="G52" s="929"/>
      <c r="H52" s="929"/>
      <c r="I52" s="929"/>
      <c r="J52" s="929"/>
      <c r="K52" s="865"/>
      <c r="L52" s="852"/>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53"/>
    </row>
    <row r="53" spans="2:37" ht="14.25" customHeight="1" x14ac:dyDescent="0.15">
      <c r="B53" s="882" t="s">
        <v>41</v>
      </c>
      <c r="C53" s="883"/>
      <c r="D53" s="883"/>
      <c r="E53" s="883"/>
      <c r="F53" s="883"/>
      <c r="G53" s="883"/>
      <c r="H53" s="883"/>
      <c r="I53" s="883"/>
      <c r="J53" s="883"/>
      <c r="K53" s="883"/>
      <c r="L53" s="930"/>
      <c r="M53" s="930"/>
      <c r="N53" s="930"/>
      <c r="O53" s="522"/>
      <c r="P53" s="523"/>
      <c r="Q53" s="524"/>
      <c r="R53" s="524"/>
      <c r="S53" s="524"/>
      <c r="T53" s="524"/>
      <c r="U53" s="524"/>
      <c r="V53" s="95"/>
      <c r="W53" s="1"/>
      <c r="X53" s="1"/>
      <c r="Y53" s="1"/>
      <c r="Z53" s="1"/>
      <c r="AA53" s="1"/>
      <c r="AB53" s="507"/>
      <c r="AC53" s="507"/>
      <c r="AD53" s="507"/>
      <c r="AJ53" s="14"/>
      <c r="AK53" s="17"/>
    </row>
    <row r="54" spans="2:37" ht="14.25" customHeight="1" x14ac:dyDescent="0.15">
      <c r="B54" s="737" t="s">
        <v>23</v>
      </c>
      <c r="C54" s="766" t="s">
        <v>80</v>
      </c>
      <c r="D54" s="767"/>
      <c r="E54" s="767"/>
      <c r="F54" s="767"/>
      <c r="G54" s="767"/>
      <c r="H54" s="767"/>
      <c r="I54" s="767"/>
      <c r="J54" s="767"/>
      <c r="K54" s="767"/>
      <c r="L54" s="767"/>
      <c r="M54" s="767"/>
      <c r="N54" s="767"/>
      <c r="O54" s="767"/>
      <c r="P54" s="767"/>
      <c r="Q54" s="767"/>
      <c r="R54" s="767"/>
      <c r="S54" s="767"/>
      <c r="T54" s="768"/>
      <c r="U54" s="766" t="s">
        <v>34</v>
      </c>
      <c r="V54" s="767"/>
      <c r="W54" s="767"/>
      <c r="X54" s="767"/>
      <c r="Y54" s="767"/>
      <c r="Z54" s="767"/>
      <c r="AA54" s="767"/>
      <c r="AB54" s="767"/>
      <c r="AC54" s="767"/>
      <c r="AD54" s="767"/>
      <c r="AE54" s="767"/>
      <c r="AF54" s="767"/>
      <c r="AG54" s="767"/>
      <c r="AH54" s="767"/>
      <c r="AI54" s="767"/>
      <c r="AJ54" s="767"/>
      <c r="AK54" s="768"/>
    </row>
    <row r="55" spans="2:37" x14ac:dyDescent="0.15">
      <c r="B55" s="738"/>
      <c r="C55" s="802"/>
      <c r="D55" s="803"/>
      <c r="E55" s="803"/>
      <c r="F55" s="803"/>
      <c r="G55" s="803"/>
      <c r="H55" s="803"/>
      <c r="I55" s="803"/>
      <c r="J55" s="803"/>
      <c r="K55" s="803"/>
      <c r="L55" s="803"/>
      <c r="M55" s="803"/>
      <c r="N55" s="803"/>
      <c r="O55" s="803"/>
      <c r="P55" s="803"/>
      <c r="Q55" s="803"/>
      <c r="R55" s="803"/>
      <c r="S55" s="803"/>
      <c r="T55" s="804"/>
      <c r="U55" s="802"/>
      <c r="V55" s="803"/>
      <c r="W55" s="803"/>
      <c r="X55" s="803"/>
      <c r="Y55" s="803"/>
      <c r="Z55" s="803"/>
      <c r="AA55" s="803"/>
      <c r="AB55" s="803"/>
      <c r="AC55" s="803"/>
      <c r="AD55" s="803"/>
      <c r="AE55" s="803"/>
      <c r="AF55" s="803"/>
      <c r="AG55" s="803"/>
      <c r="AH55" s="803"/>
      <c r="AI55" s="803"/>
      <c r="AJ55" s="803"/>
      <c r="AK55" s="804"/>
    </row>
    <row r="56" spans="2:37" x14ac:dyDescent="0.15">
      <c r="B56" s="738"/>
      <c r="C56" s="858"/>
      <c r="D56" s="859"/>
      <c r="E56" s="859"/>
      <c r="F56" s="859"/>
      <c r="G56" s="859"/>
      <c r="H56" s="859"/>
      <c r="I56" s="859"/>
      <c r="J56" s="859"/>
      <c r="K56" s="859"/>
      <c r="L56" s="859"/>
      <c r="M56" s="859"/>
      <c r="N56" s="859"/>
      <c r="O56" s="859"/>
      <c r="P56" s="859"/>
      <c r="Q56" s="859"/>
      <c r="R56" s="859"/>
      <c r="S56" s="859"/>
      <c r="T56" s="860"/>
      <c r="U56" s="858"/>
      <c r="V56" s="859"/>
      <c r="W56" s="859"/>
      <c r="X56" s="859"/>
      <c r="Y56" s="859"/>
      <c r="Z56" s="859"/>
      <c r="AA56" s="859"/>
      <c r="AB56" s="859"/>
      <c r="AC56" s="859"/>
      <c r="AD56" s="859"/>
      <c r="AE56" s="859"/>
      <c r="AF56" s="859"/>
      <c r="AG56" s="859"/>
      <c r="AH56" s="859"/>
      <c r="AI56" s="859"/>
      <c r="AJ56" s="859"/>
      <c r="AK56" s="860"/>
    </row>
    <row r="57" spans="2:37" x14ac:dyDescent="0.15">
      <c r="B57" s="738"/>
      <c r="C57" s="858"/>
      <c r="D57" s="859"/>
      <c r="E57" s="859"/>
      <c r="F57" s="859"/>
      <c r="G57" s="859"/>
      <c r="H57" s="859"/>
      <c r="I57" s="859"/>
      <c r="J57" s="859"/>
      <c r="K57" s="859"/>
      <c r="L57" s="859"/>
      <c r="M57" s="859"/>
      <c r="N57" s="859"/>
      <c r="O57" s="859"/>
      <c r="P57" s="859"/>
      <c r="Q57" s="859"/>
      <c r="R57" s="859"/>
      <c r="S57" s="859"/>
      <c r="T57" s="860"/>
      <c r="U57" s="858"/>
      <c r="V57" s="859"/>
      <c r="W57" s="859"/>
      <c r="X57" s="859"/>
      <c r="Y57" s="859"/>
      <c r="Z57" s="859"/>
      <c r="AA57" s="859"/>
      <c r="AB57" s="859"/>
      <c r="AC57" s="859"/>
      <c r="AD57" s="859"/>
      <c r="AE57" s="859"/>
      <c r="AF57" s="859"/>
      <c r="AG57" s="859"/>
      <c r="AH57" s="859"/>
      <c r="AI57" s="859"/>
      <c r="AJ57" s="859"/>
      <c r="AK57" s="860"/>
    </row>
    <row r="58" spans="2:37" x14ac:dyDescent="0.15">
      <c r="B58" s="739"/>
      <c r="C58" s="815"/>
      <c r="D58" s="816"/>
      <c r="E58" s="816"/>
      <c r="F58" s="816"/>
      <c r="G58" s="816"/>
      <c r="H58" s="816"/>
      <c r="I58" s="816"/>
      <c r="J58" s="816"/>
      <c r="K58" s="816"/>
      <c r="L58" s="816"/>
      <c r="M58" s="816"/>
      <c r="N58" s="816"/>
      <c r="O58" s="816"/>
      <c r="P58" s="816"/>
      <c r="Q58" s="816"/>
      <c r="R58" s="816"/>
      <c r="S58" s="816"/>
      <c r="T58" s="817"/>
      <c r="U58" s="815"/>
      <c r="V58" s="816"/>
      <c r="W58" s="816"/>
      <c r="X58" s="816"/>
      <c r="Y58" s="816"/>
      <c r="Z58" s="816"/>
      <c r="AA58" s="816"/>
      <c r="AB58" s="816"/>
      <c r="AC58" s="816"/>
      <c r="AD58" s="816"/>
      <c r="AE58" s="816"/>
      <c r="AF58" s="816"/>
      <c r="AG58" s="816"/>
      <c r="AH58" s="816"/>
      <c r="AI58" s="816"/>
      <c r="AJ58" s="816"/>
      <c r="AK58" s="817"/>
    </row>
    <row r="59" spans="2:37" ht="14.25" customHeight="1" x14ac:dyDescent="0.15">
      <c r="B59" s="725" t="s">
        <v>24</v>
      </c>
      <c r="C59" s="726"/>
      <c r="D59" s="726"/>
      <c r="E59" s="726"/>
      <c r="F59" s="727"/>
      <c r="G59" s="765" t="s">
        <v>25</v>
      </c>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row>
    <row r="61" spans="2:37" x14ac:dyDescent="0.15">
      <c r="B61" s="14" t="s">
        <v>53</v>
      </c>
    </row>
    <row r="62" spans="2:37" x14ac:dyDescent="0.15">
      <c r="B62" s="14" t="s">
        <v>93</v>
      </c>
    </row>
    <row r="63" spans="2:37" x14ac:dyDescent="0.15">
      <c r="B63" s="14" t="s">
        <v>94</v>
      </c>
    </row>
    <row r="64" spans="2:37" x14ac:dyDescent="0.15">
      <c r="B64" s="14" t="s">
        <v>97</v>
      </c>
    </row>
    <row r="65" spans="2:5" x14ac:dyDescent="0.15">
      <c r="B65" s="14" t="s">
        <v>59</v>
      </c>
    </row>
    <row r="66" spans="2:5" x14ac:dyDescent="0.15">
      <c r="B66" s="14" t="s">
        <v>259</v>
      </c>
    </row>
    <row r="67" spans="2:5" x14ac:dyDescent="0.15">
      <c r="B67" s="14" t="s">
        <v>252</v>
      </c>
    </row>
    <row r="68" spans="2:5" x14ac:dyDescent="0.15">
      <c r="B68" s="14"/>
      <c r="E68" s="3" t="s">
        <v>253</v>
      </c>
    </row>
    <row r="69" spans="2:5" x14ac:dyDescent="0.15">
      <c r="B69" s="14" t="s">
        <v>55</v>
      </c>
    </row>
    <row r="70" spans="2:5" x14ac:dyDescent="0.15">
      <c r="B70" s="14" t="s">
        <v>62</v>
      </c>
    </row>
    <row r="71" spans="2:5" x14ac:dyDescent="0.15">
      <c r="B71" s="14" t="s">
        <v>95</v>
      </c>
    </row>
    <row r="72" spans="2:5" x14ac:dyDescent="0.15">
      <c r="E72" s="3" t="s">
        <v>260</v>
      </c>
    </row>
    <row r="81" spans="2:2" ht="12.75" customHeight="1" x14ac:dyDescent="0.15">
      <c r="B81" s="46"/>
    </row>
    <row r="82" spans="2:2" ht="12.75" customHeight="1" x14ac:dyDescent="0.15">
      <c r="B82" s="46" t="s">
        <v>27</v>
      </c>
    </row>
    <row r="83" spans="2:2" ht="12.75" customHeight="1" x14ac:dyDescent="0.15">
      <c r="B83" s="46" t="s">
        <v>37</v>
      </c>
    </row>
    <row r="84" spans="2:2" ht="12.75" customHeight="1" x14ac:dyDescent="0.15">
      <c r="B84" s="46" t="s">
        <v>28</v>
      </c>
    </row>
    <row r="85" spans="2:2" ht="12.75" customHeight="1" x14ac:dyDescent="0.15">
      <c r="B85" s="46" t="s">
        <v>38</v>
      </c>
    </row>
    <row r="86" spans="2:2" ht="12.75" customHeight="1" x14ac:dyDescent="0.15">
      <c r="B86" s="46" t="s">
        <v>39</v>
      </c>
    </row>
    <row r="87" spans="2:2" ht="12.75" customHeight="1" x14ac:dyDescent="0.15">
      <c r="B87" s="46" t="s">
        <v>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xr:uid="{545514E3-CD24-4F70-BF69-B72B8FC2DA2E}">
      <formula1>"○"</formula1>
    </dataValidation>
    <dataValidation type="list" allowBlank="1" showInputMessage="1" showErrorMessage="1" sqref="R39:R48 U39:U48 X39:X48" xr:uid="{1525AA0D-F717-460E-8C65-B9A41A68EAB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AF4-94D3-486F-9E33-A277345DD5A5}">
  <sheetPr codeName="Sheet10">
    <pageSetUpPr fitToPage="1"/>
  </sheetPr>
  <dimension ref="A1:AL962"/>
  <sheetViews>
    <sheetView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25" t="s">
        <v>70</v>
      </c>
      <c r="AC3" s="726"/>
      <c r="AD3" s="726"/>
      <c r="AE3" s="726"/>
      <c r="AF3" s="727"/>
      <c r="AG3" s="728"/>
      <c r="AH3" s="729"/>
      <c r="AI3" s="729"/>
      <c r="AJ3" s="729"/>
      <c r="AK3" s="730"/>
      <c r="AL3" s="93"/>
    </row>
    <row r="4" spans="2:38" s="2" customFormat="1" x14ac:dyDescent="0.15"/>
    <row r="5" spans="2:38" s="2" customFormat="1" x14ac:dyDescent="0.15">
      <c r="B5" s="731" t="s">
        <v>262</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row>
    <row r="6" spans="2:38" s="2" customFormat="1" x14ac:dyDescent="0.15">
      <c r="B6" s="731" t="s">
        <v>263</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row>
    <row r="7" spans="2:38" s="2" customFormat="1" ht="13.5" customHeight="1" x14ac:dyDescent="0.15">
      <c r="AE7" s="45" t="s">
        <v>208</v>
      </c>
      <c r="AF7" s="731"/>
      <c r="AG7" s="731"/>
      <c r="AH7" s="2" t="s">
        <v>35</v>
      </c>
      <c r="AI7" s="731"/>
      <c r="AJ7" s="731"/>
      <c r="AK7" s="2" t="s">
        <v>209</v>
      </c>
    </row>
    <row r="8" spans="2:38" s="2" customFormat="1" x14ac:dyDescent="0.15">
      <c r="B8" s="731"/>
      <c r="C8" s="731"/>
      <c r="D8" s="731"/>
      <c r="E8" s="731"/>
      <c r="F8" s="731"/>
      <c r="G8" s="731"/>
      <c r="H8" s="731" t="s">
        <v>210</v>
      </c>
      <c r="I8" s="731"/>
      <c r="J8" s="731"/>
      <c r="K8" s="2" t="s">
        <v>211</v>
      </c>
      <c r="L8" s="12"/>
      <c r="M8" s="12"/>
      <c r="N8" s="12"/>
      <c r="O8" s="12"/>
      <c r="P8" s="12"/>
      <c r="Q8" s="12"/>
      <c r="R8" s="12"/>
      <c r="S8" s="12"/>
      <c r="T8" s="12"/>
    </row>
    <row r="9" spans="2:38" s="2" customFormat="1" x14ac:dyDescent="0.15">
      <c r="AA9" s="45" t="s">
        <v>63</v>
      </c>
      <c r="AB9" s="863"/>
      <c r="AC9" s="863"/>
      <c r="AD9" s="863"/>
      <c r="AE9" s="863"/>
      <c r="AF9" s="863"/>
      <c r="AG9" s="863"/>
      <c r="AH9" s="863"/>
      <c r="AI9" s="863"/>
      <c r="AJ9" s="863"/>
      <c r="AK9" s="863"/>
    </row>
    <row r="10" spans="2:38" s="2" customFormat="1" x14ac:dyDescent="0.15">
      <c r="AA10" s="45"/>
      <c r="AB10" s="1"/>
      <c r="AC10" s="1"/>
      <c r="AD10" s="1"/>
      <c r="AE10" s="1"/>
      <c r="AF10" s="1"/>
      <c r="AG10" s="1"/>
      <c r="AH10" s="1"/>
      <c r="AI10" s="1"/>
      <c r="AJ10" s="1"/>
      <c r="AK10" s="1"/>
    </row>
    <row r="11" spans="2:38" s="2" customFormat="1" x14ac:dyDescent="0.15">
      <c r="C11" s="1" t="s">
        <v>43</v>
      </c>
      <c r="D11" s="1"/>
    </row>
    <row r="12" spans="2:38" s="2" customFormat="1" ht="6.75" customHeight="1" x14ac:dyDescent="0.15">
      <c r="C12" s="1"/>
      <c r="D12" s="1"/>
    </row>
    <row r="13" spans="2:38" s="2" customFormat="1" ht="14.25" customHeight="1" x14ac:dyDescent="0.15">
      <c r="B13" s="737" t="s">
        <v>72</v>
      </c>
      <c r="C13" s="740" t="s">
        <v>8</v>
      </c>
      <c r="D13" s="741"/>
      <c r="E13" s="741"/>
      <c r="F13" s="741"/>
      <c r="G13" s="741"/>
      <c r="H13" s="741"/>
      <c r="I13" s="741"/>
      <c r="J13" s="741"/>
      <c r="K13" s="741"/>
      <c r="L13" s="742"/>
      <c r="M13" s="743"/>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5"/>
    </row>
    <row r="14" spans="2:38" s="2" customFormat="1" ht="14.25" customHeight="1" x14ac:dyDescent="0.15">
      <c r="B14" s="738"/>
      <c r="C14" s="752" t="s">
        <v>73</v>
      </c>
      <c r="D14" s="753"/>
      <c r="E14" s="753"/>
      <c r="F14" s="753"/>
      <c r="G14" s="753"/>
      <c r="H14" s="753"/>
      <c r="I14" s="753"/>
      <c r="J14" s="753"/>
      <c r="K14" s="753"/>
      <c r="L14" s="753"/>
      <c r="M14" s="747"/>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9"/>
    </row>
    <row r="15" spans="2:38" s="2" customFormat="1" ht="13.5" customHeight="1" x14ac:dyDescent="0.15">
      <c r="B15" s="738"/>
      <c r="C15" s="740" t="s">
        <v>216</v>
      </c>
      <c r="D15" s="741"/>
      <c r="E15" s="741"/>
      <c r="F15" s="741"/>
      <c r="G15" s="741"/>
      <c r="H15" s="741"/>
      <c r="I15" s="741"/>
      <c r="J15" s="741"/>
      <c r="K15" s="741"/>
      <c r="L15" s="741"/>
      <c r="M15" s="735" t="s">
        <v>217</v>
      </c>
      <c r="N15" s="735"/>
      <c r="O15" s="735"/>
      <c r="P15" s="735"/>
      <c r="Q15" s="735"/>
      <c r="R15" s="735"/>
      <c r="S15" s="735"/>
      <c r="T15" s="165" t="s">
        <v>218</v>
      </c>
      <c r="U15" s="735"/>
      <c r="V15" s="735"/>
      <c r="W15" s="735"/>
      <c r="X15" s="165" t="s">
        <v>219</v>
      </c>
      <c r="Y15" s="735"/>
      <c r="Z15" s="735"/>
      <c r="AA15" s="735"/>
      <c r="AB15" s="735"/>
      <c r="AC15" s="735"/>
      <c r="AD15" s="735"/>
      <c r="AE15" s="735"/>
      <c r="AF15" s="735"/>
      <c r="AG15" s="735"/>
      <c r="AH15" s="735"/>
      <c r="AI15" s="735"/>
      <c r="AJ15" s="735"/>
      <c r="AK15" s="736"/>
    </row>
    <row r="16" spans="2:38" s="2" customFormat="1" ht="13.5" customHeight="1" x14ac:dyDescent="0.15">
      <c r="B16" s="738"/>
      <c r="C16" s="746"/>
      <c r="D16" s="722"/>
      <c r="E16" s="722"/>
      <c r="F16" s="722"/>
      <c r="G16" s="722"/>
      <c r="H16" s="722"/>
      <c r="I16" s="722"/>
      <c r="J16" s="722"/>
      <c r="K16" s="722"/>
      <c r="L16" s="722"/>
      <c r="M16" s="756" t="s">
        <v>220</v>
      </c>
      <c r="N16" s="756"/>
      <c r="O16" s="756"/>
      <c r="P16" s="756"/>
      <c r="Q16" s="114" t="s">
        <v>221</v>
      </c>
      <c r="R16" s="756"/>
      <c r="S16" s="756"/>
      <c r="T16" s="756"/>
      <c r="U16" s="756"/>
      <c r="V16" s="756" t="s">
        <v>222</v>
      </c>
      <c r="W16" s="756"/>
      <c r="X16" s="756"/>
      <c r="Y16" s="756"/>
      <c r="Z16" s="756"/>
      <c r="AA16" s="756"/>
      <c r="AB16" s="756"/>
      <c r="AC16" s="756"/>
      <c r="AD16" s="756"/>
      <c r="AE16" s="756"/>
      <c r="AF16" s="756"/>
      <c r="AG16" s="756"/>
      <c r="AH16" s="756"/>
      <c r="AI16" s="756"/>
      <c r="AJ16" s="756"/>
      <c r="AK16" s="864"/>
    </row>
    <row r="17" spans="2:37" s="2" customFormat="1" ht="13.5" customHeight="1" x14ac:dyDescent="0.15">
      <c r="B17" s="738"/>
      <c r="C17" s="752"/>
      <c r="D17" s="753"/>
      <c r="E17" s="753"/>
      <c r="F17" s="753"/>
      <c r="G17" s="753"/>
      <c r="H17" s="753"/>
      <c r="I17" s="753"/>
      <c r="J17" s="753"/>
      <c r="K17" s="753"/>
      <c r="L17" s="753"/>
      <c r="M17" s="779" t="s">
        <v>257</v>
      </c>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80"/>
    </row>
    <row r="18" spans="2:37" s="2" customFormat="1" ht="14.25" customHeight="1" x14ac:dyDescent="0.15">
      <c r="B18" s="738"/>
      <c r="C18" s="762" t="s">
        <v>77</v>
      </c>
      <c r="D18" s="763"/>
      <c r="E18" s="763"/>
      <c r="F18" s="763"/>
      <c r="G18" s="763"/>
      <c r="H18" s="763"/>
      <c r="I18" s="763"/>
      <c r="J18" s="763"/>
      <c r="K18" s="763"/>
      <c r="L18" s="763"/>
      <c r="M18" s="725" t="s">
        <v>10</v>
      </c>
      <c r="N18" s="726"/>
      <c r="O18" s="726"/>
      <c r="P18" s="726"/>
      <c r="Q18" s="727"/>
      <c r="R18" s="728"/>
      <c r="S18" s="729"/>
      <c r="T18" s="729"/>
      <c r="U18" s="729"/>
      <c r="V18" s="729"/>
      <c r="W18" s="729"/>
      <c r="X18" s="729"/>
      <c r="Y18" s="729"/>
      <c r="Z18" s="729"/>
      <c r="AA18" s="730"/>
      <c r="AB18" s="734" t="s">
        <v>11</v>
      </c>
      <c r="AC18" s="735"/>
      <c r="AD18" s="735"/>
      <c r="AE18" s="735"/>
      <c r="AF18" s="736"/>
      <c r="AG18" s="728"/>
      <c r="AH18" s="729"/>
      <c r="AI18" s="729"/>
      <c r="AJ18" s="729"/>
      <c r="AK18" s="730"/>
    </row>
    <row r="19" spans="2:37" ht="14.25" customHeight="1" x14ac:dyDescent="0.15">
      <c r="B19" s="738"/>
      <c r="C19" s="865" t="s">
        <v>54</v>
      </c>
      <c r="D19" s="849"/>
      <c r="E19" s="849"/>
      <c r="F19" s="849"/>
      <c r="G19" s="849"/>
      <c r="H19" s="849"/>
      <c r="I19" s="849"/>
      <c r="J19" s="849"/>
      <c r="K19" s="849"/>
      <c r="L19" s="849"/>
      <c r="M19" s="766"/>
      <c r="N19" s="767"/>
      <c r="O19" s="767"/>
      <c r="P19" s="767"/>
      <c r="Q19" s="767"/>
      <c r="R19" s="767"/>
      <c r="S19" s="767"/>
      <c r="T19" s="767"/>
      <c r="U19" s="768"/>
      <c r="V19" s="725" t="s">
        <v>12</v>
      </c>
      <c r="W19" s="726"/>
      <c r="X19" s="726"/>
      <c r="Y19" s="726"/>
      <c r="Z19" s="726"/>
      <c r="AA19" s="727"/>
      <c r="AB19" s="766"/>
      <c r="AC19" s="767"/>
      <c r="AD19" s="767"/>
      <c r="AE19" s="767"/>
      <c r="AF19" s="767"/>
      <c r="AG19" s="767"/>
      <c r="AH19" s="767"/>
      <c r="AI19" s="767"/>
      <c r="AJ19" s="767"/>
      <c r="AK19" s="768"/>
    </row>
    <row r="20" spans="2:37" ht="14.25" customHeight="1" x14ac:dyDescent="0.15">
      <c r="B20" s="738"/>
      <c r="C20" s="852" t="s">
        <v>13</v>
      </c>
      <c r="D20" s="807"/>
      <c r="E20" s="807"/>
      <c r="F20" s="807"/>
      <c r="G20" s="807"/>
      <c r="H20" s="807"/>
      <c r="I20" s="807"/>
      <c r="J20" s="807"/>
      <c r="K20" s="807"/>
      <c r="L20" s="807"/>
      <c r="M20" s="725" t="s">
        <v>14</v>
      </c>
      <c r="N20" s="726"/>
      <c r="O20" s="726"/>
      <c r="P20" s="726"/>
      <c r="Q20" s="727"/>
      <c r="R20" s="771"/>
      <c r="S20" s="772"/>
      <c r="T20" s="772"/>
      <c r="U20" s="772"/>
      <c r="V20" s="772"/>
      <c r="W20" s="772"/>
      <c r="X20" s="772"/>
      <c r="Y20" s="772"/>
      <c r="Z20" s="772"/>
      <c r="AA20" s="773"/>
      <c r="AB20" s="767" t="s">
        <v>15</v>
      </c>
      <c r="AC20" s="767"/>
      <c r="AD20" s="767"/>
      <c r="AE20" s="767"/>
      <c r="AF20" s="768"/>
      <c r="AG20" s="771"/>
      <c r="AH20" s="772"/>
      <c r="AI20" s="772"/>
      <c r="AJ20" s="772"/>
      <c r="AK20" s="773"/>
    </row>
    <row r="21" spans="2:37" ht="13.5" customHeight="1" x14ac:dyDescent="0.15">
      <c r="B21" s="738"/>
      <c r="C21" s="740" t="s">
        <v>16</v>
      </c>
      <c r="D21" s="741"/>
      <c r="E21" s="741"/>
      <c r="F21" s="741"/>
      <c r="G21" s="741"/>
      <c r="H21" s="741"/>
      <c r="I21" s="741"/>
      <c r="J21" s="741"/>
      <c r="K21" s="741"/>
      <c r="L21" s="741"/>
      <c r="M21" s="735" t="s">
        <v>217</v>
      </c>
      <c r="N21" s="735"/>
      <c r="O21" s="735"/>
      <c r="P21" s="735"/>
      <c r="Q21" s="735"/>
      <c r="R21" s="735"/>
      <c r="S21" s="735"/>
      <c r="T21" s="165" t="s">
        <v>218</v>
      </c>
      <c r="U21" s="735"/>
      <c r="V21" s="735"/>
      <c r="W21" s="735"/>
      <c r="X21" s="165" t="s">
        <v>219</v>
      </c>
      <c r="Y21" s="735"/>
      <c r="Z21" s="735"/>
      <c r="AA21" s="735"/>
      <c r="AB21" s="735"/>
      <c r="AC21" s="735"/>
      <c r="AD21" s="735"/>
      <c r="AE21" s="735"/>
      <c r="AF21" s="735"/>
      <c r="AG21" s="735"/>
      <c r="AH21" s="735"/>
      <c r="AI21" s="735"/>
      <c r="AJ21" s="735"/>
      <c r="AK21" s="736"/>
    </row>
    <row r="22" spans="2:37" ht="14.25" customHeight="1" x14ac:dyDescent="0.15">
      <c r="B22" s="738"/>
      <c r="C22" s="746"/>
      <c r="D22" s="722"/>
      <c r="E22" s="722"/>
      <c r="F22" s="722"/>
      <c r="G22" s="722"/>
      <c r="H22" s="722"/>
      <c r="I22" s="722"/>
      <c r="J22" s="722"/>
      <c r="K22" s="722"/>
      <c r="L22" s="722"/>
      <c r="M22" s="756" t="s">
        <v>220</v>
      </c>
      <c r="N22" s="756"/>
      <c r="O22" s="756"/>
      <c r="P22" s="756"/>
      <c r="Q22" s="114" t="s">
        <v>221</v>
      </c>
      <c r="R22" s="756"/>
      <c r="S22" s="756"/>
      <c r="T22" s="756"/>
      <c r="U22" s="756"/>
      <c r="V22" s="756" t="s">
        <v>222</v>
      </c>
      <c r="W22" s="756"/>
      <c r="X22" s="756"/>
      <c r="Y22" s="756"/>
      <c r="Z22" s="756"/>
      <c r="AA22" s="756"/>
      <c r="AB22" s="756"/>
      <c r="AC22" s="756"/>
      <c r="AD22" s="756"/>
      <c r="AE22" s="756"/>
      <c r="AF22" s="756"/>
      <c r="AG22" s="756"/>
      <c r="AH22" s="756"/>
      <c r="AI22" s="756"/>
      <c r="AJ22" s="756"/>
      <c r="AK22" s="864"/>
    </row>
    <row r="23" spans="2:37" x14ac:dyDescent="0.15">
      <c r="B23" s="739"/>
      <c r="C23" s="752"/>
      <c r="D23" s="753"/>
      <c r="E23" s="753"/>
      <c r="F23" s="753"/>
      <c r="G23" s="753"/>
      <c r="H23" s="753"/>
      <c r="I23" s="753"/>
      <c r="J23" s="753"/>
      <c r="K23" s="753"/>
      <c r="L23" s="753"/>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80"/>
    </row>
    <row r="24" spans="2:37" ht="13.5" customHeight="1" x14ac:dyDescent="0.15">
      <c r="B24" s="781" t="s">
        <v>78</v>
      </c>
      <c r="C24" s="740" t="s">
        <v>226</v>
      </c>
      <c r="D24" s="741"/>
      <c r="E24" s="741"/>
      <c r="F24" s="741"/>
      <c r="G24" s="741"/>
      <c r="H24" s="741"/>
      <c r="I24" s="741"/>
      <c r="J24" s="741"/>
      <c r="K24" s="741"/>
      <c r="L24" s="741"/>
      <c r="M24" s="743"/>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5"/>
    </row>
    <row r="25" spans="2:37" ht="13.5" customHeight="1" x14ac:dyDescent="0.15">
      <c r="B25" s="782"/>
      <c r="C25" s="752" t="s">
        <v>227</v>
      </c>
      <c r="D25" s="753"/>
      <c r="E25" s="753"/>
      <c r="F25" s="753"/>
      <c r="G25" s="753"/>
      <c r="H25" s="753"/>
      <c r="I25" s="753"/>
      <c r="J25" s="753"/>
      <c r="K25" s="753"/>
      <c r="L25" s="753"/>
      <c r="M25" s="747"/>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9"/>
    </row>
    <row r="26" spans="2:37" ht="13.5" customHeight="1" x14ac:dyDescent="0.15">
      <c r="B26" s="782"/>
      <c r="C26" s="740" t="s">
        <v>96</v>
      </c>
      <c r="D26" s="741"/>
      <c r="E26" s="741"/>
      <c r="F26" s="741"/>
      <c r="G26" s="741"/>
      <c r="H26" s="741"/>
      <c r="I26" s="741"/>
      <c r="J26" s="741"/>
      <c r="K26" s="741"/>
      <c r="L26" s="741"/>
      <c r="M26" s="735" t="s">
        <v>217</v>
      </c>
      <c r="N26" s="735"/>
      <c r="O26" s="735"/>
      <c r="P26" s="735"/>
      <c r="Q26" s="735"/>
      <c r="R26" s="735"/>
      <c r="S26" s="735"/>
      <c r="T26" s="165" t="s">
        <v>218</v>
      </c>
      <c r="U26" s="735"/>
      <c r="V26" s="735"/>
      <c r="W26" s="735"/>
      <c r="X26" s="165" t="s">
        <v>219</v>
      </c>
      <c r="Y26" s="735"/>
      <c r="Z26" s="735"/>
      <c r="AA26" s="735"/>
      <c r="AB26" s="735"/>
      <c r="AC26" s="735"/>
      <c r="AD26" s="735"/>
      <c r="AE26" s="735"/>
      <c r="AF26" s="735"/>
      <c r="AG26" s="735"/>
      <c r="AH26" s="735"/>
      <c r="AI26" s="735"/>
      <c r="AJ26" s="735"/>
      <c r="AK26" s="736"/>
    </row>
    <row r="27" spans="2:37" ht="14.25" customHeight="1" x14ac:dyDescent="0.15">
      <c r="B27" s="782"/>
      <c r="C27" s="746"/>
      <c r="D27" s="722"/>
      <c r="E27" s="722"/>
      <c r="F27" s="722"/>
      <c r="G27" s="722"/>
      <c r="H27" s="722"/>
      <c r="I27" s="722"/>
      <c r="J27" s="722"/>
      <c r="K27" s="722"/>
      <c r="L27" s="722"/>
      <c r="M27" s="756" t="s">
        <v>220</v>
      </c>
      <c r="N27" s="756"/>
      <c r="O27" s="756"/>
      <c r="P27" s="756"/>
      <c r="Q27" s="114" t="s">
        <v>221</v>
      </c>
      <c r="R27" s="756"/>
      <c r="S27" s="756"/>
      <c r="T27" s="756"/>
      <c r="U27" s="756"/>
      <c r="V27" s="756" t="s">
        <v>222</v>
      </c>
      <c r="W27" s="756"/>
      <c r="X27" s="756"/>
      <c r="Y27" s="756"/>
      <c r="Z27" s="756"/>
      <c r="AA27" s="756"/>
      <c r="AB27" s="756"/>
      <c r="AC27" s="756"/>
      <c r="AD27" s="756"/>
      <c r="AE27" s="756"/>
      <c r="AF27" s="756"/>
      <c r="AG27" s="756"/>
      <c r="AH27" s="756"/>
      <c r="AI27" s="756"/>
      <c r="AJ27" s="756"/>
      <c r="AK27" s="864"/>
    </row>
    <row r="28" spans="2:37" x14ac:dyDescent="0.15">
      <c r="B28" s="782"/>
      <c r="C28" s="752"/>
      <c r="D28" s="753"/>
      <c r="E28" s="753"/>
      <c r="F28" s="753"/>
      <c r="G28" s="753"/>
      <c r="H28" s="753"/>
      <c r="I28" s="753"/>
      <c r="J28" s="753"/>
      <c r="K28" s="753"/>
      <c r="L28" s="753"/>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80"/>
    </row>
    <row r="29" spans="2:37" ht="14.25" customHeight="1" x14ac:dyDescent="0.15">
      <c r="B29" s="782"/>
      <c r="C29" s="762" t="s">
        <v>77</v>
      </c>
      <c r="D29" s="763"/>
      <c r="E29" s="763"/>
      <c r="F29" s="763"/>
      <c r="G29" s="763"/>
      <c r="H29" s="763"/>
      <c r="I29" s="763"/>
      <c r="J29" s="763"/>
      <c r="K29" s="763"/>
      <c r="L29" s="763"/>
      <c r="M29" s="725" t="s">
        <v>10</v>
      </c>
      <c r="N29" s="726"/>
      <c r="O29" s="726"/>
      <c r="P29" s="726"/>
      <c r="Q29" s="727"/>
      <c r="R29" s="728"/>
      <c r="S29" s="729"/>
      <c r="T29" s="729"/>
      <c r="U29" s="729"/>
      <c r="V29" s="729"/>
      <c r="W29" s="729"/>
      <c r="X29" s="729"/>
      <c r="Y29" s="729"/>
      <c r="Z29" s="729"/>
      <c r="AA29" s="730"/>
      <c r="AB29" s="734" t="s">
        <v>11</v>
      </c>
      <c r="AC29" s="735"/>
      <c r="AD29" s="735"/>
      <c r="AE29" s="735"/>
      <c r="AF29" s="736"/>
      <c r="AG29" s="728"/>
      <c r="AH29" s="729"/>
      <c r="AI29" s="729"/>
      <c r="AJ29" s="729"/>
      <c r="AK29" s="730"/>
    </row>
    <row r="30" spans="2:37" ht="13.5" customHeight="1" x14ac:dyDescent="0.15">
      <c r="B30" s="782"/>
      <c r="C30" s="866" t="s">
        <v>17</v>
      </c>
      <c r="D30" s="867"/>
      <c r="E30" s="867"/>
      <c r="F30" s="867"/>
      <c r="G30" s="867"/>
      <c r="H30" s="867"/>
      <c r="I30" s="867"/>
      <c r="J30" s="867"/>
      <c r="K30" s="867"/>
      <c r="L30" s="867"/>
      <c r="M30" s="735" t="s">
        <v>217</v>
      </c>
      <c r="N30" s="735"/>
      <c r="O30" s="735"/>
      <c r="P30" s="735"/>
      <c r="Q30" s="735"/>
      <c r="R30" s="735"/>
      <c r="S30" s="735"/>
      <c r="T30" s="165" t="s">
        <v>218</v>
      </c>
      <c r="U30" s="735"/>
      <c r="V30" s="735"/>
      <c r="W30" s="735"/>
      <c r="X30" s="165" t="s">
        <v>219</v>
      </c>
      <c r="Y30" s="735"/>
      <c r="Z30" s="735"/>
      <c r="AA30" s="735"/>
      <c r="AB30" s="735"/>
      <c r="AC30" s="735"/>
      <c r="AD30" s="735"/>
      <c r="AE30" s="735"/>
      <c r="AF30" s="735"/>
      <c r="AG30" s="735"/>
      <c r="AH30" s="735"/>
      <c r="AI30" s="735"/>
      <c r="AJ30" s="735"/>
      <c r="AK30" s="736"/>
    </row>
    <row r="31" spans="2:37" ht="14.25" customHeight="1" x14ac:dyDescent="0.15">
      <c r="B31" s="782"/>
      <c r="C31" s="868"/>
      <c r="D31" s="869"/>
      <c r="E31" s="869"/>
      <c r="F31" s="869"/>
      <c r="G31" s="869"/>
      <c r="H31" s="869"/>
      <c r="I31" s="869"/>
      <c r="J31" s="869"/>
      <c r="K31" s="869"/>
      <c r="L31" s="869"/>
      <c r="M31" s="756" t="s">
        <v>220</v>
      </c>
      <c r="N31" s="756"/>
      <c r="O31" s="756"/>
      <c r="P31" s="756"/>
      <c r="Q31" s="114" t="s">
        <v>221</v>
      </c>
      <c r="R31" s="756"/>
      <c r="S31" s="756"/>
      <c r="T31" s="756"/>
      <c r="U31" s="756"/>
      <c r="V31" s="756" t="s">
        <v>222</v>
      </c>
      <c r="W31" s="756"/>
      <c r="X31" s="756"/>
      <c r="Y31" s="756"/>
      <c r="Z31" s="756"/>
      <c r="AA31" s="756"/>
      <c r="AB31" s="756"/>
      <c r="AC31" s="756"/>
      <c r="AD31" s="756"/>
      <c r="AE31" s="756"/>
      <c r="AF31" s="756"/>
      <c r="AG31" s="756"/>
      <c r="AH31" s="756"/>
      <c r="AI31" s="756"/>
      <c r="AJ31" s="756"/>
      <c r="AK31" s="864"/>
    </row>
    <row r="32" spans="2:37" x14ac:dyDescent="0.15">
      <c r="B32" s="782"/>
      <c r="C32" s="870"/>
      <c r="D32" s="871"/>
      <c r="E32" s="871"/>
      <c r="F32" s="871"/>
      <c r="G32" s="871"/>
      <c r="H32" s="871"/>
      <c r="I32" s="871"/>
      <c r="J32" s="871"/>
      <c r="K32" s="871"/>
      <c r="L32" s="871"/>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80"/>
    </row>
    <row r="33" spans="1:37" ht="14.25" customHeight="1" x14ac:dyDescent="0.15">
      <c r="B33" s="782"/>
      <c r="C33" s="762" t="s">
        <v>77</v>
      </c>
      <c r="D33" s="763"/>
      <c r="E33" s="763"/>
      <c r="F33" s="763"/>
      <c r="G33" s="763"/>
      <c r="H33" s="763"/>
      <c r="I33" s="763"/>
      <c r="J33" s="763"/>
      <c r="K33" s="763"/>
      <c r="L33" s="763"/>
      <c r="M33" s="725" t="s">
        <v>10</v>
      </c>
      <c r="N33" s="726"/>
      <c r="O33" s="726"/>
      <c r="P33" s="726"/>
      <c r="Q33" s="727"/>
      <c r="R33" s="728"/>
      <c r="S33" s="729"/>
      <c r="T33" s="729"/>
      <c r="U33" s="729"/>
      <c r="V33" s="729"/>
      <c r="W33" s="729"/>
      <c r="X33" s="729"/>
      <c r="Y33" s="729"/>
      <c r="Z33" s="729"/>
      <c r="AA33" s="730"/>
      <c r="AB33" s="734" t="s">
        <v>11</v>
      </c>
      <c r="AC33" s="735"/>
      <c r="AD33" s="735"/>
      <c r="AE33" s="735"/>
      <c r="AF33" s="736"/>
      <c r="AG33" s="728"/>
      <c r="AH33" s="729"/>
      <c r="AI33" s="729"/>
      <c r="AJ33" s="729"/>
      <c r="AK33" s="730"/>
    </row>
    <row r="34" spans="1:37" ht="14.25" customHeight="1" x14ac:dyDescent="0.15">
      <c r="B34" s="782"/>
      <c r="C34" s="762" t="s">
        <v>18</v>
      </c>
      <c r="D34" s="763"/>
      <c r="E34" s="763"/>
      <c r="F34" s="763"/>
      <c r="G34" s="763"/>
      <c r="H34" s="763"/>
      <c r="I34" s="763"/>
      <c r="J34" s="763"/>
      <c r="K34" s="763"/>
      <c r="L34" s="763"/>
      <c r="M34" s="852"/>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53"/>
    </row>
    <row r="35" spans="1:37" ht="13.5" customHeight="1" x14ac:dyDescent="0.15">
      <c r="B35" s="782"/>
      <c r="C35" s="740" t="s">
        <v>19</v>
      </c>
      <c r="D35" s="741"/>
      <c r="E35" s="741"/>
      <c r="F35" s="741"/>
      <c r="G35" s="741"/>
      <c r="H35" s="741"/>
      <c r="I35" s="741"/>
      <c r="J35" s="741"/>
      <c r="K35" s="741"/>
      <c r="L35" s="741"/>
      <c r="M35" s="735" t="s">
        <v>217</v>
      </c>
      <c r="N35" s="735"/>
      <c r="O35" s="735"/>
      <c r="P35" s="735"/>
      <c r="Q35" s="735"/>
      <c r="R35" s="735"/>
      <c r="S35" s="735"/>
      <c r="T35" s="165" t="s">
        <v>218</v>
      </c>
      <c r="U35" s="735"/>
      <c r="V35" s="735"/>
      <c r="W35" s="735"/>
      <c r="X35" s="165" t="s">
        <v>219</v>
      </c>
      <c r="Y35" s="735"/>
      <c r="Z35" s="735"/>
      <c r="AA35" s="735"/>
      <c r="AB35" s="735"/>
      <c r="AC35" s="735"/>
      <c r="AD35" s="735"/>
      <c r="AE35" s="735"/>
      <c r="AF35" s="735"/>
      <c r="AG35" s="735"/>
      <c r="AH35" s="735"/>
      <c r="AI35" s="735"/>
      <c r="AJ35" s="735"/>
      <c r="AK35" s="736"/>
    </row>
    <row r="36" spans="1:37" ht="14.25" customHeight="1" x14ac:dyDescent="0.15">
      <c r="B36" s="782"/>
      <c r="C36" s="746"/>
      <c r="D36" s="722"/>
      <c r="E36" s="722"/>
      <c r="F36" s="722"/>
      <c r="G36" s="722"/>
      <c r="H36" s="722"/>
      <c r="I36" s="722"/>
      <c r="J36" s="722"/>
      <c r="K36" s="722"/>
      <c r="L36" s="722"/>
      <c r="M36" s="756" t="s">
        <v>220</v>
      </c>
      <c r="N36" s="756"/>
      <c r="O36" s="756"/>
      <c r="P36" s="756"/>
      <c r="Q36" s="114" t="s">
        <v>221</v>
      </c>
      <c r="R36" s="756"/>
      <c r="S36" s="756"/>
      <c r="T36" s="756"/>
      <c r="U36" s="756"/>
      <c r="V36" s="756" t="s">
        <v>222</v>
      </c>
      <c r="W36" s="756"/>
      <c r="X36" s="756"/>
      <c r="Y36" s="756"/>
      <c r="Z36" s="756"/>
      <c r="AA36" s="756"/>
      <c r="AB36" s="756"/>
      <c r="AC36" s="756"/>
      <c r="AD36" s="756"/>
      <c r="AE36" s="756"/>
      <c r="AF36" s="756"/>
      <c r="AG36" s="756"/>
      <c r="AH36" s="756"/>
      <c r="AI36" s="756"/>
      <c r="AJ36" s="756"/>
      <c r="AK36" s="864"/>
    </row>
    <row r="37" spans="1:37" x14ac:dyDescent="0.15">
      <c r="B37" s="783"/>
      <c r="C37" s="752"/>
      <c r="D37" s="753"/>
      <c r="E37" s="753"/>
      <c r="F37" s="753"/>
      <c r="G37" s="753"/>
      <c r="H37" s="753"/>
      <c r="I37" s="753"/>
      <c r="J37" s="753"/>
      <c r="K37" s="753"/>
      <c r="L37" s="753"/>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80"/>
    </row>
    <row r="38" spans="1:37" ht="13.5" customHeight="1" x14ac:dyDescent="0.15">
      <c r="B38" s="931" t="s">
        <v>44</v>
      </c>
      <c r="C38" s="932" t="s">
        <v>79</v>
      </c>
      <c r="D38" s="933"/>
      <c r="E38" s="933"/>
      <c r="F38" s="933"/>
      <c r="G38" s="933"/>
      <c r="H38" s="933"/>
      <c r="I38" s="933"/>
      <c r="J38" s="933"/>
      <c r="K38" s="933"/>
      <c r="L38" s="933"/>
      <c r="M38" s="810" t="s">
        <v>20</v>
      </c>
      <c r="N38" s="768"/>
      <c r="O38" s="244" t="s">
        <v>264</v>
      </c>
      <c r="P38" s="47"/>
      <c r="Q38" s="245"/>
      <c r="R38" s="728" t="s">
        <v>21</v>
      </c>
      <c r="S38" s="729"/>
      <c r="T38" s="729"/>
      <c r="U38" s="729"/>
      <c r="V38" s="729"/>
      <c r="W38" s="729"/>
      <c r="X38" s="729"/>
      <c r="Y38" s="729"/>
      <c r="Z38" s="730"/>
      <c r="AA38" s="855" t="s">
        <v>56</v>
      </c>
      <c r="AB38" s="856"/>
      <c r="AC38" s="856"/>
      <c r="AD38" s="857"/>
      <c r="AE38" s="771" t="s">
        <v>57</v>
      </c>
      <c r="AF38" s="772"/>
      <c r="AG38" s="886"/>
      <c r="AH38" s="886"/>
      <c r="AI38" s="888" t="s">
        <v>265</v>
      </c>
      <c r="AJ38" s="938"/>
      <c r="AK38" s="889"/>
    </row>
    <row r="39" spans="1:37" ht="14.25" customHeight="1" x14ac:dyDescent="0.15">
      <c r="A39" s="199"/>
      <c r="B39" s="782"/>
      <c r="C39" s="802"/>
      <c r="D39" s="859"/>
      <c r="E39" s="859"/>
      <c r="F39" s="859"/>
      <c r="G39" s="859"/>
      <c r="H39" s="859"/>
      <c r="I39" s="859"/>
      <c r="J39" s="859"/>
      <c r="K39" s="859"/>
      <c r="L39" s="859"/>
      <c r="M39" s="934"/>
      <c r="N39" s="935"/>
      <c r="O39" s="54" t="s">
        <v>47</v>
      </c>
      <c r="P39" s="51"/>
      <c r="Q39" s="52"/>
      <c r="R39" s="879"/>
      <c r="S39" s="880"/>
      <c r="T39" s="880"/>
      <c r="U39" s="880"/>
      <c r="V39" s="880"/>
      <c r="W39" s="880"/>
      <c r="X39" s="880"/>
      <c r="Y39" s="880"/>
      <c r="Z39" s="881"/>
      <c r="AA39" s="55" t="s">
        <v>32</v>
      </c>
      <c r="AB39" s="14"/>
      <c r="AC39" s="14"/>
      <c r="AD39" s="14"/>
      <c r="AE39" s="893" t="s">
        <v>33</v>
      </c>
      <c r="AF39" s="896"/>
      <c r="AG39" s="896"/>
      <c r="AH39" s="896"/>
      <c r="AI39" s="893" t="s">
        <v>52</v>
      </c>
      <c r="AJ39" s="896"/>
      <c r="AK39" s="894"/>
    </row>
    <row r="40" spans="1:37" ht="14.25" customHeight="1" x14ac:dyDescent="0.15">
      <c r="B40" s="782"/>
      <c r="C40" s="738" t="s">
        <v>266</v>
      </c>
      <c r="D40" s="68"/>
      <c r="E40" s="904" t="s">
        <v>267</v>
      </c>
      <c r="F40" s="904"/>
      <c r="G40" s="904"/>
      <c r="H40" s="904"/>
      <c r="I40" s="904"/>
      <c r="J40" s="904"/>
      <c r="K40" s="904"/>
      <c r="L40" s="904"/>
      <c r="M40" s="810"/>
      <c r="N40" s="811"/>
      <c r="O40" s="903"/>
      <c r="P40" s="901"/>
      <c r="Q40" s="902"/>
      <c r="R40" s="204" t="s">
        <v>126</v>
      </c>
      <c r="S40" s="805" t="s">
        <v>233</v>
      </c>
      <c r="T40" s="805"/>
      <c r="U40" s="205" t="s">
        <v>126</v>
      </c>
      <c r="V40" s="805" t="s">
        <v>234</v>
      </c>
      <c r="W40" s="805"/>
      <c r="X40" s="205" t="s">
        <v>126</v>
      </c>
      <c r="Y40" s="805" t="s">
        <v>235</v>
      </c>
      <c r="Z40" s="806"/>
      <c r="AA40" s="906"/>
      <c r="AB40" s="907"/>
      <c r="AC40" s="907"/>
      <c r="AD40" s="908"/>
      <c r="AE40" s="906"/>
      <c r="AF40" s="907"/>
      <c r="AG40" s="907"/>
      <c r="AH40" s="908"/>
      <c r="AI40" s="204" t="s">
        <v>126</v>
      </c>
      <c r="AJ40" s="805" t="s">
        <v>268</v>
      </c>
      <c r="AK40" s="806"/>
    </row>
    <row r="41" spans="1:37" ht="14.25" customHeight="1" x14ac:dyDescent="0.15">
      <c r="B41" s="782"/>
      <c r="C41" s="738"/>
      <c r="D41" s="68"/>
      <c r="E41" s="904" t="s">
        <v>269</v>
      </c>
      <c r="F41" s="905"/>
      <c r="G41" s="905"/>
      <c r="H41" s="905"/>
      <c r="I41" s="905"/>
      <c r="J41" s="905"/>
      <c r="K41" s="905"/>
      <c r="L41" s="905"/>
      <c r="M41" s="810"/>
      <c r="N41" s="811"/>
      <c r="O41" s="903"/>
      <c r="P41" s="901"/>
      <c r="Q41" s="902"/>
      <c r="R41" s="204" t="s">
        <v>126</v>
      </c>
      <c r="S41" s="805" t="s">
        <v>233</v>
      </c>
      <c r="T41" s="805"/>
      <c r="U41" s="205" t="s">
        <v>126</v>
      </c>
      <c r="V41" s="805" t="s">
        <v>234</v>
      </c>
      <c r="W41" s="805"/>
      <c r="X41" s="205" t="s">
        <v>126</v>
      </c>
      <c r="Y41" s="805" t="s">
        <v>235</v>
      </c>
      <c r="Z41" s="806"/>
      <c r="AA41" s="906"/>
      <c r="AB41" s="907"/>
      <c r="AC41" s="907"/>
      <c r="AD41" s="908"/>
      <c r="AE41" s="906"/>
      <c r="AF41" s="907"/>
      <c r="AG41" s="907"/>
      <c r="AH41" s="908"/>
      <c r="AI41" s="204" t="s">
        <v>126</v>
      </c>
      <c r="AJ41" s="805" t="s">
        <v>268</v>
      </c>
      <c r="AK41" s="806"/>
    </row>
    <row r="42" spans="1:37" ht="14.25" customHeight="1" x14ac:dyDescent="0.15">
      <c r="B42" s="782"/>
      <c r="C42" s="738"/>
      <c r="D42" s="68"/>
      <c r="E42" s="904" t="s">
        <v>270</v>
      </c>
      <c r="F42" s="905"/>
      <c r="G42" s="905"/>
      <c r="H42" s="905"/>
      <c r="I42" s="905"/>
      <c r="J42" s="905"/>
      <c r="K42" s="905"/>
      <c r="L42" s="905"/>
      <c r="M42" s="810"/>
      <c r="N42" s="811"/>
      <c r="O42" s="903"/>
      <c r="P42" s="901"/>
      <c r="Q42" s="902"/>
      <c r="R42" s="204" t="s">
        <v>126</v>
      </c>
      <c r="S42" s="805" t="s">
        <v>233</v>
      </c>
      <c r="T42" s="805"/>
      <c r="U42" s="205" t="s">
        <v>126</v>
      </c>
      <c r="V42" s="805" t="s">
        <v>234</v>
      </c>
      <c r="W42" s="805"/>
      <c r="X42" s="205" t="s">
        <v>126</v>
      </c>
      <c r="Y42" s="805" t="s">
        <v>235</v>
      </c>
      <c r="Z42" s="806"/>
      <c r="AA42" s="906"/>
      <c r="AB42" s="907"/>
      <c r="AC42" s="907"/>
      <c r="AD42" s="908"/>
      <c r="AE42" s="906"/>
      <c r="AF42" s="907"/>
      <c r="AG42" s="907"/>
      <c r="AH42" s="908"/>
      <c r="AI42" s="204" t="s">
        <v>126</v>
      </c>
      <c r="AJ42" s="805" t="s">
        <v>268</v>
      </c>
      <c r="AK42" s="806"/>
    </row>
    <row r="43" spans="1:37" ht="14.25" customHeight="1" x14ac:dyDescent="0.15">
      <c r="B43" s="782"/>
      <c r="C43" s="738"/>
      <c r="D43" s="68"/>
      <c r="E43" s="904" t="s">
        <v>271</v>
      </c>
      <c r="F43" s="905"/>
      <c r="G43" s="905"/>
      <c r="H43" s="905"/>
      <c r="I43" s="905"/>
      <c r="J43" s="905"/>
      <c r="K43" s="905"/>
      <c r="L43" s="905"/>
      <c r="M43" s="810"/>
      <c r="N43" s="811"/>
      <c r="O43" s="903"/>
      <c r="P43" s="901"/>
      <c r="Q43" s="902"/>
      <c r="R43" s="204" t="s">
        <v>126</v>
      </c>
      <c r="S43" s="805" t="s">
        <v>233</v>
      </c>
      <c r="T43" s="805"/>
      <c r="U43" s="205" t="s">
        <v>126</v>
      </c>
      <c r="V43" s="805" t="s">
        <v>234</v>
      </c>
      <c r="W43" s="805"/>
      <c r="X43" s="205" t="s">
        <v>126</v>
      </c>
      <c r="Y43" s="805" t="s">
        <v>235</v>
      </c>
      <c r="Z43" s="806"/>
      <c r="AA43" s="906"/>
      <c r="AB43" s="907"/>
      <c r="AC43" s="907"/>
      <c r="AD43" s="908"/>
      <c r="AE43" s="906"/>
      <c r="AF43" s="907"/>
      <c r="AG43" s="907"/>
      <c r="AH43" s="908"/>
      <c r="AI43" s="204" t="s">
        <v>126</v>
      </c>
      <c r="AJ43" s="805" t="s">
        <v>268</v>
      </c>
      <c r="AK43" s="806"/>
    </row>
    <row r="44" spans="1:37" ht="14.25" customHeight="1" x14ac:dyDescent="0.15">
      <c r="B44" s="782"/>
      <c r="C44" s="738"/>
      <c r="D44" s="68"/>
      <c r="E44" s="904" t="s">
        <v>148</v>
      </c>
      <c r="F44" s="905"/>
      <c r="G44" s="905"/>
      <c r="H44" s="905"/>
      <c r="I44" s="905"/>
      <c r="J44" s="905"/>
      <c r="K44" s="905"/>
      <c r="L44" s="905"/>
      <c r="M44" s="810"/>
      <c r="N44" s="811"/>
      <c r="O44" s="903"/>
      <c r="P44" s="901"/>
      <c r="Q44" s="902"/>
      <c r="R44" s="204" t="s">
        <v>126</v>
      </c>
      <c r="S44" s="805" t="s">
        <v>233</v>
      </c>
      <c r="T44" s="805"/>
      <c r="U44" s="205" t="s">
        <v>126</v>
      </c>
      <c r="V44" s="805" t="s">
        <v>234</v>
      </c>
      <c r="W44" s="805"/>
      <c r="X44" s="205" t="s">
        <v>126</v>
      </c>
      <c r="Y44" s="805" t="s">
        <v>235</v>
      </c>
      <c r="Z44" s="806"/>
      <c r="AA44" s="906"/>
      <c r="AB44" s="907"/>
      <c r="AC44" s="907"/>
      <c r="AD44" s="908"/>
      <c r="AE44" s="906"/>
      <c r="AF44" s="907"/>
      <c r="AG44" s="907"/>
      <c r="AH44" s="908"/>
      <c r="AI44" s="204" t="s">
        <v>126</v>
      </c>
      <c r="AJ44" s="805" t="s">
        <v>268</v>
      </c>
      <c r="AK44" s="806"/>
    </row>
    <row r="45" spans="1:37" ht="14.25" customHeight="1" x14ac:dyDescent="0.15">
      <c r="B45" s="782"/>
      <c r="C45" s="738"/>
      <c r="D45" s="68"/>
      <c r="E45" s="939" t="s">
        <v>272</v>
      </c>
      <c r="F45" s="940"/>
      <c r="G45" s="940"/>
      <c r="H45" s="940"/>
      <c r="I45" s="940"/>
      <c r="J45" s="940"/>
      <c r="K45" s="940"/>
      <c r="L45" s="940"/>
      <c r="M45" s="810"/>
      <c r="N45" s="811"/>
      <c r="O45" s="903"/>
      <c r="P45" s="901"/>
      <c r="Q45" s="902"/>
      <c r="R45" s="204" t="s">
        <v>126</v>
      </c>
      <c r="S45" s="805" t="s">
        <v>233</v>
      </c>
      <c r="T45" s="805"/>
      <c r="U45" s="205" t="s">
        <v>126</v>
      </c>
      <c r="V45" s="805" t="s">
        <v>234</v>
      </c>
      <c r="W45" s="805"/>
      <c r="X45" s="205" t="s">
        <v>126</v>
      </c>
      <c r="Y45" s="805" t="s">
        <v>235</v>
      </c>
      <c r="Z45" s="806"/>
      <c r="AA45" s="906"/>
      <c r="AB45" s="907"/>
      <c r="AC45" s="907"/>
      <c r="AD45" s="908"/>
      <c r="AE45" s="906"/>
      <c r="AF45" s="907"/>
      <c r="AG45" s="907"/>
      <c r="AH45" s="908"/>
      <c r="AI45" s="204" t="s">
        <v>126</v>
      </c>
      <c r="AJ45" s="805" t="s">
        <v>268</v>
      </c>
      <c r="AK45" s="806"/>
    </row>
    <row r="46" spans="1:37" ht="14.25" customHeight="1" x14ac:dyDescent="0.15">
      <c r="B46" s="782"/>
      <c r="C46" s="738"/>
      <c r="D46" s="68"/>
      <c r="E46" s="936" t="s">
        <v>273</v>
      </c>
      <c r="F46" s="937"/>
      <c r="G46" s="937"/>
      <c r="H46" s="937"/>
      <c r="I46" s="937"/>
      <c r="J46" s="937"/>
      <c r="K46" s="937"/>
      <c r="L46" s="937"/>
      <c r="M46" s="810"/>
      <c r="N46" s="811"/>
      <c r="O46" s="903"/>
      <c r="P46" s="901"/>
      <c r="Q46" s="902"/>
      <c r="R46" s="204" t="s">
        <v>126</v>
      </c>
      <c r="S46" s="805" t="s">
        <v>233</v>
      </c>
      <c r="T46" s="805"/>
      <c r="U46" s="205" t="s">
        <v>126</v>
      </c>
      <c r="V46" s="805" t="s">
        <v>234</v>
      </c>
      <c r="W46" s="805"/>
      <c r="X46" s="205" t="s">
        <v>126</v>
      </c>
      <c r="Y46" s="805" t="s">
        <v>235</v>
      </c>
      <c r="Z46" s="806"/>
      <c r="AA46" s="906"/>
      <c r="AB46" s="907"/>
      <c r="AC46" s="907"/>
      <c r="AD46" s="908"/>
      <c r="AE46" s="906"/>
      <c r="AF46" s="907"/>
      <c r="AG46" s="907"/>
      <c r="AH46" s="908"/>
      <c r="AI46" s="204" t="s">
        <v>126</v>
      </c>
      <c r="AJ46" s="805" t="s">
        <v>268</v>
      </c>
      <c r="AK46" s="806"/>
    </row>
    <row r="47" spans="1:37" ht="14.25" customHeight="1" x14ac:dyDescent="0.15">
      <c r="B47" s="782"/>
      <c r="C47" s="738"/>
      <c r="D47" s="69"/>
      <c r="E47" s="936" t="s">
        <v>274</v>
      </c>
      <c r="F47" s="941"/>
      <c r="G47" s="941"/>
      <c r="H47" s="941"/>
      <c r="I47" s="941"/>
      <c r="J47" s="941"/>
      <c r="K47" s="941"/>
      <c r="L47" s="941"/>
      <c r="M47" s="810"/>
      <c r="N47" s="811"/>
      <c r="O47" s="903"/>
      <c r="P47" s="901"/>
      <c r="Q47" s="902"/>
      <c r="R47" s="204" t="s">
        <v>126</v>
      </c>
      <c r="S47" s="805" t="s">
        <v>233</v>
      </c>
      <c r="T47" s="805"/>
      <c r="U47" s="205" t="s">
        <v>126</v>
      </c>
      <c r="V47" s="805" t="s">
        <v>234</v>
      </c>
      <c r="W47" s="805"/>
      <c r="X47" s="205" t="s">
        <v>126</v>
      </c>
      <c r="Y47" s="805" t="s">
        <v>235</v>
      </c>
      <c r="Z47" s="806"/>
      <c r="AA47" s="906"/>
      <c r="AB47" s="907"/>
      <c r="AC47" s="907"/>
      <c r="AD47" s="908"/>
      <c r="AE47" s="906"/>
      <c r="AF47" s="907"/>
      <c r="AG47" s="907"/>
      <c r="AH47" s="908"/>
      <c r="AI47" s="204" t="s">
        <v>126</v>
      </c>
      <c r="AJ47" s="805" t="s">
        <v>268</v>
      </c>
      <c r="AK47" s="806"/>
    </row>
    <row r="48" spans="1:37" ht="14.25" customHeight="1" x14ac:dyDescent="0.15">
      <c r="B48" s="782"/>
      <c r="C48" s="738"/>
      <c r="D48" s="69"/>
      <c r="E48" s="942" t="s">
        <v>275</v>
      </c>
      <c r="F48" s="943"/>
      <c r="G48" s="943"/>
      <c r="H48" s="943"/>
      <c r="I48" s="943"/>
      <c r="J48" s="943"/>
      <c r="K48" s="943"/>
      <c r="L48" s="943"/>
      <c r="M48" s="810"/>
      <c r="N48" s="811"/>
      <c r="O48" s="903"/>
      <c r="P48" s="901"/>
      <c r="Q48" s="902"/>
      <c r="R48" s="204" t="s">
        <v>126</v>
      </c>
      <c r="S48" s="805" t="s">
        <v>233</v>
      </c>
      <c r="T48" s="805"/>
      <c r="U48" s="205" t="s">
        <v>126</v>
      </c>
      <c r="V48" s="805" t="s">
        <v>234</v>
      </c>
      <c r="W48" s="805"/>
      <c r="X48" s="205" t="s">
        <v>126</v>
      </c>
      <c r="Y48" s="805" t="s">
        <v>235</v>
      </c>
      <c r="Z48" s="806"/>
      <c r="AA48" s="906"/>
      <c r="AB48" s="907"/>
      <c r="AC48" s="907"/>
      <c r="AD48" s="908"/>
      <c r="AE48" s="906"/>
      <c r="AF48" s="907"/>
      <c r="AG48" s="907"/>
      <c r="AH48" s="908"/>
      <c r="AI48" s="204" t="s">
        <v>126</v>
      </c>
      <c r="AJ48" s="805" t="s">
        <v>268</v>
      </c>
      <c r="AK48" s="806"/>
    </row>
    <row r="49" spans="2:37" ht="14.25" customHeight="1" thickBot="1" x14ac:dyDescent="0.2">
      <c r="B49" s="782"/>
      <c r="C49" s="738"/>
      <c r="D49" s="69"/>
      <c r="E49" s="944" t="s">
        <v>276</v>
      </c>
      <c r="F49" s="945"/>
      <c r="G49" s="945"/>
      <c r="H49" s="945"/>
      <c r="I49" s="945"/>
      <c r="J49" s="945"/>
      <c r="K49" s="945"/>
      <c r="L49" s="945"/>
      <c r="M49" s="810"/>
      <c r="N49" s="811"/>
      <c r="O49" s="903"/>
      <c r="P49" s="901"/>
      <c r="Q49" s="902"/>
      <c r="R49" s="204" t="s">
        <v>126</v>
      </c>
      <c r="S49" s="805" t="s">
        <v>233</v>
      </c>
      <c r="T49" s="805"/>
      <c r="U49" s="205" t="s">
        <v>126</v>
      </c>
      <c r="V49" s="805" t="s">
        <v>234</v>
      </c>
      <c r="W49" s="805"/>
      <c r="X49" s="205" t="s">
        <v>126</v>
      </c>
      <c r="Y49" s="805" t="s">
        <v>235</v>
      </c>
      <c r="Z49" s="806"/>
      <c r="AA49" s="906"/>
      <c r="AB49" s="907"/>
      <c r="AC49" s="907"/>
      <c r="AD49" s="908"/>
      <c r="AE49" s="906"/>
      <c r="AF49" s="907"/>
      <c r="AG49" s="907"/>
      <c r="AH49" s="908"/>
      <c r="AI49" s="204" t="s">
        <v>126</v>
      </c>
      <c r="AJ49" s="805" t="s">
        <v>268</v>
      </c>
      <c r="AK49" s="806"/>
    </row>
    <row r="50" spans="2:37" ht="14.25" customHeight="1" thickTop="1" x14ac:dyDescent="0.15">
      <c r="B50" s="782"/>
      <c r="C50" s="738"/>
      <c r="D50" s="71"/>
      <c r="E50" s="946" t="s">
        <v>277</v>
      </c>
      <c r="F50" s="946"/>
      <c r="G50" s="946"/>
      <c r="H50" s="946"/>
      <c r="I50" s="946"/>
      <c r="J50" s="946"/>
      <c r="K50" s="946"/>
      <c r="L50" s="946"/>
      <c r="M50" s="810"/>
      <c r="N50" s="811"/>
      <c r="O50" s="903"/>
      <c r="P50" s="901"/>
      <c r="Q50" s="902"/>
      <c r="R50" s="204" t="s">
        <v>126</v>
      </c>
      <c r="S50" s="805" t="s">
        <v>233</v>
      </c>
      <c r="T50" s="805"/>
      <c r="U50" s="205" t="s">
        <v>126</v>
      </c>
      <c r="V50" s="805" t="s">
        <v>234</v>
      </c>
      <c r="W50" s="805"/>
      <c r="X50" s="205" t="s">
        <v>126</v>
      </c>
      <c r="Y50" s="805" t="s">
        <v>235</v>
      </c>
      <c r="Z50" s="806"/>
      <c r="AA50" s="906"/>
      <c r="AB50" s="907"/>
      <c r="AC50" s="907"/>
      <c r="AD50" s="908"/>
      <c r="AE50" s="906"/>
      <c r="AF50" s="907"/>
      <c r="AG50" s="907"/>
      <c r="AH50" s="908"/>
      <c r="AI50" s="204" t="s">
        <v>126</v>
      </c>
      <c r="AJ50" s="805" t="s">
        <v>268</v>
      </c>
      <c r="AK50" s="806"/>
    </row>
    <row r="51" spans="2:37" ht="14.25" customHeight="1" x14ac:dyDescent="0.15">
      <c r="B51" s="782"/>
      <c r="C51" s="738"/>
      <c r="D51" s="68"/>
      <c r="E51" s="939" t="s">
        <v>278</v>
      </c>
      <c r="F51" s="940"/>
      <c r="G51" s="940"/>
      <c r="H51" s="940"/>
      <c r="I51" s="940"/>
      <c r="J51" s="940"/>
      <c r="K51" s="940"/>
      <c r="L51" s="940"/>
      <c r="M51" s="810"/>
      <c r="N51" s="811"/>
      <c r="O51" s="903"/>
      <c r="P51" s="901"/>
      <c r="Q51" s="902"/>
      <c r="R51" s="204" t="s">
        <v>126</v>
      </c>
      <c r="S51" s="805" t="s">
        <v>233</v>
      </c>
      <c r="T51" s="805"/>
      <c r="U51" s="205" t="s">
        <v>126</v>
      </c>
      <c r="V51" s="805" t="s">
        <v>234</v>
      </c>
      <c r="W51" s="805"/>
      <c r="X51" s="205" t="s">
        <v>126</v>
      </c>
      <c r="Y51" s="805" t="s">
        <v>235</v>
      </c>
      <c r="Z51" s="806"/>
      <c r="AA51" s="906"/>
      <c r="AB51" s="907"/>
      <c r="AC51" s="907"/>
      <c r="AD51" s="908"/>
      <c r="AE51" s="906"/>
      <c r="AF51" s="907"/>
      <c r="AG51" s="907"/>
      <c r="AH51" s="908"/>
      <c r="AI51" s="204" t="s">
        <v>126</v>
      </c>
      <c r="AJ51" s="805" t="s">
        <v>268</v>
      </c>
      <c r="AK51" s="806"/>
    </row>
    <row r="52" spans="2:37" ht="14.25" customHeight="1" x14ac:dyDescent="0.15">
      <c r="B52" s="782"/>
      <c r="C52" s="739"/>
      <c r="D52" s="68"/>
      <c r="E52" s="939" t="s">
        <v>279</v>
      </c>
      <c r="F52" s="940"/>
      <c r="G52" s="940"/>
      <c r="H52" s="940"/>
      <c r="I52" s="940"/>
      <c r="J52" s="940"/>
      <c r="K52" s="940"/>
      <c r="L52" s="940"/>
      <c r="M52" s="810"/>
      <c r="N52" s="811"/>
      <c r="O52" s="903"/>
      <c r="P52" s="901"/>
      <c r="Q52" s="902"/>
      <c r="R52" s="204" t="s">
        <v>126</v>
      </c>
      <c r="S52" s="805" t="s">
        <v>233</v>
      </c>
      <c r="T52" s="805"/>
      <c r="U52" s="205" t="s">
        <v>126</v>
      </c>
      <c r="V52" s="805" t="s">
        <v>234</v>
      </c>
      <c r="W52" s="805"/>
      <c r="X52" s="205" t="s">
        <v>126</v>
      </c>
      <c r="Y52" s="805" t="s">
        <v>235</v>
      </c>
      <c r="Z52" s="806"/>
      <c r="AA52" s="906"/>
      <c r="AB52" s="907"/>
      <c r="AC52" s="907"/>
      <c r="AD52" s="908"/>
      <c r="AE52" s="906"/>
      <c r="AF52" s="907"/>
      <c r="AG52" s="907"/>
      <c r="AH52" s="908"/>
      <c r="AI52" s="204" t="s">
        <v>126</v>
      </c>
      <c r="AJ52" s="805" t="s">
        <v>268</v>
      </c>
      <c r="AK52" s="806"/>
    </row>
    <row r="53" spans="2:37" ht="14.25" customHeight="1" x14ac:dyDescent="0.15">
      <c r="B53" s="503"/>
      <c r="C53" s="852" t="s">
        <v>280</v>
      </c>
      <c r="D53" s="807"/>
      <c r="E53" s="807"/>
      <c r="F53" s="807"/>
      <c r="G53" s="807"/>
      <c r="H53" s="807"/>
      <c r="I53" s="807"/>
      <c r="J53" s="807"/>
      <c r="K53" s="807"/>
      <c r="L53" s="807"/>
      <c r="M53" s="810"/>
      <c r="N53" s="811"/>
      <c r="O53" s="903"/>
      <c r="P53" s="901"/>
      <c r="Q53" s="902"/>
      <c r="R53" s="204" t="s">
        <v>126</v>
      </c>
      <c r="S53" s="805" t="s">
        <v>233</v>
      </c>
      <c r="T53" s="805"/>
      <c r="U53" s="205" t="s">
        <v>126</v>
      </c>
      <c r="V53" s="805" t="s">
        <v>234</v>
      </c>
      <c r="W53" s="805"/>
      <c r="X53" s="205" t="s">
        <v>126</v>
      </c>
      <c r="Y53" s="805" t="s">
        <v>235</v>
      </c>
      <c r="Z53" s="806"/>
      <c r="AA53" s="906"/>
      <c r="AB53" s="907"/>
      <c r="AC53" s="907"/>
      <c r="AD53" s="908"/>
      <c r="AE53" s="906"/>
      <c r="AF53" s="907"/>
      <c r="AG53" s="907"/>
      <c r="AH53" s="908"/>
      <c r="AI53" s="947"/>
      <c r="AJ53" s="948"/>
      <c r="AK53" s="949"/>
    </row>
    <row r="54" spans="2:37" ht="14.25" customHeight="1" x14ac:dyDescent="0.15">
      <c r="B54" s="503"/>
      <c r="C54" s="852" t="s">
        <v>281</v>
      </c>
      <c r="D54" s="807"/>
      <c r="E54" s="807"/>
      <c r="F54" s="807"/>
      <c r="G54" s="807"/>
      <c r="H54" s="807"/>
      <c r="I54" s="807"/>
      <c r="J54" s="807"/>
      <c r="K54" s="807"/>
      <c r="L54" s="807"/>
      <c r="M54" s="810"/>
      <c r="N54" s="811"/>
      <c r="O54" s="903"/>
      <c r="P54" s="901"/>
      <c r="Q54" s="902"/>
      <c r="R54" s="204" t="s">
        <v>126</v>
      </c>
      <c r="S54" s="805" t="s">
        <v>233</v>
      </c>
      <c r="T54" s="805"/>
      <c r="U54" s="205" t="s">
        <v>126</v>
      </c>
      <c r="V54" s="805" t="s">
        <v>234</v>
      </c>
      <c r="W54" s="805"/>
      <c r="X54" s="205" t="s">
        <v>126</v>
      </c>
      <c r="Y54" s="805" t="s">
        <v>235</v>
      </c>
      <c r="Z54" s="806"/>
      <c r="AA54" s="906"/>
      <c r="AB54" s="907"/>
      <c r="AC54" s="907"/>
      <c r="AD54" s="908"/>
      <c r="AE54" s="906"/>
      <c r="AF54" s="907"/>
      <c r="AG54" s="907"/>
      <c r="AH54" s="908"/>
      <c r="AI54" s="947"/>
      <c r="AJ54" s="948"/>
      <c r="AK54" s="949"/>
    </row>
    <row r="55" spans="2:37" ht="14.25" customHeight="1" x14ac:dyDescent="0.15">
      <c r="B55" s="950" t="s">
        <v>282</v>
      </c>
      <c r="C55" s="936"/>
      <c r="D55" s="936"/>
      <c r="E55" s="936"/>
      <c r="F55" s="936"/>
      <c r="G55" s="936"/>
      <c r="H55" s="936"/>
      <c r="I55" s="936"/>
      <c r="J55" s="936"/>
      <c r="K55" s="951"/>
      <c r="L55" s="61"/>
      <c r="M55" s="504"/>
      <c r="N55" s="504"/>
      <c r="O55" s="504"/>
      <c r="P55" s="504"/>
      <c r="Q55" s="504"/>
      <c r="R55" s="505"/>
      <c r="S55" s="505"/>
      <c r="T55" s="505"/>
      <c r="U55" s="506"/>
      <c r="V55" s="95"/>
      <c r="W55" s="1"/>
      <c r="X55" s="1"/>
      <c r="Y55" s="1"/>
      <c r="Z55" s="1"/>
      <c r="AA55" s="1"/>
      <c r="AB55" s="507"/>
      <c r="AC55" s="507"/>
      <c r="AD55" s="507"/>
      <c r="AJ55" s="14"/>
      <c r="AK55" s="17"/>
    </row>
    <row r="56" spans="2:37" ht="14.25" customHeight="1" x14ac:dyDescent="0.15">
      <c r="B56" s="924" t="s">
        <v>283</v>
      </c>
      <c r="C56" s="924"/>
      <c r="D56" s="924"/>
      <c r="E56" s="924"/>
      <c r="F56" s="924"/>
      <c r="G56" s="924"/>
      <c r="H56" s="924"/>
      <c r="I56" s="924"/>
      <c r="J56" s="924"/>
      <c r="K56" s="925"/>
      <c r="L56" s="926"/>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8"/>
    </row>
    <row r="57" spans="2:37" ht="14.25" customHeight="1" x14ac:dyDescent="0.15">
      <c r="B57" s="765" t="s">
        <v>22</v>
      </c>
      <c r="C57" s="765"/>
      <c r="D57" s="765"/>
      <c r="E57" s="765"/>
      <c r="F57" s="765"/>
      <c r="G57" s="765"/>
      <c r="H57" s="765"/>
      <c r="I57" s="765"/>
      <c r="J57" s="765"/>
      <c r="K57" s="765"/>
      <c r="L57" s="508"/>
      <c r="M57" s="504"/>
      <c r="N57" s="504"/>
      <c r="O57" s="504"/>
      <c r="P57" s="504"/>
      <c r="Q57" s="504"/>
      <c r="R57" s="505"/>
      <c r="S57" s="505"/>
      <c r="T57" s="505"/>
      <c r="U57" s="506"/>
      <c r="V57" s="95" t="s">
        <v>0</v>
      </c>
      <c r="W57" s="1"/>
      <c r="X57" s="1"/>
      <c r="Y57" s="1"/>
      <c r="Z57" s="1"/>
      <c r="AA57" s="1"/>
      <c r="AB57" s="507"/>
      <c r="AC57" s="507"/>
      <c r="AD57" s="507"/>
      <c r="AJ57" s="14"/>
      <c r="AK57" s="17"/>
    </row>
    <row r="58" spans="2:37" ht="14.25" customHeight="1" x14ac:dyDescent="0.15">
      <c r="B58" s="950" t="s">
        <v>50</v>
      </c>
      <c r="C58" s="936"/>
      <c r="D58" s="936"/>
      <c r="E58" s="936"/>
      <c r="F58" s="936"/>
      <c r="G58" s="936"/>
      <c r="H58" s="936"/>
      <c r="I58" s="936"/>
      <c r="J58" s="936"/>
      <c r="K58" s="936"/>
      <c r="L58" s="762"/>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4"/>
    </row>
    <row r="59" spans="2:37" ht="14.25" customHeight="1" x14ac:dyDescent="0.15">
      <c r="B59" s="855" t="s">
        <v>41</v>
      </c>
      <c r="C59" s="856"/>
      <c r="D59" s="856"/>
      <c r="E59" s="856"/>
      <c r="F59" s="856"/>
      <c r="G59" s="856"/>
      <c r="H59" s="856"/>
      <c r="I59" s="856"/>
      <c r="J59" s="856"/>
      <c r="K59" s="856"/>
      <c r="L59" s="953"/>
      <c r="M59" s="953"/>
      <c r="N59" s="953"/>
      <c r="O59" s="509"/>
      <c r="P59" s="510"/>
      <c r="Q59" s="511"/>
      <c r="R59" s="511"/>
      <c r="S59" s="511"/>
      <c r="T59" s="511"/>
      <c r="U59" s="505"/>
      <c r="V59" s="95"/>
      <c r="W59" s="1"/>
      <c r="X59" s="1"/>
      <c r="Y59" s="1"/>
      <c r="Z59" s="1"/>
      <c r="AA59" s="1"/>
      <c r="AB59" s="507"/>
      <c r="AC59" s="507"/>
      <c r="AD59" s="507"/>
      <c r="AJ59" s="14"/>
      <c r="AK59" s="17"/>
    </row>
    <row r="60" spans="2:37" ht="14.25" customHeight="1" x14ac:dyDescent="0.15">
      <c r="B60" s="737" t="s">
        <v>23</v>
      </c>
      <c r="C60" s="766" t="s">
        <v>80</v>
      </c>
      <c r="D60" s="767"/>
      <c r="E60" s="767"/>
      <c r="F60" s="767"/>
      <c r="G60" s="767"/>
      <c r="H60" s="767"/>
      <c r="I60" s="767"/>
      <c r="J60" s="767"/>
      <c r="K60" s="767"/>
      <c r="L60" s="767"/>
      <c r="M60" s="767"/>
      <c r="N60" s="767"/>
      <c r="O60" s="767"/>
      <c r="P60" s="767"/>
      <c r="Q60" s="767"/>
      <c r="R60" s="767"/>
      <c r="S60" s="767"/>
      <c r="T60" s="767"/>
      <c r="U60" s="766" t="s">
        <v>34</v>
      </c>
      <c r="V60" s="767"/>
      <c r="W60" s="767"/>
      <c r="X60" s="767"/>
      <c r="Y60" s="767"/>
      <c r="Z60" s="767"/>
      <c r="AA60" s="767"/>
      <c r="AB60" s="767"/>
      <c r="AC60" s="767"/>
      <c r="AD60" s="767"/>
      <c r="AE60" s="767"/>
      <c r="AF60" s="767"/>
      <c r="AG60" s="767"/>
      <c r="AH60" s="767"/>
      <c r="AI60" s="767"/>
      <c r="AJ60" s="767"/>
      <c r="AK60" s="768"/>
    </row>
    <row r="61" spans="2:37" x14ac:dyDescent="0.15">
      <c r="B61" s="738"/>
      <c r="C61" s="802"/>
      <c r="D61" s="803"/>
      <c r="E61" s="803"/>
      <c r="F61" s="803"/>
      <c r="G61" s="803"/>
      <c r="H61" s="803"/>
      <c r="I61" s="803"/>
      <c r="J61" s="803"/>
      <c r="K61" s="803"/>
      <c r="L61" s="803"/>
      <c r="M61" s="803"/>
      <c r="N61" s="803"/>
      <c r="O61" s="803"/>
      <c r="P61" s="803"/>
      <c r="Q61" s="803"/>
      <c r="R61" s="803"/>
      <c r="S61" s="803"/>
      <c r="T61" s="803"/>
      <c r="U61" s="802"/>
      <c r="V61" s="803"/>
      <c r="W61" s="803"/>
      <c r="X61" s="803"/>
      <c r="Y61" s="803"/>
      <c r="Z61" s="803"/>
      <c r="AA61" s="803"/>
      <c r="AB61" s="803"/>
      <c r="AC61" s="803"/>
      <c r="AD61" s="803"/>
      <c r="AE61" s="803"/>
      <c r="AF61" s="803"/>
      <c r="AG61" s="803"/>
      <c r="AH61" s="803"/>
      <c r="AI61" s="803"/>
      <c r="AJ61" s="803"/>
      <c r="AK61" s="804"/>
    </row>
    <row r="62" spans="2:37" x14ac:dyDescent="0.15">
      <c r="B62" s="738"/>
      <c r="C62" s="858"/>
      <c r="D62" s="859"/>
      <c r="E62" s="859"/>
      <c r="F62" s="859"/>
      <c r="G62" s="859"/>
      <c r="H62" s="859"/>
      <c r="I62" s="859"/>
      <c r="J62" s="859"/>
      <c r="K62" s="859"/>
      <c r="L62" s="859"/>
      <c r="M62" s="859"/>
      <c r="N62" s="859"/>
      <c r="O62" s="859"/>
      <c r="P62" s="859"/>
      <c r="Q62" s="859"/>
      <c r="R62" s="859"/>
      <c r="S62" s="859"/>
      <c r="T62" s="859"/>
      <c r="U62" s="858"/>
      <c r="V62" s="859"/>
      <c r="W62" s="859"/>
      <c r="X62" s="859"/>
      <c r="Y62" s="859"/>
      <c r="Z62" s="859"/>
      <c r="AA62" s="859"/>
      <c r="AB62" s="859"/>
      <c r="AC62" s="859"/>
      <c r="AD62" s="859"/>
      <c r="AE62" s="859"/>
      <c r="AF62" s="859"/>
      <c r="AG62" s="859"/>
      <c r="AH62" s="859"/>
      <c r="AI62" s="859"/>
      <c r="AJ62" s="859"/>
      <c r="AK62" s="860"/>
    </row>
    <row r="63" spans="2:37" x14ac:dyDescent="0.15">
      <c r="B63" s="738"/>
      <c r="C63" s="858"/>
      <c r="D63" s="859"/>
      <c r="E63" s="859"/>
      <c r="F63" s="859"/>
      <c r="G63" s="859"/>
      <c r="H63" s="859"/>
      <c r="I63" s="859"/>
      <c r="J63" s="859"/>
      <c r="K63" s="859"/>
      <c r="L63" s="859"/>
      <c r="M63" s="859"/>
      <c r="N63" s="859"/>
      <c r="O63" s="859"/>
      <c r="P63" s="859"/>
      <c r="Q63" s="859"/>
      <c r="R63" s="859"/>
      <c r="S63" s="859"/>
      <c r="T63" s="859"/>
      <c r="U63" s="858"/>
      <c r="V63" s="859"/>
      <c r="W63" s="859"/>
      <c r="X63" s="859"/>
      <c r="Y63" s="859"/>
      <c r="Z63" s="859"/>
      <c r="AA63" s="859"/>
      <c r="AB63" s="859"/>
      <c r="AC63" s="859"/>
      <c r="AD63" s="859"/>
      <c r="AE63" s="859"/>
      <c r="AF63" s="859"/>
      <c r="AG63" s="859"/>
      <c r="AH63" s="859"/>
      <c r="AI63" s="859"/>
      <c r="AJ63" s="859"/>
      <c r="AK63" s="860"/>
    </row>
    <row r="64" spans="2:37" x14ac:dyDescent="0.15">
      <c r="B64" s="739"/>
      <c r="C64" s="815"/>
      <c r="D64" s="816"/>
      <c r="E64" s="816"/>
      <c r="F64" s="816"/>
      <c r="G64" s="816"/>
      <c r="H64" s="816"/>
      <c r="I64" s="816"/>
      <c r="J64" s="816"/>
      <c r="K64" s="816"/>
      <c r="L64" s="816"/>
      <c r="M64" s="816"/>
      <c r="N64" s="816"/>
      <c r="O64" s="816"/>
      <c r="P64" s="816"/>
      <c r="Q64" s="816"/>
      <c r="R64" s="816"/>
      <c r="S64" s="816"/>
      <c r="T64" s="816"/>
      <c r="U64" s="815"/>
      <c r="V64" s="816"/>
      <c r="W64" s="816"/>
      <c r="X64" s="816"/>
      <c r="Y64" s="816"/>
      <c r="Z64" s="816"/>
      <c r="AA64" s="816"/>
      <c r="AB64" s="816"/>
      <c r="AC64" s="816"/>
      <c r="AD64" s="816"/>
      <c r="AE64" s="816"/>
      <c r="AF64" s="816"/>
      <c r="AG64" s="816"/>
      <c r="AH64" s="816"/>
      <c r="AI64" s="816"/>
      <c r="AJ64" s="816"/>
      <c r="AK64" s="817"/>
    </row>
    <row r="65" spans="2:37" ht="14.25" customHeight="1" x14ac:dyDescent="0.15">
      <c r="B65" s="725" t="s">
        <v>24</v>
      </c>
      <c r="C65" s="726"/>
      <c r="D65" s="726"/>
      <c r="E65" s="726"/>
      <c r="F65" s="727"/>
      <c r="G65" s="765" t="s">
        <v>25</v>
      </c>
      <c r="H65" s="765"/>
      <c r="I65" s="765"/>
      <c r="J65" s="765"/>
      <c r="K65" s="765"/>
      <c r="L65" s="765"/>
      <c r="M65" s="765"/>
      <c r="N65" s="765"/>
      <c r="O65" s="765"/>
      <c r="P65" s="765"/>
      <c r="Q65" s="765"/>
      <c r="R65" s="765"/>
      <c r="S65" s="765"/>
      <c r="T65" s="765"/>
      <c r="U65" s="952"/>
      <c r="V65" s="952"/>
      <c r="W65" s="952"/>
      <c r="X65" s="952"/>
      <c r="Y65" s="952"/>
      <c r="Z65" s="952"/>
      <c r="AA65" s="952"/>
      <c r="AB65" s="952"/>
      <c r="AC65" s="952"/>
      <c r="AD65" s="952"/>
      <c r="AE65" s="952"/>
      <c r="AF65" s="952"/>
      <c r="AG65" s="952"/>
      <c r="AH65" s="952"/>
      <c r="AI65" s="952"/>
      <c r="AJ65" s="952"/>
      <c r="AK65" s="952"/>
    </row>
    <row r="67" spans="2:37" x14ac:dyDescent="0.15">
      <c r="B67" s="14" t="s">
        <v>53</v>
      </c>
    </row>
    <row r="68" spans="2:37" x14ac:dyDescent="0.15">
      <c r="B68" s="14" t="s">
        <v>93</v>
      </c>
    </row>
    <row r="69" spans="2:37" x14ac:dyDescent="0.15">
      <c r="B69" s="14" t="s">
        <v>94</v>
      </c>
    </row>
    <row r="70" spans="2:37" x14ac:dyDescent="0.15">
      <c r="B70" s="14" t="s">
        <v>284</v>
      </c>
    </row>
    <row r="71" spans="2:37" x14ac:dyDescent="0.15">
      <c r="B71" s="14" t="s">
        <v>59</v>
      </c>
    </row>
    <row r="72" spans="2:37" x14ac:dyDescent="0.15">
      <c r="B72" s="14" t="s">
        <v>259</v>
      </c>
    </row>
    <row r="73" spans="2:37" x14ac:dyDescent="0.15">
      <c r="B73" s="14" t="s">
        <v>285</v>
      </c>
    </row>
    <row r="74" spans="2:37" x14ac:dyDescent="0.15">
      <c r="B74" s="14"/>
      <c r="E74" s="3" t="s">
        <v>253</v>
      </c>
    </row>
    <row r="75" spans="2:37" x14ac:dyDescent="0.15">
      <c r="B75" s="14" t="s">
        <v>254</v>
      </c>
    </row>
    <row r="76" spans="2:37" x14ac:dyDescent="0.15">
      <c r="B76" s="14" t="s">
        <v>286</v>
      </c>
    </row>
    <row r="77" spans="2:37" x14ac:dyDescent="0.15">
      <c r="E77" s="14" t="s">
        <v>287</v>
      </c>
    </row>
    <row r="88" spans="2:2" ht="12.75" customHeight="1" x14ac:dyDescent="0.15">
      <c r="B88" s="46"/>
    </row>
    <row r="89" spans="2:2" ht="12.75" customHeight="1" x14ac:dyDescent="0.15">
      <c r="B89" s="46" t="s">
        <v>36</v>
      </c>
    </row>
    <row r="90" spans="2:2" ht="12.75" customHeight="1" x14ac:dyDescent="0.15">
      <c r="B90" s="46" t="s">
        <v>26</v>
      </c>
    </row>
    <row r="91" spans="2:2" ht="12.75" customHeight="1" x14ac:dyDescent="0.15">
      <c r="B91" s="46" t="s">
        <v>27</v>
      </c>
    </row>
    <row r="92" spans="2:2" ht="12.75" customHeight="1" x14ac:dyDescent="0.15">
      <c r="B92" s="46" t="s">
        <v>37</v>
      </c>
    </row>
    <row r="93" spans="2:2" ht="12.75" customHeight="1" x14ac:dyDescent="0.15">
      <c r="B93" s="46" t="s">
        <v>28</v>
      </c>
    </row>
    <row r="94" spans="2:2" ht="12.75" customHeight="1" x14ac:dyDescent="0.15">
      <c r="B94" s="46" t="s">
        <v>38</v>
      </c>
    </row>
    <row r="95" spans="2:2" ht="12.75" customHeight="1" x14ac:dyDescent="0.15">
      <c r="B95" s="46" t="s">
        <v>39</v>
      </c>
    </row>
    <row r="96" spans="2:2" ht="12.75" customHeight="1" x14ac:dyDescent="0.15">
      <c r="B96" s="46" t="s">
        <v>40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8"/>
    </row>
    <row r="231" spans="1:1" x14ac:dyDescent="0.15">
      <c r="A231" s="248"/>
    </row>
    <row r="280" spans="1:1" x14ac:dyDescent="0.15">
      <c r="A280" s="248"/>
    </row>
    <row r="307" spans="1:1" x14ac:dyDescent="0.15">
      <c r="A307" s="59"/>
    </row>
    <row r="357" spans="1:1" x14ac:dyDescent="0.15">
      <c r="A357" s="24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8"/>
    </row>
    <row r="599" spans="1:1" x14ac:dyDescent="0.15">
      <c r="A599" s="248"/>
    </row>
    <row r="643" spans="1:1" x14ac:dyDescent="0.15">
      <c r="A643" s="248"/>
    </row>
    <row r="679" spans="1:1" x14ac:dyDescent="0.15">
      <c r="A679" s="59"/>
    </row>
    <row r="718" spans="1:1" x14ac:dyDescent="0.15">
      <c r="A718" s="248"/>
    </row>
    <row r="747" spans="1:1" x14ac:dyDescent="0.15">
      <c r="A747" s="248"/>
    </row>
    <row r="786" spans="1:1" x14ac:dyDescent="0.15">
      <c r="A786" s="248"/>
    </row>
    <row r="825" spans="1:1" x14ac:dyDescent="0.15">
      <c r="A825" s="248"/>
    </row>
    <row r="853" spans="1:1" x14ac:dyDescent="0.15">
      <c r="A853" s="248"/>
    </row>
    <row r="893" spans="1:1" x14ac:dyDescent="0.15">
      <c r="A893" s="248"/>
    </row>
    <row r="933" spans="1:1" x14ac:dyDescent="0.15">
      <c r="A933" s="248"/>
    </row>
    <row r="962" spans="1:1" x14ac:dyDescent="0.15">
      <c r="A962" s="248"/>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8D2179BC-D2E1-4DA6-A901-796601FE9433}">
      <formula1>"○"</formula1>
    </dataValidation>
    <dataValidation type="list" allowBlank="1" showInputMessage="1" showErrorMessage="1" sqref="R40:R54 U40:U54 X40:X54 AI40:AI52" xr:uid="{3E00595E-796C-4C96-8191-FF49F5EBD128}">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C164-75CB-4C21-B1A5-7C3B3F52211A}">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147" customWidth="1"/>
    <col min="2" max="29" width="4" style="147"/>
    <col min="30" max="30" width="1.5" style="147" customWidth="1"/>
    <col min="31" max="16384" width="4" style="147"/>
  </cols>
  <sheetData>
    <row r="2" spans="2:29" x14ac:dyDescent="0.15">
      <c r="B2" s="147" t="s">
        <v>288</v>
      </c>
    </row>
    <row r="4" spans="2:29" x14ac:dyDescent="0.15">
      <c r="S4" s="486"/>
      <c r="T4" s="484" t="s">
        <v>208</v>
      </c>
      <c r="U4" s="954"/>
      <c r="V4" s="954"/>
      <c r="W4" s="486" t="s">
        <v>35</v>
      </c>
      <c r="X4" s="954"/>
      <c r="Y4" s="954"/>
      <c r="Z4" s="486" t="s">
        <v>209</v>
      </c>
      <c r="AA4" s="954"/>
      <c r="AB4" s="954"/>
      <c r="AC4" s="486" t="s">
        <v>30</v>
      </c>
    </row>
    <row r="5" spans="2:29" x14ac:dyDescent="0.15">
      <c r="B5" s="954"/>
      <c r="C5" s="954"/>
      <c r="D5" s="954"/>
      <c r="E5" s="954"/>
      <c r="F5" s="954"/>
      <c r="G5" s="954"/>
      <c r="H5" s="954" t="s">
        <v>210</v>
      </c>
      <c r="I5" s="954"/>
      <c r="J5" s="954"/>
      <c r="K5" s="486" t="s">
        <v>211</v>
      </c>
    </row>
    <row r="7" spans="2:29" x14ac:dyDescent="0.15">
      <c r="P7" s="484" t="s">
        <v>289</v>
      </c>
      <c r="Q7" s="955"/>
      <c r="R7" s="955"/>
      <c r="S7" s="955"/>
      <c r="T7" s="955"/>
      <c r="U7" s="955"/>
      <c r="V7" s="955"/>
      <c r="W7" s="955"/>
      <c r="X7" s="955"/>
      <c r="Y7" s="955"/>
      <c r="Z7" s="955"/>
      <c r="AA7" s="955"/>
      <c r="AB7" s="955"/>
      <c r="AC7" s="955"/>
    </row>
    <row r="10" spans="2:29" x14ac:dyDescent="0.15">
      <c r="B10" s="956" t="s">
        <v>290</v>
      </c>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row>
    <row r="11" spans="2:29" x14ac:dyDescent="0.15">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row>
    <row r="12" spans="2:29" x14ac:dyDescent="0.15">
      <c r="B12" s="956"/>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row>
    <row r="15" spans="2:29" x14ac:dyDescent="0.15">
      <c r="B15" s="147" t="s">
        <v>291</v>
      </c>
    </row>
    <row r="17" spans="1:29" x14ac:dyDescent="0.15">
      <c r="B17" s="957" t="s">
        <v>292</v>
      </c>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row>
    <row r="19" spans="1:29" x14ac:dyDescent="0.15">
      <c r="A19" s="147" t="s">
        <v>293</v>
      </c>
    </row>
    <row r="21" spans="1:29" s="146" customFormat="1" ht="54.75" customHeight="1" x14ac:dyDescent="0.15">
      <c r="B21" s="958" t="s">
        <v>294</v>
      </c>
      <c r="C21" s="959"/>
      <c r="D21" s="959"/>
      <c r="E21" s="959"/>
      <c r="F21" s="959"/>
      <c r="G21" s="959"/>
      <c r="H21" s="959"/>
      <c r="I21" s="959"/>
      <c r="J21" s="960"/>
      <c r="K21" s="958" t="s">
        <v>295</v>
      </c>
      <c r="L21" s="959"/>
      <c r="M21" s="959"/>
      <c r="N21" s="959"/>
      <c r="O21" s="959"/>
      <c r="P21" s="959"/>
      <c r="Q21" s="959"/>
      <c r="R21" s="959"/>
      <c r="S21" s="959"/>
      <c r="T21" s="959"/>
      <c r="U21" s="959"/>
      <c r="V21" s="960"/>
      <c r="W21" s="961" t="s">
        <v>296</v>
      </c>
      <c r="X21" s="962"/>
      <c r="Y21" s="962"/>
      <c r="Z21" s="962"/>
      <c r="AA21" s="962"/>
      <c r="AB21" s="962"/>
      <c r="AC21" s="963"/>
    </row>
    <row r="22" spans="1:29" s="146" customFormat="1" ht="33" customHeight="1" x14ac:dyDescent="0.15">
      <c r="B22" s="964" t="s">
        <v>297</v>
      </c>
      <c r="C22" s="965"/>
      <c r="D22" s="965"/>
      <c r="E22" s="965"/>
      <c r="F22" s="965"/>
      <c r="G22" s="965"/>
      <c r="H22" s="965"/>
      <c r="I22" s="965"/>
      <c r="J22" s="966"/>
      <c r="K22" s="973" t="s">
        <v>298</v>
      </c>
      <c r="L22" s="974"/>
      <c r="M22" s="974"/>
      <c r="N22" s="974"/>
      <c r="O22" s="974"/>
      <c r="P22" s="974"/>
      <c r="Q22" s="974"/>
      <c r="R22" s="974"/>
      <c r="S22" s="974"/>
      <c r="T22" s="974"/>
      <c r="U22" s="974"/>
      <c r="V22" s="974"/>
      <c r="W22" s="958"/>
      <c r="X22" s="959"/>
      <c r="Y22" s="959"/>
      <c r="Z22" s="959"/>
      <c r="AA22" s="959"/>
      <c r="AB22" s="959"/>
      <c r="AC22" s="186" t="s">
        <v>299</v>
      </c>
    </row>
    <row r="23" spans="1:29" s="146" customFormat="1" ht="34.5" customHeight="1" x14ac:dyDescent="0.15">
      <c r="B23" s="967"/>
      <c r="C23" s="968"/>
      <c r="D23" s="968"/>
      <c r="E23" s="968"/>
      <c r="F23" s="968"/>
      <c r="G23" s="968"/>
      <c r="H23" s="968"/>
      <c r="I23" s="968"/>
      <c r="J23" s="969"/>
      <c r="K23" s="973" t="s">
        <v>300</v>
      </c>
      <c r="L23" s="974"/>
      <c r="M23" s="974"/>
      <c r="N23" s="974"/>
      <c r="O23" s="974"/>
      <c r="P23" s="974"/>
      <c r="Q23" s="974"/>
      <c r="R23" s="974"/>
      <c r="S23" s="974"/>
      <c r="T23" s="974"/>
      <c r="U23" s="974"/>
      <c r="V23" s="975"/>
      <c r="W23" s="958"/>
      <c r="X23" s="959"/>
      <c r="Y23" s="959"/>
      <c r="Z23" s="959"/>
      <c r="AA23" s="959"/>
      <c r="AB23" s="959"/>
      <c r="AC23" s="186" t="s">
        <v>299</v>
      </c>
    </row>
    <row r="24" spans="1:29" s="146" customFormat="1" ht="34.5" customHeight="1" x14ac:dyDescent="0.15">
      <c r="B24" s="967"/>
      <c r="C24" s="968"/>
      <c r="D24" s="968"/>
      <c r="E24" s="968"/>
      <c r="F24" s="968"/>
      <c r="G24" s="968"/>
      <c r="H24" s="968"/>
      <c r="I24" s="968"/>
      <c r="J24" s="969"/>
      <c r="K24" s="973" t="s">
        <v>301</v>
      </c>
      <c r="L24" s="974"/>
      <c r="M24" s="974"/>
      <c r="N24" s="974"/>
      <c r="O24" s="974"/>
      <c r="P24" s="974"/>
      <c r="Q24" s="974"/>
      <c r="R24" s="974"/>
      <c r="S24" s="974"/>
      <c r="T24" s="974"/>
      <c r="U24" s="974"/>
      <c r="V24" s="975"/>
      <c r="W24" s="958"/>
      <c r="X24" s="959"/>
      <c r="Y24" s="959"/>
      <c r="Z24" s="959"/>
      <c r="AA24" s="959"/>
      <c r="AB24" s="959"/>
      <c r="AC24" s="186" t="s">
        <v>299</v>
      </c>
    </row>
    <row r="25" spans="1:29" s="146" customFormat="1" ht="34.5" customHeight="1" x14ac:dyDescent="0.15">
      <c r="B25" s="967"/>
      <c r="C25" s="968"/>
      <c r="D25" s="968"/>
      <c r="E25" s="968"/>
      <c r="F25" s="968"/>
      <c r="G25" s="968"/>
      <c r="H25" s="968"/>
      <c r="I25" s="968"/>
      <c r="J25" s="969"/>
      <c r="K25" s="973" t="s">
        <v>302</v>
      </c>
      <c r="L25" s="974"/>
      <c r="M25" s="974"/>
      <c r="N25" s="974"/>
      <c r="O25" s="974"/>
      <c r="P25" s="974"/>
      <c r="Q25" s="974"/>
      <c r="R25" s="974"/>
      <c r="S25" s="974"/>
      <c r="T25" s="974"/>
      <c r="U25" s="974"/>
      <c r="V25" s="975"/>
      <c r="W25" s="958"/>
      <c r="X25" s="959"/>
      <c r="Y25" s="959"/>
      <c r="Z25" s="959"/>
      <c r="AA25" s="959"/>
      <c r="AB25" s="959"/>
      <c r="AC25" s="186" t="s">
        <v>299</v>
      </c>
    </row>
    <row r="26" spans="1:29" s="146" customFormat="1" ht="34.5" customHeight="1" x14ac:dyDescent="0.15">
      <c r="B26" s="970"/>
      <c r="C26" s="971"/>
      <c r="D26" s="971"/>
      <c r="E26" s="971"/>
      <c r="F26" s="971"/>
      <c r="G26" s="971"/>
      <c r="H26" s="971"/>
      <c r="I26" s="971"/>
      <c r="J26" s="972"/>
      <c r="K26" s="973" t="s">
        <v>303</v>
      </c>
      <c r="L26" s="974"/>
      <c r="M26" s="974"/>
      <c r="N26" s="974"/>
      <c r="O26" s="974"/>
      <c r="P26" s="974"/>
      <c r="Q26" s="974"/>
      <c r="R26" s="974"/>
      <c r="S26" s="974"/>
      <c r="T26" s="974"/>
      <c r="U26" s="974"/>
      <c r="V26" s="975"/>
      <c r="W26" s="958"/>
      <c r="X26" s="959"/>
      <c r="Y26" s="959"/>
      <c r="Z26" s="959"/>
      <c r="AA26" s="959"/>
      <c r="AB26" s="959"/>
      <c r="AC26" s="186" t="s">
        <v>299</v>
      </c>
    </row>
    <row r="27" spans="1:29" s="146" customFormat="1" ht="34.5" customHeight="1" x14ac:dyDescent="0.15">
      <c r="B27" s="967" t="s">
        <v>304</v>
      </c>
      <c r="C27" s="968"/>
      <c r="D27" s="968"/>
      <c r="E27" s="968"/>
      <c r="F27" s="968"/>
      <c r="G27" s="968"/>
      <c r="H27" s="968"/>
      <c r="I27" s="968"/>
      <c r="J27" s="969"/>
      <c r="K27" s="973" t="s">
        <v>305</v>
      </c>
      <c r="L27" s="974"/>
      <c r="M27" s="974"/>
      <c r="N27" s="974"/>
      <c r="O27" s="974"/>
      <c r="P27" s="974"/>
      <c r="Q27" s="974"/>
      <c r="R27" s="974"/>
      <c r="S27" s="974"/>
      <c r="T27" s="974"/>
      <c r="U27" s="974"/>
      <c r="V27" s="975"/>
      <c r="W27" s="958"/>
      <c r="X27" s="959"/>
      <c r="Y27" s="959"/>
      <c r="Z27" s="959"/>
      <c r="AA27" s="959"/>
      <c r="AB27" s="959"/>
      <c r="AC27" s="186" t="s">
        <v>299</v>
      </c>
    </row>
    <row r="28" spans="1:29" s="146" customFormat="1" ht="34.5" customHeight="1" x14ac:dyDescent="0.15">
      <c r="B28" s="967"/>
      <c r="C28" s="968"/>
      <c r="D28" s="968"/>
      <c r="E28" s="968"/>
      <c r="F28" s="968"/>
      <c r="G28" s="968"/>
      <c r="H28" s="968"/>
      <c r="I28" s="968"/>
      <c r="J28" s="969"/>
      <c r="K28" s="973" t="s">
        <v>306</v>
      </c>
      <c r="L28" s="974"/>
      <c r="M28" s="974"/>
      <c r="N28" s="974"/>
      <c r="O28" s="974"/>
      <c r="P28" s="974"/>
      <c r="Q28" s="974"/>
      <c r="R28" s="974"/>
      <c r="S28" s="974"/>
      <c r="T28" s="974"/>
      <c r="U28" s="974"/>
      <c r="V28" s="975"/>
      <c r="W28" s="958"/>
      <c r="X28" s="959"/>
      <c r="Y28" s="959"/>
      <c r="Z28" s="959"/>
      <c r="AA28" s="959"/>
      <c r="AB28" s="959"/>
      <c r="AC28" s="186" t="s">
        <v>299</v>
      </c>
    </row>
    <row r="29" spans="1:29" s="146" customFormat="1" ht="34.5" customHeight="1" x14ac:dyDescent="0.15">
      <c r="B29" s="970"/>
      <c r="C29" s="971"/>
      <c r="D29" s="971"/>
      <c r="E29" s="971"/>
      <c r="F29" s="971"/>
      <c r="G29" s="971"/>
      <c r="H29" s="971"/>
      <c r="I29" s="971"/>
      <c r="J29" s="972"/>
      <c r="K29" s="973" t="s">
        <v>307</v>
      </c>
      <c r="L29" s="974"/>
      <c r="M29" s="974"/>
      <c r="N29" s="974"/>
      <c r="O29" s="974"/>
      <c r="P29" s="974"/>
      <c r="Q29" s="974"/>
      <c r="R29" s="974"/>
      <c r="S29" s="974"/>
      <c r="T29" s="974"/>
      <c r="U29" s="974"/>
      <c r="V29" s="975"/>
      <c r="W29" s="958"/>
      <c r="X29" s="959"/>
      <c r="Y29" s="959"/>
      <c r="Z29" s="959"/>
      <c r="AA29" s="959"/>
      <c r="AB29" s="959"/>
      <c r="AC29" s="186" t="s">
        <v>299</v>
      </c>
    </row>
    <row r="30" spans="1:29" s="146" customFormat="1" ht="34.5" customHeight="1" x14ac:dyDescent="0.15">
      <c r="B30" s="973" t="s">
        <v>308</v>
      </c>
      <c r="C30" s="974"/>
      <c r="D30" s="974"/>
      <c r="E30" s="974"/>
      <c r="F30" s="974"/>
      <c r="G30" s="974"/>
      <c r="H30" s="974"/>
      <c r="I30" s="974"/>
      <c r="J30" s="975"/>
      <c r="K30" s="958"/>
      <c r="L30" s="959"/>
      <c r="M30" s="959"/>
      <c r="N30" s="959"/>
      <c r="O30" s="959"/>
      <c r="P30" s="959"/>
      <c r="Q30" s="959"/>
      <c r="R30" s="959"/>
      <c r="S30" s="959"/>
      <c r="T30" s="959"/>
      <c r="U30" s="959"/>
      <c r="V30" s="959"/>
      <c r="W30" s="959"/>
      <c r="X30" s="959"/>
      <c r="Y30" s="959"/>
      <c r="Z30" s="959"/>
      <c r="AA30" s="959"/>
      <c r="AB30" s="959"/>
      <c r="AC30" s="186" t="s">
        <v>299</v>
      </c>
    </row>
    <row r="31" spans="1:29" s="146" customFormat="1" ht="34.5" customHeight="1" x14ac:dyDescent="0.15">
      <c r="B31" s="973" t="s">
        <v>309</v>
      </c>
      <c r="C31" s="974"/>
      <c r="D31" s="974"/>
      <c r="E31" s="974"/>
      <c r="F31" s="974"/>
      <c r="G31" s="974"/>
      <c r="H31" s="974"/>
      <c r="I31" s="974"/>
      <c r="J31" s="975"/>
      <c r="K31" s="958"/>
      <c r="L31" s="959"/>
      <c r="M31" s="959"/>
      <c r="N31" s="959"/>
      <c r="O31" s="959"/>
      <c r="P31" s="959"/>
      <c r="Q31" s="959"/>
      <c r="R31" s="959"/>
      <c r="S31" s="959"/>
      <c r="T31" s="959"/>
      <c r="U31" s="959"/>
      <c r="V31" s="959"/>
      <c r="W31" s="959"/>
      <c r="X31" s="959"/>
      <c r="Y31" s="959"/>
      <c r="Z31" s="959"/>
      <c r="AA31" s="959"/>
      <c r="AB31" s="959"/>
      <c r="AC31" s="186" t="s">
        <v>299</v>
      </c>
    </row>
    <row r="33" spans="1:20" x14ac:dyDescent="0.15">
      <c r="A33" s="147" t="s">
        <v>310</v>
      </c>
      <c r="J33" s="976"/>
      <c r="K33" s="976"/>
      <c r="L33" s="976"/>
      <c r="M33" s="976"/>
      <c r="N33" s="147" t="s">
        <v>35</v>
      </c>
      <c r="O33" s="976"/>
      <c r="P33" s="976"/>
      <c r="Q33" s="147" t="s">
        <v>311</v>
      </c>
      <c r="R33" s="976"/>
      <c r="S33" s="976"/>
      <c r="T33" s="147" t="s">
        <v>312</v>
      </c>
    </row>
    <row r="119" spans="3:7" x14ac:dyDescent="0.15">
      <c r="C119" s="190"/>
      <c r="D119" s="190"/>
      <c r="E119" s="190"/>
      <c r="F119" s="190"/>
      <c r="G119" s="190"/>
    </row>
    <row r="120" spans="3:7" x14ac:dyDescent="0.15">
      <c r="C120" s="191"/>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7AE-6AF1-4ED2-8049-9535270BF14E}">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313</v>
      </c>
    </row>
    <row r="4" spans="1:32" x14ac:dyDescent="0.15">
      <c r="W4" s="484" t="s">
        <v>208</v>
      </c>
      <c r="X4" s="954"/>
      <c r="Y4" s="954"/>
      <c r="Z4" s="486" t="s">
        <v>35</v>
      </c>
      <c r="AA4" s="954"/>
      <c r="AB4" s="954"/>
      <c r="AC4" s="486" t="s">
        <v>209</v>
      </c>
      <c r="AD4" s="954"/>
      <c r="AE4" s="954"/>
      <c r="AF4" s="486" t="s">
        <v>30</v>
      </c>
    </row>
    <row r="5" spans="1:32" x14ac:dyDescent="0.15">
      <c r="B5" s="954"/>
      <c r="C5" s="954"/>
      <c r="D5" s="954"/>
      <c r="E5" s="954"/>
      <c r="F5" s="954"/>
      <c r="G5" s="954"/>
      <c r="H5" s="954" t="s">
        <v>210</v>
      </c>
      <c r="I5" s="954"/>
      <c r="J5" s="954"/>
      <c r="K5" s="486" t="s">
        <v>211</v>
      </c>
    </row>
    <row r="7" spans="1:32" x14ac:dyDescent="0.15">
      <c r="S7" s="484" t="s">
        <v>314</v>
      </c>
      <c r="T7" s="955"/>
      <c r="U7" s="955"/>
      <c r="V7" s="955"/>
      <c r="W7" s="955"/>
      <c r="X7" s="955"/>
      <c r="Y7" s="955"/>
      <c r="Z7" s="955"/>
      <c r="AA7" s="955"/>
      <c r="AB7" s="955"/>
      <c r="AC7" s="955"/>
      <c r="AD7" s="955"/>
      <c r="AE7" s="955"/>
      <c r="AF7" s="955"/>
    </row>
    <row r="8" spans="1:32" x14ac:dyDescent="0.15">
      <c r="S8" s="484"/>
      <c r="T8" s="486"/>
      <c r="U8" s="486"/>
      <c r="V8" s="486"/>
      <c r="W8" s="486"/>
      <c r="X8" s="486"/>
      <c r="Y8" s="486"/>
      <c r="Z8" s="486"/>
      <c r="AA8" s="486"/>
      <c r="AB8" s="486"/>
      <c r="AC8" s="486"/>
      <c r="AD8" s="486"/>
      <c r="AE8" s="486"/>
      <c r="AF8" s="486"/>
    </row>
    <row r="9" spans="1:32" x14ac:dyDescent="0.15">
      <c r="B9" s="977" t="s">
        <v>315</v>
      </c>
      <c r="C9" s="977"/>
      <c r="D9" s="977"/>
      <c r="E9" s="977"/>
      <c r="F9" s="977"/>
      <c r="G9" s="977"/>
      <c r="H9" s="977"/>
      <c r="I9" s="977"/>
      <c r="J9" s="977"/>
      <c r="K9" s="977"/>
      <c r="L9" s="977"/>
      <c r="M9" s="977"/>
      <c r="N9" s="977"/>
      <c r="O9" s="977"/>
      <c r="P9" s="977"/>
      <c r="Q9" s="977"/>
      <c r="R9" s="977"/>
      <c r="S9" s="977"/>
      <c r="T9" s="977"/>
      <c r="U9" s="977"/>
      <c r="V9" s="977"/>
      <c r="W9" s="977"/>
      <c r="X9" s="977"/>
      <c r="Y9" s="977"/>
      <c r="Z9" s="977"/>
      <c r="AA9" s="977"/>
    </row>
    <row r="10" spans="1:32"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row>
    <row r="11" spans="1:32" x14ac:dyDescent="0.15">
      <c r="A11" s="147" t="s">
        <v>316</v>
      </c>
    </row>
    <row r="13" spans="1:32" ht="36" customHeight="1" x14ac:dyDescent="0.15">
      <c r="R13" s="958" t="s">
        <v>317</v>
      </c>
      <c r="S13" s="959"/>
      <c r="T13" s="959"/>
      <c r="U13" s="959"/>
      <c r="V13" s="960"/>
      <c r="W13" s="487"/>
      <c r="X13" s="488"/>
      <c r="Y13" s="488"/>
      <c r="Z13" s="488"/>
      <c r="AA13" s="488"/>
      <c r="AB13" s="488"/>
      <c r="AC13" s="488"/>
      <c r="AD13" s="488"/>
      <c r="AE13" s="488"/>
      <c r="AF13" s="489"/>
    </row>
    <row r="14" spans="1:32" ht="13.5" customHeight="1" x14ac:dyDescent="0.15"/>
    <row r="15" spans="1:32" s="146" customFormat="1" ht="34.5" customHeight="1" x14ac:dyDescent="0.15">
      <c r="B15" s="958" t="s">
        <v>318</v>
      </c>
      <c r="C15" s="959"/>
      <c r="D15" s="959"/>
      <c r="E15" s="959"/>
      <c r="F15" s="959"/>
      <c r="G15" s="959"/>
      <c r="H15" s="959"/>
      <c r="I15" s="959"/>
      <c r="J15" s="959"/>
      <c r="K15" s="959"/>
      <c r="L15" s="960"/>
      <c r="M15" s="959" t="s">
        <v>319</v>
      </c>
      <c r="N15" s="960"/>
      <c r="O15" s="958" t="s">
        <v>320</v>
      </c>
      <c r="P15" s="959"/>
      <c r="Q15" s="959"/>
      <c r="R15" s="959"/>
      <c r="S15" s="959"/>
      <c r="T15" s="959"/>
      <c r="U15" s="959"/>
      <c r="V15" s="959"/>
      <c r="W15" s="959"/>
      <c r="X15" s="959"/>
      <c r="Y15" s="959"/>
      <c r="Z15" s="959"/>
      <c r="AA15" s="959"/>
      <c r="AB15" s="959"/>
      <c r="AC15" s="959"/>
      <c r="AD15" s="959"/>
      <c r="AE15" s="959"/>
      <c r="AF15" s="960"/>
    </row>
    <row r="16" spans="1:32" s="146" customFormat="1" x14ac:dyDescent="0.15">
      <c r="B16" s="978" t="s">
        <v>2</v>
      </c>
      <c r="C16" s="979"/>
      <c r="D16" s="979"/>
      <c r="E16" s="979"/>
      <c r="F16" s="979"/>
      <c r="G16" s="979"/>
      <c r="H16" s="979"/>
      <c r="I16" s="979"/>
      <c r="J16" s="979"/>
      <c r="K16" s="979"/>
      <c r="L16" s="980"/>
      <c r="M16" s="500" t="s">
        <v>321</v>
      </c>
      <c r="N16" s="491" t="s">
        <v>299</v>
      </c>
      <c r="O16" s="964" t="s">
        <v>322</v>
      </c>
      <c r="P16" s="965"/>
      <c r="Q16" s="965"/>
      <c r="R16" s="965"/>
      <c r="S16" s="965"/>
      <c r="T16" s="965"/>
      <c r="U16" s="965"/>
      <c r="V16" s="965"/>
      <c r="W16" s="965"/>
      <c r="X16" s="965"/>
      <c r="Y16" s="965"/>
      <c r="Z16" s="965"/>
      <c r="AA16" s="965"/>
      <c r="AB16" s="965"/>
      <c r="AC16" s="965"/>
      <c r="AD16" s="965"/>
      <c r="AE16" s="965"/>
      <c r="AF16" s="966"/>
    </row>
    <row r="17" spans="2:32" s="146" customFormat="1" x14ac:dyDescent="0.15">
      <c r="B17" s="981"/>
      <c r="C17" s="977"/>
      <c r="D17" s="977"/>
      <c r="E17" s="977"/>
      <c r="F17" s="977"/>
      <c r="G17" s="977"/>
      <c r="H17" s="977"/>
      <c r="I17" s="977"/>
      <c r="J17" s="977"/>
      <c r="K17" s="977"/>
      <c r="L17" s="982"/>
      <c r="M17" s="180"/>
      <c r="N17" s="186" t="s">
        <v>299</v>
      </c>
      <c r="O17" s="973"/>
      <c r="P17" s="974"/>
      <c r="Q17" s="974"/>
      <c r="R17" s="974"/>
      <c r="S17" s="974"/>
      <c r="T17" s="974"/>
      <c r="U17" s="974"/>
      <c r="V17" s="974"/>
      <c r="W17" s="974"/>
      <c r="X17" s="974"/>
      <c r="Y17" s="974"/>
      <c r="Z17" s="974"/>
      <c r="AA17" s="974"/>
      <c r="AB17" s="974"/>
      <c r="AC17" s="974"/>
      <c r="AD17" s="974"/>
      <c r="AE17" s="974"/>
      <c r="AF17" s="975"/>
    </row>
    <row r="18" spans="2:32" s="146" customFormat="1" x14ac:dyDescent="0.15">
      <c r="B18" s="983"/>
      <c r="C18" s="984"/>
      <c r="D18" s="984"/>
      <c r="E18" s="984"/>
      <c r="F18" s="984"/>
      <c r="G18" s="984"/>
      <c r="H18" s="984"/>
      <c r="I18" s="984"/>
      <c r="J18" s="984"/>
      <c r="K18" s="984"/>
      <c r="L18" s="985"/>
      <c r="M18" s="180"/>
      <c r="N18" s="186" t="s">
        <v>299</v>
      </c>
      <c r="O18" s="973"/>
      <c r="P18" s="974"/>
      <c r="Q18" s="974"/>
      <c r="R18" s="974"/>
      <c r="S18" s="974"/>
      <c r="T18" s="974"/>
      <c r="U18" s="974"/>
      <c r="V18" s="974"/>
      <c r="W18" s="974"/>
      <c r="X18" s="974"/>
      <c r="Y18" s="974"/>
      <c r="Z18" s="974"/>
      <c r="AA18" s="974"/>
      <c r="AB18" s="974"/>
      <c r="AC18" s="974"/>
      <c r="AD18" s="974"/>
      <c r="AE18" s="974"/>
      <c r="AF18" s="975"/>
    </row>
    <row r="19" spans="2:32" s="146" customFormat="1" x14ac:dyDescent="0.15">
      <c r="B19" s="978" t="s">
        <v>3</v>
      </c>
      <c r="C19" s="979"/>
      <c r="D19" s="979"/>
      <c r="E19" s="979"/>
      <c r="F19" s="979"/>
      <c r="G19" s="979"/>
      <c r="H19" s="979"/>
      <c r="I19" s="979"/>
      <c r="J19" s="979"/>
      <c r="K19" s="979"/>
      <c r="L19" s="980"/>
      <c r="M19" s="180"/>
      <c r="N19" s="185" t="s">
        <v>299</v>
      </c>
      <c r="O19" s="973"/>
      <c r="P19" s="974"/>
      <c r="Q19" s="974"/>
      <c r="R19" s="974"/>
      <c r="S19" s="974"/>
      <c r="T19" s="974"/>
      <c r="U19" s="974"/>
      <c r="V19" s="974"/>
      <c r="W19" s="974"/>
      <c r="X19" s="974"/>
      <c r="Y19" s="974"/>
      <c r="Z19" s="974"/>
      <c r="AA19" s="974"/>
      <c r="AB19" s="974"/>
      <c r="AC19" s="974"/>
      <c r="AD19" s="974"/>
      <c r="AE19" s="974"/>
      <c r="AF19" s="975"/>
    </row>
    <row r="20" spans="2:32" s="146" customFormat="1" x14ac:dyDescent="0.15">
      <c r="B20" s="986"/>
      <c r="C20" s="987"/>
      <c r="D20" s="987"/>
      <c r="E20" s="987"/>
      <c r="F20" s="987"/>
      <c r="G20" s="987"/>
      <c r="H20" s="987"/>
      <c r="I20" s="987"/>
      <c r="J20" s="987"/>
      <c r="K20" s="987"/>
      <c r="L20" s="988"/>
      <c r="M20" s="180"/>
      <c r="N20" s="185" t="s">
        <v>299</v>
      </c>
      <c r="O20" s="973"/>
      <c r="P20" s="974"/>
      <c r="Q20" s="974"/>
      <c r="R20" s="974"/>
      <c r="S20" s="974"/>
      <c r="T20" s="974"/>
      <c r="U20" s="974"/>
      <c r="V20" s="974"/>
      <c r="W20" s="974"/>
      <c r="X20" s="974"/>
      <c r="Y20" s="974"/>
      <c r="Z20" s="974"/>
      <c r="AA20" s="974"/>
      <c r="AB20" s="974"/>
      <c r="AC20" s="974"/>
      <c r="AD20" s="974"/>
      <c r="AE20" s="974"/>
      <c r="AF20" s="975"/>
    </row>
    <row r="21" spans="2:32" s="146" customFormat="1" x14ac:dyDescent="0.15">
      <c r="B21" s="989"/>
      <c r="C21" s="917"/>
      <c r="D21" s="917"/>
      <c r="E21" s="917"/>
      <c r="F21" s="917"/>
      <c r="G21" s="917"/>
      <c r="H21" s="917"/>
      <c r="I21" s="917"/>
      <c r="J21" s="917"/>
      <c r="K21" s="917"/>
      <c r="L21" s="990"/>
      <c r="M21" s="485"/>
      <c r="N21" s="187" t="s">
        <v>299</v>
      </c>
      <c r="O21" s="973"/>
      <c r="P21" s="974"/>
      <c r="Q21" s="974"/>
      <c r="R21" s="974"/>
      <c r="S21" s="974"/>
      <c r="T21" s="974"/>
      <c r="U21" s="974"/>
      <c r="V21" s="974"/>
      <c r="W21" s="974"/>
      <c r="X21" s="974"/>
      <c r="Y21" s="974"/>
      <c r="Z21" s="974"/>
      <c r="AA21" s="974"/>
      <c r="AB21" s="974"/>
      <c r="AC21" s="974"/>
      <c r="AD21" s="974"/>
      <c r="AE21" s="974"/>
      <c r="AF21" s="975"/>
    </row>
    <row r="22" spans="2:32" s="146" customFormat="1" x14ac:dyDescent="0.15">
      <c r="B22" s="978" t="s">
        <v>5</v>
      </c>
      <c r="C22" s="979"/>
      <c r="D22" s="979"/>
      <c r="E22" s="979"/>
      <c r="F22" s="979"/>
      <c r="G22" s="979"/>
      <c r="H22" s="979"/>
      <c r="I22" s="979"/>
      <c r="J22" s="979"/>
      <c r="K22" s="979"/>
      <c r="L22" s="980"/>
      <c r="M22" s="180"/>
      <c r="N22" s="186" t="s">
        <v>299</v>
      </c>
      <c r="O22" s="973"/>
      <c r="P22" s="974"/>
      <c r="Q22" s="974"/>
      <c r="R22" s="974"/>
      <c r="S22" s="974"/>
      <c r="T22" s="974"/>
      <c r="U22" s="974"/>
      <c r="V22" s="974"/>
      <c r="W22" s="974"/>
      <c r="X22" s="974"/>
      <c r="Y22" s="974"/>
      <c r="Z22" s="974"/>
      <c r="AA22" s="974"/>
      <c r="AB22" s="974"/>
      <c r="AC22" s="974"/>
      <c r="AD22" s="974"/>
      <c r="AE22" s="974"/>
      <c r="AF22" s="975"/>
    </row>
    <row r="23" spans="2:32" s="146" customFormat="1" x14ac:dyDescent="0.15">
      <c r="B23" s="986"/>
      <c r="C23" s="987"/>
      <c r="D23" s="987"/>
      <c r="E23" s="987"/>
      <c r="F23" s="987"/>
      <c r="G23" s="987"/>
      <c r="H23" s="987"/>
      <c r="I23" s="987"/>
      <c r="J23" s="987"/>
      <c r="K23" s="987"/>
      <c r="L23" s="988"/>
      <c r="M23" s="180"/>
      <c r="N23" s="186" t="s">
        <v>299</v>
      </c>
      <c r="O23" s="973"/>
      <c r="P23" s="974"/>
      <c r="Q23" s="974"/>
      <c r="R23" s="974"/>
      <c r="S23" s="974"/>
      <c r="T23" s="974"/>
      <c r="U23" s="974"/>
      <c r="V23" s="974"/>
      <c r="W23" s="974"/>
      <c r="X23" s="974"/>
      <c r="Y23" s="974"/>
      <c r="Z23" s="974"/>
      <c r="AA23" s="974"/>
      <c r="AB23" s="974"/>
      <c r="AC23" s="974"/>
      <c r="AD23" s="974"/>
      <c r="AE23" s="974"/>
      <c r="AF23" s="975"/>
    </row>
    <row r="24" spans="2:32" s="146" customFormat="1" x14ac:dyDescent="0.15">
      <c r="B24" s="989"/>
      <c r="C24" s="917"/>
      <c r="D24" s="917"/>
      <c r="E24" s="917"/>
      <c r="F24" s="917"/>
      <c r="G24" s="917"/>
      <c r="H24" s="917"/>
      <c r="I24" s="917"/>
      <c r="J24" s="917"/>
      <c r="K24" s="917"/>
      <c r="L24" s="990"/>
      <c r="M24" s="180"/>
      <c r="N24" s="186" t="s">
        <v>299</v>
      </c>
      <c r="O24" s="973"/>
      <c r="P24" s="974"/>
      <c r="Q24" s="974"/>
      <c r="R24" s="974"/>
      <c r="S24" s="974"/>
      <c r="T24" s="974"/>
      <c r="U24" s="974"/>
      <c r="V24" s="974"/>
      <c r="W24" s="974"/>
      <c r="X24" s="974"/>
      <c r="Y24" s="974"/>
      <c r="Z24" s="974"/>
      <c r="AA24" s="974"/>
      <c r="AB24" s="974"/>
      <c r="AC24" s="974"/>
      <c r="AD24" s="974"/>
      <c r="AE24" s="974"/>
      <c r="AF24" s="975"/>
    </row>
    <row r="25" spans="2:32" s="146" customFormat="1" x14ac:dyDescent="0.15">
      <c r="B25" s="978" t="s">
        <v>7</v>
      </c>
      <c r="C25" s="979"/>
      <c r="D25" s="979"/>
      <c r="E25" s="979"/>
      <c r="F25" s="979"/>
      <c r="G25" s="979"/>
      <c r="H25" s="979"/>
      <c r="I25" s="979"/>
      <c r="J25" s="979"/>
      <c r="K25" s="979"/>
      <c r="L25" s="980"/>
      <c r="M25" s="180"/>
      <c r="N25" s="186" t="s">
        <v>299</v>
      </c>
      <c r="O25" s="973"/>
      <c r="P25" s="974"/>
      <c r="Q25" s="974"/>
      <c r="R25" s="974"/>
      <c r="S25" s="974"/>
      <c r="T25" s="974"/>
      <c r="U25" s="974"/>
      <c r="V25" s="974"/>
      <c r="W25" s="974"/>
      <c r="X25" s="974"/>
      <c r="Y25" s="974"/>
      <c r="Z25" s="974"/>
      <c r="AA25" s="974"/>
      <c r="AB25" s="974"/>
      <c r="AC25" s="974"/>
      <c r="AD25" s="974"/>
      <c r="AE25" s="974"/>
      <c r="AF25" s="975"/>
    </row>
    <row r="26" spans="2:32" s="146" customFormat="1" x14ac:dyDescent="0.15">
      <c r="B26" s="986"/>
      <c r="C26" s="987"/>
      <c r="D26" s="987"/>
      <c r="E26" s="987"/>
      <c r="F26" s="987"/>
      <c r="G26" s="987"/>
      <c r="H26" s="987"/>
      <c r="I26" s="987"/>
      <c r="J26" s="987"/>
      <c r="K26" s="987"/>
      <c r="L26" s="988"/>
      <c r="M26" s="180"/>
      <c r="N26" s="186" t="s">
        <v>299</v>
      </c>
      <c r="O26" s="973"/>
      <c r="P26" s="974"/>
      <c r="Q26" s="974"/>
      <c r="R26" s="974"/>
      <c r="S26" s="974"/>
      <c r="T26" s="974"/>
      <c r="U26" s="974"/>
      <c r="V26" s="974"/>
      <c r="W26" s="974"/>
      <c r="X26" s="974"/>
      <c r="Y26" s="974"/>
      <c r="Z26" s="974"/>
      <c r="AA26" s="974"/>
      <c r="AB26" s="974"/>
      <c r="AC26" s="974"/>
      <c r="AD26" s="974"/>
      <c r="AE26" s="974"/>
      <c r="AF26" s="975"/>
    </row>
    <row r="27" spans="2:32" s="146" customFormat="1" x14ac:dyDescent="0.15">
      <c r="B27" s="989"/>
      <c r="C27" s="917"/>
      <c r="D27" s="917"/>
      <c r="E27" s="917"/>
      <c r="F27" s="917"/>
      <c r="G27" s="917"/>
      <c r="H27" s="917"/>
      <c r="I27" s="917"/>
      <c r="J27" s="917"/>
      <c r="K27" s="917"/>
      <c r="L27" s="990"/>
      <c r="M27" s="180"/>
      <c r="N27" s="186" t="s">
        <v>299</v>
      </c>
      <c r="O27" s="973"/>
      <c r="P27" s="974"/>
      <c r="Q27" s="974"/>
      <c r="R27" s="974"/>
      <c r="S27" s="974"/>
      <c r="T27" s="974"/>
      <c r="U27" s="974"/>
      <c r="V27" s="974"/>
      <c r="W27" s="974"/>
      <c r="X27" s="974"/>
      <c r="Y27" s="974"/>
      <c r="Z27" s="974"/>
      <c r="AA27" s="974"/>
      <c r="AB27" s="974"/>
      <c r="AC27" s="974"/>
      <c r="AD27" s="974"/>
      <c r="AE27" s="974"/>
      <c r="AF27" s="975"/>
    </row>
    <row r="28" spans="2:32" s="146" customFormat="1" x14ac:dyDescent="0.15">
      <c r="B28" s="978" t="s">
        <v>323</v>
      </c>
      <c r="C28" s="979"/>
      <c r="D28" s="979"/>
      <c r="E28" s="979"/>
      <c r="F28" s="979"/>
      <c r="G28" s="979"/>
      <c r="H28" s="979"/>
      <c r="I28" s="979"/>
      <c r="J28" s="979"/>
      <c r="K28" s="979"/>
      <c r="L28" s="980"/>
      <c r="M28" s="180"/>
      <c r="N28" s="186" t="s">
        <v>299</v>
      </c>
      <c r="O28" s="973"/>
      <c r="P28" s="974"/>
      <c r="Q28" s="974"/>
      <c r="R28" s="974"/>
      <c r="S28" s="974"/>
      <c r="T28" s="974"/>
      <c r="U28" s="974"/>
      <c r="V28" s="974"/>
      <c r="W28" s="974"/>
      <c r="X28" s="974"/>
      <c r="Y28" s="974"/>
      <c r="Z28" s="974"/>
      <c r="AA28" s="974"/>
      <c r="AB28" s="974"/>
      <c r="AC28" s="974"/>
      <c r="AD28" s="974"/>
      <c r="AE28" s="974"/>
      <c r="AF28" s="975"/>
    </row>
    <row r="29" spans="2:32" s="146" customFormat="1" x14ac:dyDescent="0.15">
      <c r="B29" s="986"/>
      <c r="C29" s="987"/>
      <c r="D29" s="987"/>
      <c r="E29" s="987"/>
      <c r="F29" s="987"/>
      <c r="G29" s="987"/>
      <c r="H29" s="987"/>
      <c r="I29" s="987"/>
      <c r="J29" s="987"/>
      <c r="K29" s="987"/>
      <c r="L29" s="988"/>
      <c r="M29" s="180"/>
      <c r="N29" s="186" t="s">
        <v>299</v>
      </c>
      <c r="O29" s="973"/>
      <c r="P29" s="974"/>
      <c r="Q29" s="974"/>
      <c r="R29" s="974"/>
      <c r="S29" s="974"/>
      <c r="T29" s="974"/>
      <c r="U29" s="974"/>
      <c r="V29" s="974"/>
      <c r="W29" s="974"/>
      <c r="X29" s="974"/>
      <c r="Y29" s="974"/>
      <c r="Z29" s="974"/>
      <c r="AA29" s="974"/>
      <c r="AB29" s="974"/>
      <c r="AC29" s="974"/>
      <c r="AD29" s="974"/>
      <c r="AE29" s="974"/>
      <c r="AF29" s="975"/>
    </row>
    <row r="30" spans="2:32" s="146" customFormat="1" x14ac:dyDescent="0.15">
      <c r="B30" s="989"/>
      <c r="C30" s="917"/>
      <c r="D30" s="917"/>
      <c r="E30" s="917"/>
      <c r="F30" s="917"/>
      <c r="G30" s="917"/>
      <c r="H30" s="917"/>
      <c r="I30" s="917"/>
      <c r="J30" s="917"/>
      <c r="K30" s="917"/>
      <c r="L30" s="990"/>
      <c r="M30" s="180"/>
      <c r="N30" s="186" t="s">
        <v>299</v>
      </c>
      <c r="O30" s="973"/>
      <c r="P30" s="974"/>
      <c r="Q30" s="974"/>
      <c r="R30" s="974"/>
      <c r="S30" s="974"/>
      <c r="T30" s="974"/>
      <c r="U30" s="974"/>
      <c r="V30" s="974"/>
      <c r="W30" s="974"/>
      <c r="X30" s="974"/>
      <c r="Y30" s="974"/>
      <c r="Z30" s="974"/>
      <c r="AA30" s="974"/>
      <c r="AB30" s="974"/>
      <c r="AC30" s="974"/>
      <c r="AD30" s="974"/>
      <c r="AE30" s="974"/>
      <c r="AF30" s="975"/>
    </row>
    <row r="31" spans="2:32" s="146" customFormat="1" x14ac:dyDescent="0.15">
      <c r="B31" s="978" t="s">
        <v>324</v>
      </c>
      <c r="C31" s="979"/>
      <c r="D31" s="979"/>
      <c r="E31" s="979"/>
      <c r="F31" s="979"/>
      <c r="G31" s="979"/>
      <c r="H31" s="979"/>
      <c r="I31" s="979"/>
      <c r="J31" s="979"/>
      <c r="K31" s="979"/>
      <c r="L31" s="980"/>
      <c r="M31" s="501"/>
      <c r="N31" s="185" t="s">
        <v>299</v>
      </c>
      <c r="O31" s="973"/>
      <c r="P31" s="974"/>
      <c r="Q31" s="974"/>
      <c r="R31" s="974"/>
      <c r="S31" s="974"/>
      <c r="T31" s="974"/>
      <c r="U31" s="974"/>
      <c r="V31" s="974"/>
      <c r="W31" s="974"/>
      <c r="X31" s="974"/>
      <c r="Y31" s="974"/>
      <c r="Z31" s="974"/>
      <c r="AA31" s="974"/>
      <c r="AB31" s="974"/>
      <c r="AC31" s="974"/>
      <c r="AD31" s="974"/>
      <c r="AE31" s="974"/>
      <c r="AF31" s="975"/>
    </row>
    <row r="32" spans="2:32" s="146" customFormat="1" x14ac:dyDescent="0.15">
      <c r="B32" s="986"/>
      <c r="C32" s="987"/>
      <c r="D32" s="987"/>
      <c r="E32" s="987"/>
      <c r="F32" s="987"/>
      <c r="G32" s="987"/>
      <c r="H32" s="987"/>
      <c r="I32" s="987"/>
      <c r="J32" s="987"/>
      <c r="K32" s="987"/>
      <c r="L32" s="988"/>
      <c r="M32" s="501"/>
      <c r="N32" s="185" t="s">
        <v>299</v>
      </c>
      <c r="O32" s="973"/>
      <c r="P32" s="974"/>
      <c r="Q32" s="974"/>
      <c r="R32" s="974"/>
      <c r="S32" s="974"/>
      <c r="T32" s="974"/>
      <c r="U32" s="974"/>
      <c r="V32" s="974"/>
      <c r="W32" s="974"/>
      <c r="X32" s="974"/>
      <c r="Y32" s="974"/>
      <c r="Z32" s="974"/>
      <c r="AA32" s="974"/>
      <c r="AB32" s="974"/>
      <c r="AC32" s="974"/>
      <c r="AD32" s="974"/>
      <c r="AE32" s="974"/>
      <c r="AF32" s="975"/>
    </row>
    <row r="33" spans="1:32" s="146" customFormat="1" ht="18" thickBot="1" x14ac:dyDescent="0.2">
      <c r="B33" s="991"/>
      <c r="C33" s="992"/>
      <c r="D33" s="992"/>
      <c r="E33" s="992"/>
      <c r="F33" s="992"/>
      <c r="G33" s="992"/>
      <c r="H33" s="992"/>
      <c r="I33" s="992"/>
      <c r="J33" s="992"/>
      <c r="K33" s="992"/>
      <c r="L33" s="993"/>
      <c r="M33" s="494"/>
      <c r="N33" s="495" t="s">
        <v>299</v>
      </c>
      <c r="O33" s="994"/>
      <c r="P33" s="995"/>
      <c r="Q33" s="995"/>
      <c r="R33" s="995"/>
      <c r="S33" s="995"/>
      <c r="T33" s="995"/>
      <c r="U33" s="995"/>
      <c r="V33" s="995"/>
      <c r="W33" s="995"/>
      <c r="X33" s="995"/>
      <c r="Y33" s="995"/>
      <c r="Z33" s="995"/>
      <c r="AA33" s="995"/>
      <c r="AB33" s="995"/>
      <c r="AC33" s="995"/>
      <c r="AD33" s="995"/>
      <c r="AE33" s="995"/>
      <c r="AF33" s="996"/>
    </row>
    <row r="34" spans="1:32" s="146" customFormat="1" ht="18" thickTop="1" x14ac:dyDescent="0.15">
      <c r="B34" s="978" t="s">
        <v>65</v>
      </c>
      <c r="C34" s="979"/>
      <c r="D34" s="979"/>
      <c r="E34" s="979"/>
      <c r="F34" s="979"/>
      <c r="G34" s="979"/>
      <c r="H34" s="979"/>
      <c r="I34" s="979"/>
      <c r="J34" s="979"/>
      <c r="K34" s="979"/>
      <c r="L34" s="980"/>
      <c r="M34" s="493"/>
      <c r="N34" s="188" t="s">
        <v>299</v>
      </c>
      <c r="O34" s="997"/>
      <c r="P34" s="998"/>
      <c r="Q34" s="998"/>
      <c r="R34" s="998"/>
      <c r="S34" s="998"/>
      <c r="T34" s="998"/>
      <c r="U34" s="998"/>
      <c r="V34" s="998"/>
      <c r="W34" s="998"/>
      <c r="X34" s="998"/>
      <c r="Y34" s="998"/>
      <c r="Z34" s="998"/>
      <c r="AA34" s="998"/>
      <c r="AB34" s="998"/>
      <c r="AC34" s="998"/>
      <c r="AD34" s="998"/>
      <c r="AE34" s="998"/>
      <c r="AF34" s="999"/>
    </row>
    <row r="35" spans="1:32" s="146" customFormat="1" x14ac:dyDescent="0.15">
      <c r="B35" s="986"/>
      <c r="C35" s="987"/>
      <c r="D35" s="987"/>
      <c r="E35" s="987"/>
      <c r="F35" s="987"/>
      <c r="G35" s="987"/>
      <c r="H35" s="987"/>
      <c r="I35" s="987"/>
      <c r="J35" s="987"/>
      <c r="K35" s="987"/>
      <c r="L35" s="988"/>
      <c r="M35" s="180"/>
      <c r="N35" s="185" t="s">
        <v>299</v>
      </c>
      <c r="O35" s="973"/>
      <c r="P35" s="974"/>
      <c r="Q35" s="974"/>
      <c r="R35" s="974"/>
      <c r="S35" s="974"/>
      <c r="T35" s="974"/>
      <c r="U35" s="974"/>
      <c r="V35" s="974"/>
      <c r="W35" s="974"/>
      <c r="X35" s="974"/>
      <c r="Y35" s="974"/>
      <c r="Z35" s="974"/>
      <c r="AA35" s="974"/>
      <c r="AB35" s="974"/>
      <c r="AC35" s="974"/>
      <c r="AD35" s="974"/>
      <c r="AE35" s="974"/>
      <c r="AF35" s="975"/>
    </row>
    <row r="36" spans="1:32" s="146" customFormat="1" x14ac:dyDescent="0.15">
      <c r="B36" s="989"/>
      <c r="C36" s="917"/>
      <c r="D36" s="917"/>
      <c r="E36" s="917"/>
      <c r="F36" s="917"/>
      <c r="G36" s="917"/>
      <c r="H36" s="917"/>
      <c r="I36" s="917"/>
      <c r="J36" s="917"/>
      <c r="K36" s="917"/>
      <c r="L36" s="990"/>
      <c r="M36" s="485"/>
      <c r="N36" s="187" t="s">
        <v>299</v>
      </c>
      <c r="O36" s="973"/>
      <c r="P36" s="974"/>
      <c r="Q36" s="974"/>
      <c r="R36" s="974"/>
      <c r="S36" s="974"/>
      <c r="T36" s="974"/>
      <c r="U36" s="974"/>
      <c r="V36" s="974"/>
      <c r="W36" s="974"/>
      <c r="X36" s="974"/>
      <c r="Y36" s="974"/>
      <c r="Z36" s="974"/>
      <c r="AA36" s="974"/>
      <c r="AB36" s="974"/>
      <c r="AC36" s="974"/>
      <c r="AD36" s="974"/>
      <c r="AE36" s="974"/>
      <c r="AF36" s="975"/>
    </row>
    <row r="37" spans="1:32" s="146" customFormat="1" x14ac:dyDescent="0.15">
      <c r="B37" s="978" t="s">
        <v>67</v>
      </c>
      <c r="C37" s="979"/>
      <c r="D37" s="979"/>
      <c r="E37" s="979"/>
      <c r="F37" s="979"/>
      <c r="G37" s="979"/>
      <c r="H37" s="979"/>
      <c r="I37" s="979"/>
      <c r="J37" s="979"/>
      <c r="K37" s="979"/>
      <c r="L37" s="980"/>
      <c r="M37" s="180"/>
      <c r="N37" s="186" t="s">
        <v>299</v>
      </c>
      <c r="O37" s="973"/>
      <c r="P37" s="974"/>
      <c r="Q37" s="974"/>
      <c r="R37" s="974"/>
      <c r="S37" s="974"/>
      <c r="T37" s="974"/>
      <c r="U37" s="974"/>
      <c r="V37" s="974"/>
      <c r="W37" s="974"/>
      <c r="X37" s="974"/>
      <c r="Y37" s="974"/>
      <c r="Z37" s="974"/>
      <c r="AA37" s="974"/>
      <c r="AB37" s="974"/>
      <c r="AC37" s="974"/>
      <c r="AD37" s="974"/>
      <c r="AE37" s="974"/>
      <c r="AF37" s="975"/>
    </row>
    <row r="38" spans="1:32" s="146" customFormat="1" x14ac:dyDescent="0.15">
      <c r="B38" s="989"/>
      <c r="C38" s="917"/>
      <c r="D38" s="917"/>
      <c r="E38" s="917"/>
      <c r="F38" s="917"/>
      <c r="G38" s="917"/>
      <c r="H38" s="917"/>
      <c r="I38" s="917"/>
      <c r="J38" s="917"/>
      <c r="K38" s="917"/>
      <c r="L38" s="990"/>
      <c r="M38" s="180"/>
      <c r="N38" s="186" t="s">
        <v>299</v>
      </c>
      <c r="O38" s="973"/>
      <c r="P38" s="974"/>
      <c r="Q38" s="974"/>
      <c r="R38" s="974"/>
      <c r="S38" s="974"/>
      <c r="T38" s="974"/>
      <c r="U38" s="974"/>
      <c r="V38" s="974"/>
      <c r="W38" s="974"/>
      <c r="X38" s="974"/>
      <c r="Y38" s="974"/>
      <c r="Z38" s="974"/>
      <c r="AA38" s="974"/>
      <c r="AB38" s="974"/>
      <c r="AC38" s="974"/>
      <c r="AD38" s="974"/>
      <c r="AE38" s="974"/>
      <c r="AF38" s="975"/>
    </row>
    <row r="39" spans="1:32" s="146" customFormat="1" x14ac:dyDescent="0.15">
      <c r="A39" s="492"/>
      <c r="B39" s="989"/>
      <c r="C39" s="905"/>
      <c r="D39" s="917"/>
      <c r="E39" s="917"/>
      <c r="F39" s="917"/>
      <c r="G39" s="917"/>
      <c r="H39" s="917"/>
      <c r="I39" s="917"/>
      <c r="J39" s="917"/>
      <c r="K39" s="917"/>
      <c r="L39" s="990"/>
      <c r="M39" s="493"/>
      <c r="N39" s="502" t="s">
        <v>299</v>
      </c>
      <c r="O39" s="970"/>
      <c r="P39" s="971"/>
      <c r="Q39" s="971"/>
      <c r="R39" s="971"/>
      <c r="S39" s="971"/>
      <c r="T39" s="971"/>
      <c r="U39" s="971"/>
      <c r="V39" s="971"/>
      <c r="W39" s="971"/>
      <c r="X39" s="971"/>
      <c r="Y39" s="971"/>
      <c r="Z39" s="971"/>
      <c r="AA39" s="971"/>
      <c r="AB39" s="971"/>
      <c r="AC39" s="971"/>
      <c r="AD39" s="971"/>
      <c r="AE39" s="971"/>
      <c r="AF39" s="972"/>
    </row>
    <row r="40" spans="1:32" s="146" customFormat="1" x14ac:dyDescent="0.15">
      <c r="B40" s="1000" t="s">
        <v>325</v>
      </c>
      <c r="C40" s="979"/>
      <c r="D40" s="979"/>
      <c r="E40" s="979"/>
      <c r="F40" s="979"/>
      <c r="G40" s="979"/>
      <c r="H40" s="979"/>
      <c r="I40" s="979"/>
      <c r="J40" s="979"/>
      <c r="K40" s="979"/>
      <c r="L40" s="980"/>
      <c r="M40" s="180"/>
      <c r="N40" s="186" t="s">
        <v>299</v>
      </c>
      <c r="O40" s="973"/>
      <c r="P40" s="974"/>
      <c r="Q40" s="974"/>
      <c r="R40" s="974"/>
      <c r="S40" s="974"/>
      <c r="T40" s="974"/>
      <c r="U40" s="974"/>
      <c r="V40" s="974"/>
      <c r="W40" s="974"/>
      <c r="X40" s="974"/>
      <c r="Y40" s="974"/>
      <c r="Z40" s="974"/>
      <c r="AA40" s="974"/>
      <c r="AB40" s="974"/>
      <c r="AC40" s="974"/>
      <c r="AD40" s="974"/>
      <c r="AE40" s="974"/>
      <c r="AF40" s="975"/>
    </row>
    <row r="41" spans="1:32" s="146" customFormat="1" x14ac:dyDescent="0.15">
      <c r="B41" s="981"/>
      <c r="C41" s="977"/>
      <c r="D41" s="977"/>
      <c r="E41" s="977"/>
      <c r="F41" s="977"/>
      <c r="G41" s="977"/>
      <c r="H41" s="977"/>
      <c r="I41" s="977"/>
      <c r="J41" s="977"/>
      <c r="K41" s="977"/>
      <c r="L41" s="982"/>
      <c r="M41" s="180"/>
      <c r="N41" s="186" t="s">
        <v>299</v>
      </c>
      <c r="O41" s="973"/>
      <c r="P41" s="974"/>
      <c r="Q41" s="974"/>
      <c r="R41" s="974"/>
      <c r="S41" s="974"/>
      <c r="T41" s="974"/>
      <c r="U41" s="974"/>
      <c r="V41" s="974"/>
      <c r="W41" s="974"/>
      <c r="X41" s="974"/>
      <c r="Y41" s="974"/>
      <c r="Z41" s="974"/>
      <c r="AA41" s="974"/>
      <c r="AB41" s="974"/>
      <c r="AC41" s="974"/>
      <c r="AD41" s="974"/>
      <c r="AE41" s="974"/>
      <c r="AF41" s="975"/>
    </row>
    <row r="42" spans="1:32" s="146" customFormat="1" x14ac:dyDescent="0.15">
      <c r="B42" s="983"/>
      <c r="C42" s="984"/>
      <c r="D42" s="984"/>
      <c r="E42" s="984"/>
      <c r="F42" s="984"/>
      <c r="G42" s="984"/>
      <c r="H42" s="984"/>
      <c r="I42" s="984"/>
      <c r="J42" s="984"/>
      <c r="K42" s="984"/>
      <c r="L42" s="985"/>
      <c r="M42" s="180"/>
      <c r="N42" s="186" t="s">
        <v>299</v>
      </c>
      <c r="O42" s="973"/>
      <c r="P42" s="974"/>
      <c r="Q42" s="974"/>
      <c r="R42" s="974"/>
      <c r="S42" s="974"/>
      <c r="T42" s="974"/>
      <c r="U42" s="974"/>
      <c r="V42" s="974"/>
      <c r="W42" s="974"/>
      <c r="X42" s="974"/>
      <c r="Y42" s="974"/>
      <c r="Z42" s="974"/>
      <c r="AA42" s="974"/>
      <c r="AB42" s="974"/>
      <c r="AC42" s="974"/>
      <c r="AD42" s="974"/>
      <c r="AE42" s="974"/>
      <c r="AF42" s="975"/>
    </row>
    <row r="44" spans="1:32" x14ac:dyDescent="0.15">
      <c r="B44" s="147" t="s">
        <v>326</v>
      </c>
    </row>
    <row r="45" spans="1:32" x14ac:dyDescent="0.15">
      <c r="B45" s="147" t="s">
        <v>327</v>
      </c>
    </row>
    <row r="47" spans="1:32" x14ac:dyDescent="0.15">
      <c r="A47" s="147" t="s">
        <v>328</v>
      </c>
      <c r="M47" s="189"/>
      <c r="N47" s="147" t="s">
        <v>35</v>
      </c>
      <c r="O47" s="976"/>
      <c r="P47" s="976"/>
      <c r="Q47" s="147" t="s">
        <v>311</v>
      </c>
      <c r="R47" s="976"/>
      <c r="S47" s="976"/>
      <c r="T47" s="147" t="s">
        <v>312</v>
      </c>
    </row>
    <row r="122" spans="3:7" x14ac:dyDescent="0.15">
      <c r="C122" s="190"/>
      <c r="D122" s="190"/>
      <c r="E122" s="190"/>
      <c r="F122" s="190"/>
      <c r="G122" s="190"/>
    </row>
    <row r="123" spans="3:7" x14ac:dyDescent="0.15">
      <c r="C123" s="191"/>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123F-BF5B-4ABB-873C-55F073ED08AD}">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329</v>
      </c>
    </row>
    <row r="4" spans="1:32" x14ac:dyDescent="0.15">
      <c r="W4" s="484" t="s">
        <v>208</v>
      </c>
      <c r="X4" s="954"/>
      <c r="Y4" s="954"/>
      <c r="Z4" s="486" t="s">
        <v>35</v>
      </c>
      <c r="AA4" s="954"/>
      <c r="AB4" s="954"/>
      <c r="AC4" s="486" t="s">
        <v>209</v>
      </c>
      <c r="AD4" s="954"/>
      <c r="AE4" s="954"/>
      <c r="AF4" s="486" t="s">
        <v>30</v>
      </c>
    </row>
    <row r="5" spans="1:32" x14ac:dyDescent="0.15">
      <c r="B5" s="954"/>
      <c r="C5" s="954"/>
      <c r="D5" s="954"/>
      <c r="E5" s="954"/>
      <c r="F5" s="954"/>
      <c r="G5" s="954" t="s">
        <v>330</v>
      </c>
      <c r="H5" s="954"/>
      <c r="I5" s="954"/>
      <c r="J5" s="954"/>
      <c r="K5" s="486" t="s">
        <v>211</v>
      </c>
    </row>
    <row r="6" spans="1:32" x14ac:dyDescent="0.15">
      <c r="B6" s="486"/>
      <c r="C6" s="486"/>
      <c r="D6" s="486"/>
      <c r="E6" s="486"/>
      <c r="F6" s="486"/>
      <c r="G6" s="486"/>
      <c r="H6" s="486"/>
      <c r="I6" s="486"/>
      <c r="J6" s="486"/>
      <c r="K6" s="486"/>
    </row>
    <row r="7" spans="1:32" x14ac:dyDescent="0.15">
      <c r="S7" s="484" t="s">
        <v>314</v>
      </c>
      <c r="T7" s="955"/>
      <c r="U7" s="955"/>
      <c r="V7" s="955"/>
      <c r="W7" s="955"/>
      <c r="X7" s="955"/>
      <c r="Y7" s="955"/>
      <c r="Z7" s="955"/>
      <c r="AA7" s="955"/>
      <c r="AB7" s="955"/>
      <c r="AC7" s="955"/>
      <c r="AD7" s="955"/>
      <c r="AE7" s="955"/>
      <c r="AF7" s="955"/>
    </row>
    <row r="9" spans="1:32" ht="20.25" customHeight="1" x14ac:dyDescent="0.15">
      <c r="B9" s="956" t="s">
        <v>331</v>
      </c>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row>
    <row r="10" spans="1:32" ht="20.25" customHeight="1" x14ac:dyDescent="0.15">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316</v>
      </c>
    </row>
    <row r="14" spans="1:32" ht="36" customHeight="1" x14ac:dyDescent="0.15">
      <c r="R14" s="958" t="s">
        <v>317</v>
      </c>
      <c r="S14" s="959"/>
      <c r="T14" s="959"/>
      <c r="U14" s="959"/>
      <c r="V14" s="960"/>
      <c r="W14" s="487"/>
      <c r="X14" s="488"/>
      <c r="Y14" s="488"/>
      <c r="Z14" s="488"/>
      <c r="AA14" s="488"/>
      <c r="AB14" s="488"/>
      <c r="AC14" s="488"/>
      <c r="AD14" s="488"/>
      <c r="AE14" s="488"/>
      <c r="AF14" s="489"/>
    </row>
    <row r="15" spans="1:32" ht="13.5" customHeight="1" x14ac:dyDescent="0.15"/>
    <row r="16" spans="1:32" s="146" customFormat="1" ht="34.5" customHeight="1" x14ac:dyDescent="0.15">
      <c r="B16" s="958" t="s">
        <v>318</v>
      </c>
      <c r="C16" s="959"/>
      <c r="D16" s="959"/>
      <c r="E16" s="959"/>
      <c r="F16" s="959"/>
      <c r="G16" s="959"/>
      <c r="H16" s="959"/>
      <c r="I16" s="959"/>
      <c r="J16" s="959"/>
      <c r="K16" s="959"/>
      <c r="L16" s="960"/>
      <c r="M16" s="959" t="s">
        <v>319</v>
      </c>
      <c r="N16" s="960"/>
      <c r="O16" s="958" t="s">
        <v>320</v>
      </c>
      <c r="P16" s="959"/>
      <c r="Q16" s="959"/>
      <c r="R16" s="959"/>
      <c r="S16" s="959"/>
      <c r="T16" s="959"/>
      <c r="U16" s="959"/>
      <c r="V16" s="959"/>
      <c r="W16" s="959"/>
      <c r="X16" s="959"/>
      <c r="Y16" s="959"/>
      <c r="Z16" s="959"/>
      <c r="AA16" s="959"/>
      <c r="AB16" s="959"/>
      <c r="AC16" s="959"/>
      <c r="AD16" s="959"/>
      <c r="AE16" s="959"/>
      <c r="AF16" s="960"/>
    </row>
    <row r="17" spans="2:32" s="146" customFormat="1" ht="19.5" customHeight="1" x14ac:dyDescent="0.15">
      <c r="B17" s="1000" t="s">
        <v>267</v>
      </c>
      <c r="C17" s="1001"/>
      <c r="D17" s="1001"/>
      <c r="E17" s="1001"/>
      <c r="F17" s="1001"/>
      <c r="G17" s="1001"/>
      <c r="H17" s="1001"/>
      <c r="I17" s="1001"/>
      <c r="J17" s="1001"/>
      <c r="K17" s="1001"/>
      <c r="L17" s="1002"/>
      <c r="M17" s="490"/>
      <c r="N17" s="491" t="s">
        <v>299</v>
      </c>
      <c r="O17" s="964"/>
      <c r="P17" s="965"/>
      <c r="Q17" s="965"/>
      <c r="R17" s="965"/>
      <c r="S17" s="965"/>
      <c r="T17" s="965"/>
      <c r="U17" s="965"/>
      <c r="V17" s="965"/>
      <c r="W17" s="965"/>
      <c r="X17" s="965"/>
      <c r="Y17" s="965"/>
      <c r="Z17" s="965"/>
      <c r="AA17" s="965"/>
      <c r="AB17" s="965"/>
      <c r="AC17" s="965"/>
      <c r="AD17" s="965"/>
      <c r="AE17" s="965"/>
      <c r="AF17" s="966"/>
    </row>
    <row r="18" spans="2:32" s="146" customFormat="1" ht="19.5" customHeight="1" x14ac:dyDescent="0.15">
      <c r="B18" s="1003"/>
      <c r="C18" s="1004"/>
      <c r="D18" s="1004"/>
      <c r="E18" s="1004"/>
      <c r="F18" s="1004"/>
      <c r="G18" s="1004"/>
      <c r="H18" s="1004"/>
      <c r="I18" s="1004"/>
      <c r="J18" s="1004"/>
      <c r="K18" s="1004"/>
      <c r="L18" s="1005"/>
      <c r="M18" s="180"/>
      <c r="N18" s="186" t="s">
        <v>299</v>
      </c>
      <c r="O18" s="964"/>
      <c r="P18" s="965"/>
      <c r="Q18" s="965"/>
      <c r="R18" s="965"/>
      <c r="S18" s="965"/>
      <c r="T18" s="965"/>
      <c r="U18" s="965"/>
      <c r="V18" s="965"/>
      <c r="W18" s="965"/>
      <c r="X18" s="965"/>
      <c r="Y18" s="965"/>
      <c r="Z18" s="965"/>
      <c r="AA18" s="965"/>
      <c r="AB18" s="965"/>
      <c r="AC18" s="965"/>
      <c r="AD18" s="965"/>
      <c r="AE18" s="965"/>
      <c r="AF18" s="966"/>
    </row>
    <row r="19" spans="2:32" s="146" customFormat="1" ht="19.5" customHeight="1" x14ac:dyDescent="0.15">
      <c r="B19" s="1006"/>
      <c r="C19" s="1007"/>
      <c r="D19" s="1007"/>
      <c r="E19" s="1007"/>
      <c r="F19" s="1007"/>
      <c r="G19" s="1007"/>
      <c r="H19" s="1007"/>
      <c r="I19" s="1007"/>
      <c r="J19" s="1007"/>
      <c r="K19" s="1007"/>
      <c r="L19" s="1008"/>
      <c r="M19" s="180"/>
      <c r="N19" s="186" t="s">
        <v>299</v>
      </c>
      <c r="O19" s="964"/>
      <c r="P19" s="965"/>
      <c r="Q19" s="965"/>
      <c r="R19" s="965"/>
      <c r="S19" s="965"/>
      <c r="T19" s="965"/>
      <c r="U19" s="965"/>
      <c r="V19" s="965"/>
      <c r="W19" s="965"/>
      <c r="X19" s="965"/>
      <c r="Y19" s="965"/>
      <c r="Z19" s="965"/>
      <c r="AA19" s="965"/>
      <c r="AB19" s="965"/>
      <c r="AC19" s="965"/>
      <c r="AD19" s="965"/>
      <c r="AE19" s="965"/>
      <c r="AF19" s="966"/>
    </row>
    <row r="20" spans="2:32" s="146" customFormat="1" ht="19.5" customHeight="1" x14ac:dyDescent="0.15">
      <c r="B20" s="1000" t="s">
        <v>269</v>
      </c>
      <c r="C20" s="1001"/>
      <c r="D20" s="1001"/>
      <c r="E20" s="1001"/>
      <c r="F20" s="1001"/>
      <c r="G20" s="1001"/>
      <c r="H20" s="1001"/>
      <c r="I20" s="1001"/>
      <c r="J20" s="1001"/>
      <c r="K20" s="1001"/>
      <c r="L20" s="1002"/>
      <c r="M20" s="180"/>
      <c r="N20" s="185" t="s">
        <v>299</v>
      </c>
      <c r="O20" s="964"/>
      <c r="P20" s="965"/>
      <c r="Q20" s="965"/>
      <c r="R20" s="965"/>
      <c r="S20" s="965"/>
      <c r="T20" s="965"/>
      <c r="U20" s="965"/>
      <c r="V20" s="965"/>
      <c r="W20" s="965"/>
      <c r="X20" s="965"/>
      <c r="Y20" s="965"/>
      <c r="Z20" s="965"/>
      <c r="AA20" s="965"/>
      <c r="AB20" s="965"/>
      <c r="AC20" s="965"/>
      <c r="AD20" s="965"/>
      <c r="AE20" s="965"/>
      <c r="AF20" s="966"/>
    </row>
    <row r="21" spans="2:32" s="146" customFormat="1" ht="19.5" customHeight="1" x14ac:dyDescent="0.15">
      <c r="B21" s="1003"/>
      <c r="C21" s="1004"/>
      <c r="D21" s="1004"/>
      <c r="E21" s="1004"/>
      <c r="F21" s="1004"/>
      <c r="G21" s="1004"/>
      <c r="H21" s="1004"/>
      <c r="I21" s="1004"/>
      <c r="J21" s="1004"/>
      <c r="K21" s="1004"/>
      <c r="L21" s="1005"/>
      <c r="M21" s="180"/>
      <c r="N21" s="185" t="s">
        <v>299</v>
      </c>
      <c r="O21" s="964"/>
      <c r="P21" s="965"/>
      <c r="Q21" s="965"/>
      <c r="R21" s="965"/>
      <c r="S21" s="965"/>
      <c r="T21" s="965"/>
      <c r="U21" s="965"/>
      <c r="V21" s="965"/>
      <c r="W21" s="965"/>
      <c r="X21" s="965"/>
      <c r="Y21" s="965"/>
      <c r="Z21" s="965"/>
      <c r="AA21" s="965"/>
      <c r="AB21" s="965"/>
      <c r="AC21" s="965"/>
      <c r="AD21" s="965"/>
      <c r="AE21" s="965"/>
      <c r="AF21" s="966"/>
    </row>
    <row r="22" spans="2:32" s="146" customFormat="1" ht="19.5" customHeight="1" x14ac:dyDescent="0.15">
      <c r="B22" s="1006"/>
      <c r="C22" s="1007"/>
      <c r="D22" s="1007"/>
      <c r="E22" s="1007"/>
      <c r="F22" s="1007"/>
      <c r="G22" s="1007"/>
      <c r="H22" s="1007"/>
      <c r="I22" s="1007"/>
      <c r="J22" s="1007"/>
      <c r="K22" s="1007"/>
      <c r="L22" s="1008"/>
      <c r="M22" s="485"/>
      <c r="N22" s="187" t="s">
        <v>299</v>
      </c>
      <c r="O22" s="964"/>
      <c r="P22" s="965"/>
      <c r="Q22" s="965"/>
      <c r="R22" s="965"/>
      <c r="S22" s="965"/>
      <c r="T22" s="965"/>
      <c r="U22" s="965"/>
      <c r="V22" s="965"/>
      <c r="W22" s="965"/>
      <c r="X22" s="965"/>
      <c r="Y22" s="965"/>
      <c r="Z22" s="965"/>
      <c r="AA22" s="965"/>
      <c r="AB22" s="965"/>
      <c r="AC22" s="965"/>
      <c r="AD22" s="965"/>
      <c r="AE22" s="965"/>
      <c r="AF22" s="966"/>
    </row>
    <row r="23" spans="2:32" s="146" customFormat="1" ht="19.5" customHeight="1" x14ac:dyDescent="0.15">
      <c r="B23" s="1000" t="s">
        <v>271</v>
      </c>
      <c r="C23" s="1001"/>
      <c r="D23" s="1001"/>
      <c r="E23" s="1001"/>
      <c r="F23" s="1001"/>
      <c r="G23" s="1001"/>
      <c r="H23" s="1001"/>
      <c r="I23" s="1001"/>
      <c r="J23" s="1001"/>
      <c r="K23" s="1001"/>
      <c r="L23" s="1002"/>
      <c r="M23" s="180"/>
      <c r="N23" s="185" t="s">
        <v>299</v>
      </c>
      <c r="O23" s="964"/>
      <c r="P23" s="965"/>
      <c r="Q23" s="965"/>
      <c r="R23" s="965"/>
      <c r="S23" s="965"/>
      <c r="T23" s="965"/>
      <c r="U23" s="965"/>
      <c r="V23" s="965"/>
      <c r="W23" s="965"/>
      <c r="X23" s="965"/>
      <c r="Y23" s="965"/>
      <c r="Z23" s="965"/>
      <c r="AA23" s="965"/>
      <c r="AB23" s="965"/>
      <c r="AC23" s="965"/>
      <c r="AD23" s="965"/>
      <c r="AE23" s="965"/>
      <c r="AF23" s="966"/>
    </row>
    <row r="24" spans="2:32" s="146" customFormat="1" ht="19.5" customHeight="1" x14ac:dyDescent="0.15">
      <c r="B24" s="1003"/>
      <c r="C24" s="1004"/>
      <c r="D24" s="1004"/>
      <c r="E24" s="1004"/>
      <c r="F24" s="1004"/>
      <c r="G24" s="1004"/>
      <c r="H24" s="1004"/>
      <c r="I24" s="1004"/>
      <c r="J24" s="1004"/>
      <c r="K24" s="1004"/>
      <c r="L24" s="1005"/>
      <c r="M24" s="180"/>
      <c r="N24" s="185" t="s">
        <v>299</v>
      </c>
      <c r="O24" s="964"/>
      <c r="P24" s="965"/>
      <c r="Q24" s="965"/>
      <c r="R24" s="965"/>
      <c r="S24" s="965"/>
      <c r="T24" s="965"/>
      <c r="U24" s="965"/>
      <c r="V24" s="965"/>
      <c r="W24" s="965"/>
      <c r="X24" s="965"/>
      <c r="Y24" s="965"/>
      <c r="Z24" s="965"/>
      <c r="AA24" s="965"/>
      <c r="AB24" s="965"/>
      <c r="AC24" s="965"/>
      <c r="AD24" s="965"/>
      <c r="AE24" s="965"/>
      <c r="AF24" s="966"/>
    </row>
    <row r="25" spans="2:32" s="146" customFormat="1" ht="19.5" customHeight="1" x14ac:dyDescent="0.15">
      <c r="B25" s="1006"/>
      <c r="C25" s="1007"/>
      <c r="D25" s="1007"/>
      <c r="E25" s="1007"/>
      <c r="F25" s="1007"/>
      <c r="G25" s="1007"/>
      <c r="H25" s="1007"/>
      <c r="I25" s="1007"/>
      <c r="J25" s="1007"/>
      <c r="K25" s="1007"/>
      <c r="L25" s="1008"/>
      <c r="M25" s="485"/>
      <c r="N25" s="187" t="s">
        <v>299</v>
      </c>
      <c r="O25" s="964"/>
      <c r="P25" s="965"/>
      <c r="Q25" s="965"/>
      <c r="R25" s="965"/>
      <c r="S25" s="965"/>
      <c r="T25" s="965"/>
      <c r="U25" s="965"/>
      <c r="V25" s="965"/>
      <c r="W25" s="965"/>
      <c r="X25" s="965"/>
      <c r="Y25" s="965"/>
      <c r="Z25" s="965"/>
      <c r="AA25" s="965"/>
      <c r="AB25" s="965"/>
      <c r="AC25" s="965"/>
      <c r="AD25" s="965"/>
      <c r="AE25" s="965"/>
      <c r="AF25" s="966"/>
    </row>
    <row r="26" spans="2:32" s="146" customFormat="1" ht="19.5" customHeight="1" x14ac:dyDescent="0.15">
      <c r="B26" s="1000" t="s">
        <v>148</v>
      </c>
      <c r="C26" s="1001"/>
      <c r="D26" s="1001"/>
      <c r="E26" s="1001"/>
      <c r="F26" s="1001"/>
      <c r="G26" s="1001"/>
      <c r="H26" s="1001"/>
      <c r="I26" s="1001"/>
      <c r="J26" s="1001"/>
      <c r="K26" s="1001"/>
      <c r="L26" s="1002"/>
      <c r="M26" s="180"/>
      <c r="N26" s="185" t="s">
        <v>299</v>
      </c>
      <c r="O26" s="964"/>
      <c r="P26" s="965"/>
      <c r="Q26" s="965"/>
      <c r="R26" s="965"/>
      <c r="S26" s="965"/>
      <c r="T26" s="965"/>
      <c r="U26" s="965"/>
      <c r="V26" s="965"/>
      <c r="W26" s="965"/>
      <c r="X26" s="965"/>
      <c r="Y26" s="965"/>
      <c r="Z26" s="965"/>
      <c r="AA26" s="965"/>
      <c r="AB26" s="965"/>
      <c r="AC26" s="965"/>
      <c r="AD26" s="965"/>
      <c r="AE26" s="965"/>
      <c r="AF26" s="966"/>
    </row>
    <row r="27" spans="2:32" s="146" customFormat="1" ht="19.5" customHeight="1" x14ac:dyDescent="0.15">
      <c r="B27" s="1009"/>
      <c r="C27" s="956"/>
      <c r="D27" s="956"/>
      <c r="E27" s="956"/>
      <c r="F27" s="956"/>
      <c r="G27" s="956"/>
      <c r="H27" s="956"/>
      <c r="I27" s="956"/>
      <c r="J27" s="956"/>
      <c r="K27" s="956"/>
      <c r="L27" s="1010"/>
      <c r="M27" s="180"/>
      <c r="N27" s="185" t="s">
        <v>299</v>
      </c>
      <c r="O27" s="964"/>
      <c r="P27" s="965"/>
      <c r="Q27" s="965"/>
      <c r="R27" s="965"/>
      <c r="S27" s="965"/>
      <c r="T27" s="965"/>
      <c r="U27" s="965"/>
      <c r="V27" s="965"/>
      <c r="W27" s="965"/>
      <c r="X27" s="965"/>
      <c r="Y27" s="965"/>
      <c r="Z27" s="965"/>
      <c r="AA27" s="965"/>
      <c r="AB27" s="965"/>
      <c r="AC27" s="965"/>
      <c r="AD27" s="965"/>
      <c r="AE27" s="965"/>
      <c r="AF27" s="966"/>
    </row>
    <row r="28" spans="2:32" s="146" customFormat="1" ht="19.5" customHeight="1" x14ac:dyDescent="0.15">
      <c r="B28" s="1011"/>
      <c r="C28" s="1012"/>
      <c r="D28" s="1012"/>
      <c r="E28" s="1012"/>
      <c r="F28" s="1012"/>
      <c r="G28" s="1012"/>
      <c r="H28" s="1012"/>
      <c r="I28" s="1012"/>
      <c r="J28" s="1012"/>
      <c r="K28" s="1012"/>
      <c r="L28" s="1013"/>
      <c r="M28" s="485"/>
      <c r="N28" s="187" t="s">
        <v>299</v>
      </c>
      <c r="O28" s="964"/>
      <c r="P28" s="965"/>
      <c r="Q28" s="965"/>
      <c r="R28" s="965"/>
      <c r="S28" s="965"/>
      <c r="T28" s="965"/>
      <c r="U28" s="965"/>
      <c r="V28" s="965"/>
      <c r="W28" s="965"/>
      <c r="X28" s="965"/>
      <c r="Y28" s="965"/>
      <c r="Z28" s="965"/>
      <c r="AA28" s="965"/>
      <c r="AB28" s="965"/>
      <c r="AC28" s="965"/>
      <c r="AD28" s="965"/>
      <c r="AE28" s="965"/>
      <c r="AF28" s="966"/>
    </row>
    <row r="29" spans="2:32" s="146" customFormat="1" ht="19.5" customHeight="1" x14ac:dyDescent="0.15">
      <c r="B29" s="1000" t="s">
        <v>272</v>
      </c>
      <c r="C29" s="1001"/>
      <c r="D29" s="1001"/>
      <c r="E29" s="1001"/>
      <c r="F29" s="1001"/>
      <c r="G29" s="1001"/>
      <c r="H29" s="1001"/>
      <c r="I29" s="1001"/>
      <c r="J29" s="1001"/>
      <c r="K29" s="1001"/>
      <c r="L29" s="1002"/>
      <c r="M29" s="180"/>
      <c r="N29" s="185" t="s">
        <v>299</v>
      </c>
      <c r="O29" s="964"/>
      <c r="P29" s="965"/>
      <c r="Q29" s="965"/>
      <c r="R29" s="965"/>
      <c r="S29" s="965"/>
      <c r="T29" s="965"/>
      <c r="U29" s="965"/>
      <c r="V29" s="965"/>
      <c r="W29" s="965"/>
      <c r="X29" s="965"/>
      <c r="Y29" s="965"/>
      <c r="Z29" s="965"/>
      <c r="AA29" s="965"/>
      <c r="AB29" s="965"/>
      <c r="AC29" s="965"/>
      <c r="AD29" s="965"/>
      <c r="AE29" s="965"/>
      <c r="AF29" s="966"/>
    </row>
    <row r="30" spans="2:32" s="146" customFormat="1" ht="19.5" customHeight="1" x14ac:dyDescent="0.15">
      <c r="B30" s="1003"/>
      <c r="C30" s="1004"/>
      <c r="D30" s="1004"/>
      <c r="E30" s="1004"/>
      <c r="F30" s="1004"/>
      <c r="G30" s="1004"/>
      <c r="H30" s="1004"/>
      <c r="I30" s="1004"/>
      <c r="J30" s="1004"/>
      <c r="K30" s="1004"/>
      <c r="L30" s="1005"/>
      <c r="M30" s="180"/>
      <c r="N30" s="185" t="s">
        <v>299</v>
      </c>
      <c r="O30" s="964"/>
      <c r="P30" s="965"/>
      <c r="Q30" s="965"/>
      <c r="R30" s="965"/>
      <c r="S30" s="965"/>
      <c r="T30" s="965"/>
      <c r="U30" s="965"/>
      <c r="V30" s="965"/>
      <c r="W30" s="965"/>
      <c r="X30" s="965"/>
      <c r="Y30" s="965"/>
      <c r="Z30" s="965"/>
      <c r="AA30" s="965"/>
      <c r="AB30" s="965"/>
      <c r="AC30" s="965"/>
      <c r="AD30" s="965"/>
      <c r="AE30" s="965"/>
      <c r="AF30" s="966"/>
    </row>
    <row r="31" spans="2:32" s="146" customFormat="1" ht="19.5" customHeight="1" x14ac:dyDescent="0.15">
      <c r="B31" s="1006"/>
      <c r="C31" s="1007"/>
      <c r="D31" s="1007"/>
      <c r="E31" s="1007"/>
      <c r="F31" s="1007"/>
      <c r="G31" s="1007"/>
      <c r="H31" s="1007"/>
      <c r="I31" s="1007"/>
      <c r="J31" s="1007"/>
      <c r="K31" s="1007"/>
      <c r="L31" s="1008"/>
      <c r="M31" s="485"/>
      <c r="N31" s="187" t="s">
        <v>299</v>
      </c>
      <c r="O31" s="964"/>
      <c r="P31" s="965"/>
      <c r="Q31" s="965"/>
      <c r="R31" s="965"/>
      <c r="S31" s="965"/>
      <c r="T31" s="965"/>
      <c r="U31" s="965"/>
      <c r="V31" s="965"/>
      <c r="W31" s="965"/>
      <c r="X31" s="965"/>
      <c r="Y31" s="965"/>
      <c r="Z31" s="965"/>
      <c r="AA31" s="965"/>
      <c r="AB31" s="965"/>
      <c r="AC31" s="965"/>
      <c r="AD31" s="965"/>
      <c r="AE31" s="965"/>
      <c r="AF31" s="966"/>
    </row>
    <row r="32" spans="2:32" s="146" customFormat="1" ht="19.5" customHeight="1" x14ac:dyDescent="0.15">
      <c r="B32" s="1000" t="s">
        <v>332</v>
      </c>
      <c r="C32" s="1001"/>
      <c r="D32" s="1001"/>
      <c r="E32" s="1001"/>
      <c r="F32" s="1001"/>
      <c r="G32" s="1001"/>
      <c r="H32" s="1001"/>
      <c r="I32" s="1001"/>
      <c r="J32" s="1001"/>
      <c r="K32" s="1001"/>
      <c r="L32" s="1002"/>
      <c r="M32" s="180"/>
      <c r="N32" s="185" t="s">
        <v>299</v>
      </c>
      <c r="O32" s="964"/>
      <c r="P32" s="965"/>
      <c r="Q32" s="965"/>
      <c r="R32" s="965"/>
      <c r="S32" s="965"/>
      <c r="T32" s="965"/>
      <c r="U32" s="965"/>
      <c r="V32" s="965"/>
      <c r="W32" s="965"/>
      <c r="X32" s="965"/>
      <c r="Y32" s="965"/>
      <c r="Z32" s="965"/>
      <c r="AA32" s="965"/>
      <c r="AB32" s="965"/>
      <c r="AC32" s="965"/>
      <c r="AD32" s="965"/>
      <c r="AE32" s="965"/>
      <c r="AF32" s="966"/>
    </row>
    <row r="33" spans="1:32" s="146" customFormat="1" ht="19.5" customHeight="1" x14ac:dyDescent="0.15">
      <c r="B33" s="1009"/>
      <c r="C33" s="956"/>
      <c r="D33" s="956"/>
      <c r="E33" s="956"/>
      <c r="F33" s="956"/>
      <c r="G33" s="956"/>
      <c r="H33" s="956"/>
      <c r="I33" s="956"/>
      <c r="J33" s="956"/>
      <c r="K33" s="956"/>
      <c r="L33" s="1010"/>
      <c r="M33" s="180"/>
      <c r="N33" s="185" t="s">
        <v>299</v>
      </c>
      <c r="O33" s="964"/>
      <c r="P33" s="965"/>
      <c r="Q33" s="965"/>
      <c r="R33" s="965"/>
      <c r="S33" s="965"/>
      <c r="T33" s="965"/>
      <c r="U33" s="965"/>
      <c r="V33" s="965"/>
      <c r="W33" s="965"/>
      <c r="X33" s="965"/>
      <c r="Y33" s="965"/>
      <c r="Z33" s="965"/>
      <c r="AA33" s="965"/>
      <c r="AB33" s="965"/>
      <c r="AC33" s="965"/>
      <c r="AD33" s="965"/>
      <c r="AE33" s="965"/>
      <c r="AF33" s="966"/>
    </row>
    <row r="34" spans="1:32" s="146" customFormat="1" ht="19.5" customHeight="1" x14ac:dyDescent="0.15">
      <c r="B34" s="1011"/>
      <c r="C34" s="1012"/>
      <c r="D34" s="1012"/>
      <c r="E34" s="1012"/>
      <c r="F34" s="1012"/>
      <c r="G34" s="1012"/>
      <c r="H34" s="1012"/>
      <c r="I34" s="1012"/>
      <c r="J34" s="1012"/>
      <c r="K34" s="1012"/>
      <c r="L34" s="1013"/>
      <c r="M34" s="485"/>
      <c r="N34" s="187" t="s">
        <v>299</v>
      </c>
      <c r="O34" s="964"/>
      <c r="P34" s="965"/>
      <c r="Q34" s="965"/>
      <c r="R34" s="965"/>
      <c r="S34" s="965"/>
      <c r="T34" s="965"/>
      <c r="U34" s="965"/>
      <c r="V34" s="965"/>
      <c r="W34" s="965"/>
      <c r="X34" s="965"/>
      <c r="Y34" s="965"/>
      <c r="Z34" s="965"/>
      <c r="AA34" s="965"/>
      <c r="AB34" s="965"/>
      <c r="AC34" s="965"/>
      <c r="AD34" s="965"/>
      <c r="AE34" s="965"/>
      <c r="AF34" s="966"/>
    </row>
    <row r="35" spans="1:32" s="146" customFormat="1" ht="19.5" customHeight="1" x14ac:dyDescent="0.15">
      <c r="B35" s="1000" t="s">
        <v>333</v>
      </c>
      <c r="C35" s="1001"/>
      <c r="D35" s="1001"/>
      <c r="E35" s="1001"/>
      <c r="F35" s="1001"/>
      <c r="G35" s="1001"/>
      <c r="H35" s="1001"/>
      <c r="I35" s="1001"/>
      <c r="J35" s="1001"/>
      <c r="K35" s="1001"/>
      <c r="L35" s="1002"/>
      <c r="M35" s="180"/>
      <c r="N35" s="185" t="s">
        <v>299</v>
      </c>
      <c r="O35" s="964"/>
      <c r="P35" s="965"/>
      <c r="Q35" s="965"/>
      <c r="R35" s="965"/>
      <c r="S35" s="965"/>
      <c r="T35" s="965"/>
      <c r="U35" s="965"/>
      <c r="V35" s="965"/>
      <c r="W35" s="965"/>
      <c r="X35" s="965"/>
      <c r="Y35" s="965"/>
      <c r="Z35" s="965"/>
      <c r="AA35" s="965"/>
      <c r="AB35" s="965"/>
      <c r="AC35" s="965"/>
      <c r="AD35" s="965"/>
      <c r="AE35" s="965"/>
      <c r="AF35" s="966"/>
    </row>
    <row r="36" spans="1:32" s="146" customFormat="1" ht="19.5" customHeight="1" x14ac:dyDescent="0.15">
      <c r="B36" s="1009"/>
      <c r="C36" s="956"/>
      <c r="D36" s="956"/>
      <c r="E36" s="956"/>
      <c r="F36" s="956"/>
      <c r="G36" s="956"/>
      <c r="H36" s="956"/>
      <c r="I36" s="956"/>
      <c r="J36" s="956"/>
      <c r="K36" s="956"/>
      <c r="L36" s="1010"/>
      <c r="M36" s="180"/>
      <c r="N36" s="185" t="s">
        <v>299</v>
      </c>
      <c r="O36" s="964"/>
      <c r="P36" s="965"/>
      <c r="Q36" s="965"/>
      <c r="R36" s="965"/>
      <c r="S36" s="965"/>
      <c r="T36" s="965"/>
      <c r="U36" s="965"/>
      <c r="V36" s="965"/>
      <c r="W36" s="965"/>
      <c r="X36" s="965"/>
      <c r="Y36" s="965"/>
      <c r="Z36" s="965"/>
      <c r="AA36" s="965"/>
      <c r="AB36" s="965"/>
      <c r="AC36" s="965"/>
      <c r="AD36" s="965"/>
      <c r="AE36" s="965"/>
      <c r="AF36" s="966"/>
    </row>
    <row r="37" spans="1:32" s="146" customFormat="1" ht="19.5" customHeight="1" x14ac:dyDescent="0.15">
      <c r="B37" s="1011"/>
      <c r="C37" s="1012"/>
      <c r="D37" s="1012"/>
      <c r="E37" s="1012"/>
      <c r="F37" s="1012"/>
      <c r="G37" s="1012"/>
      <c r="H37" s="1012"/>
      <c r="I37" s="1012"/>
      <c r="J37" s="1012"/>
      <c r="K37" s="1012"/>
      <c r="L37" s="1013"/>
      <c r="M37" s="485"/>
      <c r="N37" s="187" t="s">
        <v>299</v>
      </c>
      <c r="O37" s="964"/>
      <c r="P37" s="965"/>
      <c r="Q37" s="965"/>
      <c r="R37" s="965"/>
      <c r="S37" s="965"/>
      <c r="T37" s="965"/>
      <c r="U37" s="965"/>
      <c r="V37" s="965"/>
      <c r="W37" s="965"/>
      <c r="X37" s="965"/>
      <c r="Y37" s="965"/>
      <c r="Z37" s="965"/>
      <c r="AA37" s="965"/>
      <c r="AB37" s="965"/>
      <c r="AC37" s="965"/>
      <c r="AD37" s="965"/>
      <c r="AE37" s="965"/>
      <c r="AF37" s="966"/>
    </row>
    <row r="38" spans="1:32" s="146" customFormat="1" ht="19.5" customHeight="1" x14ac:dyDescent="0.15">
      <c r="B38" s="1014" t="s">
        <v>275</v>
      </c>
      <c r="C38" s="1015"/>
      <c r="D38" s="1015"/>
      <c r="E38" s="1015"/>
      <c r="F38" s="1015"/>
      <c r="G38" s="1015"/>
      <c r="H38" s="1015"/>
      <c r="I38" s="1015"/>
      <c r="J38" s="1015"/>
      <c r="K38" s="1015"/>
      <c r="L38" s="1016"/>
      <c r="M38" s="180"/>
      <c r="N38" s="185" t="s">
        <v>299</v>
      </c>
      <c r="O38" s="973"/>
      <c r="P38" s="974"/>
      <c r="Q38" s="974"/>
      <c r="R38" s="974"/>
      <c r="S38" s="974"/>
      <c r="T38" s="974"/>
      <c r="U38" s="974"/>
      <c r="V38" s="974"/>
      <c r="W38" s="974"/>
      <c r="X38" s="974"/>
      <c r="Y38" s="974"/>
      <c r="Z38" s="974"/>
      <c r="AA38" s="974"/>
      <c r="AB38" s="974"/>
      <c r="AC38" s="974"/>
      <c r="AD38" s="974"/>
      <c r="AE38" s="974"/>
      <c r="AF38" s="975"/>
    </row>
    <row r="39" spans="1:32" s="146" customFormat="1" ht="19.5" customHeight="1" x14ac:dyDescent="0.15">
      <c r="A39" s="492"/>
      <c r="B39" s="1009"/>
      <c r="C39" s="1001"/>
      <c r="D39" s="956"/>
      <c r="E39" s="956"/>
      <c r="F39" s="956"/>
      <c r="G39" s="956"/>
      <c r="H39" s="956"/>
      <c r="I39" s="956"/>
      <c r="J39" s="956"/>
      <c r="K39" s="956"/>
      <c r="L39" s="1010"/>
      <c r="M39" s="493"/>
      <c r="N39" s="188" t="s">
        <v>299</v>
      </c>
      <c r="O39" s="967"/>
      <c r="P39" s="968"/>
      <c r="Q39" s="968"/>
      <c r="R39" s="968"/>
      <c r="S39" s="968"/>
      <c r="T39" s="968"/>
      <c r="U39" s="968"/>
      <c r="V39" s="968"/>
      <c r="W39" s="968"/>
      <c r="X39" s="968"/>
      <c r="Y39" s="968"/>
      <c r="Z39" s="968"/>
      <c r="AA39" s="968"/>
      <c r="AB39" s="968"/>
      <c r="AC39" s="968"/>
      <c r="AD39" s="968"/>
      <c r="AE39" s="968"/>
      <c r="AF39" s="969"/>
    </row>
    <row r="40" spans="1:32" s="146" customFormat="1" ht="19.5" customHeight="1" x14ac:dyDescent="0.15">
      <c r="B40" s="1011"/>
      <c r="C40" s="1012"/>
      <c r="D40" s="1012"/>
      <c r="E40" s="1012"/>
      <c r="F40" s="1012"/>
      <c r="G40" s="1012"/>
      <c r="H40" s="1012"/>
      <c r="I40" s="1012"/>
      <c r="J40" s="1012"/>
      <c r="K40" s="1012"/>
      <c r="L40" s="1013"/>
      <c r="M40" s="485"/>
      <c r="N40" s="187" t="s">
        <v>299</v>
      </c>
      <c r="O40" s="964"/>
      <c r="P40" s="965"/>
      <c r="Q40" s="965"/>
      <c r="R40" s="965"/>
      <c r="S40" s="965"/>
      <c r="T40" s="965"/>
      <c r="U40" s="965"/>
      <c r="V40" s="965"/>
      <c r="W40" s="965"/>
      <c r="X40" s="965"/>
      <c r="Y40" s="965"/>
      <c r="Z40" s="965"/>
      <c r="AA40" s="965"/>
      <c r="AB40" s="965"/>
      <c r="AC40" s="965"/>
      <c r="AD40" s="965"/>
      <c r="AE40" s="965"/>
      <c r="AF40" s="966"/>
    </row>
    <row r="41" spans="1:32" s="146" customFormat="1" ht="19.5" customHeight="1" x14ac:dyDescent="0.15">
      <c r="B41" s="1000" t="s">
        <v>276</v>
      </c>
      <c r="C41" s="1001"/>
      <c r="D41" s="1001"/>
      <c r="E41" s="1001"/>
      <c r="F41" s="1001"/>
      <c r="G41" s="1001"/>
      <c r="H41" s="1001"/>
      <c r="I41" s="1001"/>
      <c r="J41" s="1001"/>
      <c r="K41" s="1001"/>
      <c r="L41" s="1002"/>
      <c r="M41" s="180"/>
      <c r="N41" s="185" t="s">
        <v>299</v>
      </c>
      <c r="O41" s="964"/>
      <c r="P41" s="965"/>
      <c r="Q41" s="965"/>
      <c r="R41" s="965"/>
      <c r="S41" s="965"/>
      <c r="T41" s="965"/>
      <c r="U41" s="965"/>
      <c r="V41" s="965"/>
      <c r="W41" s="965"/>
      <c r="X41" s="965"/>
      <c r="Y41" s="965"/>
      <c r="Z41" s="965"/>
      <c r="AA41" s="965"/>
      <c r="AB41" s="965"/>
      <c r="AC41" s="965"/>
      <c r="AD41" s="965"/>
      <c r="AE41" s="965"/>
      <c r="AF41" s="966"/>
    </row>
    <row r="42" spans="1:32" s="146" customFormat="1" ht="19.5" customHeight="1" x14ac:dyDescent="0.15">
      <c r="B42" s="1009"/>
      <c r="C42" s="956"/>
      <c r="D42" s="956"/>
      <c r="E42" s="956"/>
      <c r="F42" s="956"/>
      <c r="G42" s="956"/>
      <c r="H42" s="956"/>
      <c r="I42" s="956"/>
      <c r="J42" s="956"/>
      <c r="K42" s="956"/>
      <c r="L42" s="1010"/>
      <c r="M42" s="180"/>
      <c r="N42" s="185" t="s">
        <v>299</v>
      </c>
      <c r="O42" s="964"/>
      <c r="P42" s="965"/>
      <c r="Q42" s="965"/>
      <c r="R42" s="965"/>
      <c r="S42" s="965"/>
      <c r="T42" s="965"/>
      <c r="U42" s="965"/>
      <c r="V42" s="965"/>
      <c r="W42" s="965"/>
      <c r="X42" s="965"/>
      <c r="Y42" s="965"/>
      <c r="Z42" s="965"/>
      <c r="AA42" s="965"/>
      <c r="AB42" s="965"/>
      <c r="AC42" s="965"/>
      <c r="AD42" s="965"/>
      <c r="AE42" s="965"/>
      <c r="AF42" s="966"/>
    </row>
    <row r="43" spans="1:32" s="146" customFormat="1" ht="19.5" customHeight="1" thickBot="1" x14ac:dyDescent="0.2">
      <c r="B43" s="1011"/>
      <c r="C43" s="1012"/>
      <c r="D43" s="1012"/>
      <c r="E43" s="1012"/>
      <c r="F43" s="1012"/>
      <c r="G43" s="1012"/>
      <c r="H43" s="1012"/>
      <c r="I43" s="1012"/>
      <c r="J43" s="1012"/>
      <c r="K43" s="1012"/>
      <c r="L43" s="1013"/>
      <c r="M43" s="494"/>
      <c r="N43" s="495" t="s">
        <v>299</v>
      </c>
      <c r="O43" s="994"/>
      <c r="P43" s="995"/>
      <c r="Q43" s="995"/>
      <c r="R43" s="995"/>
      <c r="S43" s="995"/>
      <c r="T43" s="995"/>
      <c r="U43" s="995"/>
      <c r="V43" s="995"/>
      <c r="W43" s="995"/>
      <c r="X43" s="995"/>
      <c r="Y43" s="995"/>
      <c r="Z43" s="995"/>
      <c r="AA43" s="995"/>
      <c r="AB43" s="995"/>
      <c r="AC43" s="995"/>
      <c r="AD43" s="995"/>
      <c r="AE43" s="995"/>
      <c r="AF43" s="996"/>
    </row>
    <row r="44" spans="1:32" s="146" customFormat="1" ht="19.5" customHeight="1" thickTop="1" x14ac:dyDescent="0.15">
      <c r="B44" s="1017" t="s">
        <v>334</v>
      </c>
      <c r="C44" s="1018"/>
      <c r="D44" s="1018"/>
      <c r="E44" s="1018"/>
      <c r="F44" s="1018"/>
      <c r="G44" s="1018"/>
      <c r="H44" s="1018"/>
      <c r="I44" s="1018"/>
      <c r="J44" s="1018"/>
      <c r="K44" s="1018"/>
      <c r="L44" s="1019"/>
      <c r="M44" s="496"/>
      <c r="N44" s="497" t="s">
        <v>299</v>
      </c>
      <c r="O44" s="997"/>
      <c r="P44" s="998"/>
      <c r="Q44" s="998"/>
      <c r="R44" s="998"/>
      <c r="S44" s="998"/>
      <c r="T44" s="998"/>
      <c r="U44" s="998"/>
      <c r="V44" s="998"/>
      <c r="W44" s="998"/>
      <c r="X44" s="998"/>
      <c r="Y44" s="998"/>
      <c r="Z44" s="998"/>
      <c r="AA44" s="998"/>
      <c r="AB44" s="998"/>
      <c r="AC44" s="998"/>
      <c r="AD44" s="998"/>
      <c r="AE44" s="998"/>
      <c r="AF44" s="999"/>
    </row>
    <row r="45" spans="1:32" s="146" customFormat="1" ht="19.5" customHeight="1" x14ac:dyDescent="0.15">
      <c r="B45" s="1009"/>
      <c r="C45" s="956"/>
      <c r="D45" s="956"/>
      <c r="E45" s="956"/>
      <c r="F45" s="956"/>
      <c r="G45" s="956"/>
      <c r="H45" s="956"/>
      <c r="I45" s="956"/>
      <c r="J45" s="956"/>
      <c r="K45" s="956"/>
      <c r="L45" s="1010"/>
      <c r="M45" s="180"/>
      <c r="N45" s="185" t="s">
        <v>299</v>
      </c>
      <c r="O45" s="964"/>
      <c r="P45" s="965"/>
      <c r="Q45" s="965"/>
      <c r="R45" s="965"/>
      <c r="S45" s="965"/>
      <c r="T45" s="965"/>
      <c r="U45" s="965"/>
      <c r="V45" s="965"/>
      <c r="W45" s="965"/>
      <c r="X45" s="965"/>
      <c r="Y45" s="965"/>
      <c r="Z45" s="965"/>
      <c r="AA45" s="965"/>
      <c r="AB45" s="965"/>
      <c r="AC45" s="965"/>
      <c r="AD45" s="965"/>
      <c r="AE45" s="965"/>
      <c r="AF45" s="966"/>
    </row>
    <row r="46" spans="1:32" s="146" customFormat="1" ht="19.5" customHeight="1" x14ac:dyDescent="0.15">
      <c r="B46" s="1011"/>
      <c r="C46" s="1012"/>
      <c r="D46" s="1012"/>
      <c r="E46" s="1012"/>
      <c r="F46" s="1012"/>
      <c r="G46" s="1012"/>
      <c r="H46" s="1012"/>
      <c r="I46" s="1012"/>
      <c r="J46" s="1012"/>
      <c r="K46" s="1012"/>
      <c r="L46" s="1013"/>
      <c r="M46" s="485"/>
      <c r="N46" s="187" t="s">
        <v>299</v>
      </c>
      <c r="O46" s="964"/>
      <c r="P46" s="965"/>
      <c r="Q46" s="965"/>
      <c r="R46" s="965"/>
      <c r="S46" s="965"/>
      <c r="T46" s="965"/>
      <c r="U46" s="965"/>
      <c r="V46" s="965"/>
      <c r="W46" s="965"/>
      <c r="X46" s="965"/>
      <c r="Y46" s="965"/>
      <c r="Z46" s="965"/>
      <c r="AA46" s="965"/>
      <c r="AB46" s="965"/>
      <c r="AC46" s="965"/>
      <c r="AD46" s="965"/>
      <c r="AE46" s="965"/>
      <c r="AF46" s="966"/>
    </row>
    <row r="47" spans="1:32" s="146" customFormat="1" ht="19.5" customHeight="1" x14ac:dyDescent="0.15">
      <c r="B47" s="1000" t="s">
        <v>335</v>
      </c>
      <c r="C47" s="1001"/>
      <c r="D47" s="1001"/>
      <c r="E47" s="1001"/>
      <c r="F47" s="1001"/>
      <c r="G47" s="1001"/>
      <c r="H47" s="1001"/>
      <c r="I47" s="1001"/>
      <c r="J47" s="1001"/>
      <c r="K47" s="1001"/>
      <c r="L47" s="1002"/>
      <c r="M47" s="180"/>
      <c r="N47" s="185" t="s">
        <v>299</v>
      </c>
      <c r="O47" s="964"/>
      <c r="P47" s="965"/>
      <c r="Q47" s="965"/>
      <c r="R47" s="965"/>
      <c r="S47" s="965"/>
      <c r="T47" s="965"/>
      <c r="U47" s="965"/>
      <c r="V47" s="965"/>
      <c r="W47" s="965"/>
      <c r="X47" s="965"/>
      <c r="Y47" s="965"/>
      <c r="Z47" s="965"/>
      <c r="AA47" s="965"/>
      <c r="AB47" s="965"/>
      <c r="AC47" s="965"/>
      <c r="AD47" s="965"/>
      <c r="AE47" s="965"/>
      <c r="AF47" s="966"/>
    </row>
    <row r="48" spans="1:32" s="146" customFormat="1" ht="19.5" customHeight="1" x14ac:dyDescent="0.15">
      <c r="B48" s="1009"/>
      <c r="C48" s="956"/>
      <c r="D48" s="956"/>
      <c r="E48" s="956"/>
      <c r="F48" s="956"/>
      <c r="G48" s="956"/>
      <c r="H48" s="956"/>
      <c r="I48" s="956"/>
      <c r="J48" s="956"/>
      <c r="K48" s="956"/>
      <c r="L48" s="1010"/>
      <c r="M48" s="180"/>
      <c r="N48" s="185" t="s">
        <v>299</v>
      </c>
      <c r="O48" s="964"/>
      <c r="P48" s="965"/>
      <c r="Q48" s="965"/>
      <c r="R48" s="965"/>
      <c r="S48" s="965"/>
      <c r="T48" s="965"/>
      <c r="U48" s="965"/>
      <c r="V48" s="965"/>
      <c r="W48" s="965"/>
      <c r="X48" s="965"/>
      <c r="Y48" s="965"/>
      <c r="Z48" s="965"/>
      <c r="AA48" s="965"/>
      <c r="AB48" s="965"/>
      <c r="AC48" s="965"/>
      <c r="AD48" s="965"/>
      <c r="AE48" s="965"/>
      <c r="AF48" s="966"/>
    </row>
    <row r="49" spans="1:32" s="146" customFormat="1" ht="19.5" customHeight="1" x14ac:dyDescent="0.15">
      <c r="B49" s="1011"/>
      <c r="C49" s="1012"/>
      <c r="D49" s="1012"/>
      <c r="E49" s="1012"/>
      <c r="F49" s="1012"/>
      <c r="G49" s="1012"/>
      <c r="H49" s="1012"/>
      <c r="I49" s="1012"/>
      <c r="J49" s="1012"/>
      <c r="K49" s="1012"/>
      <c r="L49" s="1013"/>
      <c r="M49" s="485"/>
      <c r="N49" s="187" t="s">
        <v>299</v>
      </c>
      <c r="O49" s="964"/>
      <c r="P49" s="965"/>
      <c r="Q49" s="965"/>
      <c r="R49" s="965"/>
      <c r="S49" s="965"/>
      <c r="T49" s="965"/>
      <c r="U49" s="965"/>
      <c r="V49" s="965"/>
      <c r="W49" s="965"/>
      <c r="X49" s="965"/>
      <c r="Y49" s="965"/>
      <c r="Z49" s="965"/>
      <c r="AA49" s="965"/>
      <c r="AB49" s="965"/>
      <c r="AC49" s="965"/>
      <c r="AD49" s="965"/>
      <c r="AE49" s="965"/>
      <c r="AF49" s="966"/>
    </row>
    <row r="50" spans="1:32" s="146" customFormat="1" ht="19.5" customHeight="1" x14ac:dyDescent="0.15">
      <c r="B50" s="1000" t="s">
        <v>336</v>
      </c>
      <c r="C50" s="1001"/>
      <c r="D50" s="1001"/>
      <c r="E50" s="1001"/>
      <c r="F50" s="1001"/>
      <c r="G50" s="1001"/>
      <c r="H50" s="1001"/>
      <c r="I50" s="1001"/>
      <c r="J50" s="1001"/>
      <c r="K50" s="1001"/>
      <c r="L50" s="1002"/>
      <c r="M50" s="180"/>
      <c r="N50" s="185" t="s">
        <v>299</v>
      </c>
      <c r="O50" s="964"/>
      <c r="P50" s="965"/>
      <c r="Q50" s="965"/>
      <c r="R50" s="965"/>
      <c r="S50" s="965"/>
      <c r="T50" s="965"/>
      <c r="U50" s="965"/>
      <c r="V50" s="965"/>
      <c r="W50" s="965"/>
      <c r="X50" s="965"/>
      <c r="Y50" s="965"/>
      <c r="Z50" s="965"/>
      <c r="AA50" s="965"/>
      <c r="AB50" s="965"/>
      <c r="AC50" s="965"/>
      <c r="AD50" s="965"/>
      <c r="AE50" s="965"/>
      <c r="AF50" s="966"/>
    </row>
    <row r="51" spans="1:32" s="146" customFormat="1" ht="19.5" customHeight="1" x14ac:dyDescent="0.15">
      <c r="B51" s="1003"/>
      <c r="C51" s="1004"/>
      <c r="D51" s="1004"/>
      <c r="E51" s="1004"/>
      <c r="F51" s="1004"/>
      <c r="G51" s="1004"/>
      <c r="H51" s="1004"/>
      <c r="I51" s="1004"/>
      <c r="J51" s="1004"/>
      <c r="K51" s="1004"/>
      <c r="L51" s="1005"/>
      <c r="M51" s="180"/>
      <c r="N51" s="185" t="s">
        <v>299</v>
      </c>
      <c r="O51" s="964"/>
      <c r="P51" s="965"/>
      <c r="Q51" s="965"/>
      <c r="R51" s="965"/>
      <c r="S51" s="965"/>
      <c r="T51" s="965"/>
      <c r="U51" s="965"/>
      <c r="V51" s="965"/>
      <c r="W51" s="965"/>
      <c r="X51" s="965"/>
      <c r="Y51" s="965"/>
      <c r="Z51" s="965"/>
      <c r="AA51" s="965"/>
      <c r="AB51" s="965"/>
      <c r="AC51" s="965"/>
      <c r="AD51" s="965"/>
      <c r="AE51" s="965"/>
      <c r="AF51" s="966"/>
    </row>
    <row r="52" spans="1:32" s="146" customFormat="1" ht="19.5" customHeight="1" x14ac:dyDescent="0.15">
      <c r="B52" s="1006"/>
      <c r="C52" s="1007"/>
      <c r="D52" s="1007"/>
      <c r="E52" s="1007"/>
      <c r="F52" s="1007"/>
      <c r="G52" s="1007"/>
      <c r="H52" s="1007"/>
      <c r="I52" s="1007"/>
      <c r="J52" s="1007"/>
      <c r="K52" s="1007"/>
      <c r="L52" s="1008"/>
      <c r="M52" s="180"/>
      <c r="N52" s="185" t="s">
        <v>299</v>
      </c>
      <c r="O52" s="973"/>
      <c r="P52" s="974"/>
      <c r="Q52" s="974"/>
      <c r="R52" s="974"/>
      <c r="S52" s="974"/>
      <c r="T52" s="974"/>
      <c r="U52" s="974"/>
      <c r="V52" s="974"/>
      <c r="W52" s="974"/>
      <c r="X52" s="974"/>
      <c r="Y52" s="974"/>
      <c r="Z52" s="974"/>
      <c r="AA52" s="974"/>
      <c r="AB52" s="974"/>
      <c r="AC52" s="974"/>
      <c r="AD52" s="974"/>
      <c r="AE52" s="974"/>
      <c r="AF52" s="975"/>
    </row>
    <row r="54" spans="1:32" x14ac:dyDescent="0.15">
      <c r="B54" s="147" t="s">
        <v>326</v>
      </c>
    </row>
    <row r="55" spans="1:32" x14ac:dyDescent="0.15">
      <c r="B55" s="147" t="s">
        <v>327</v>
      </c>
    </row>
    <row r="57" spans="1:32" x14ac:dyDescent="0.15">
      <c r="A57" s="147" t="s">
        <v>328</v>
      </c>
      <c r="M57" s="189"/>
      <c r="N57" s="147" t="s">
        <v>35</v>
      </c>
      <c r="O57" s="976"/>
      <c r="P57" s="976"/>
      <c r="Q57" s="147" t="s">
        <v>311</v>
      </c>
      <c r="R57" s="976"/>
      <c r="S57" s="976"/>
      <c r="T57" s="147" t="s">
        <v>312</v>
      </c>
    </row>
    <row r="82" spans="12:12" x14ac:dyDescent="0.15">
      <c r="L82" s="498"/>
    </row>
    <row r="122" spans="1:7" x14ac:dyDescent="0.15">
      <c r="A122" s="190"/>
      <c r="C122" s="190"/>
      <c r="D122" s="190"/>
      <c r="E122" s="190"/>
      <c r="F122" s="190"/>
      <c r="G122" s="190"/>
    </row>
    <row r="123" spans="1:7" x14ac:dyDescent="0.15">
      <c r="C123" s="191"/>
    </row>
    <row r="151" spans="1:1" x14ac:dyDescent="0.15">
      <c r="A151" s="190"/>
    </row>
    <row r="187" spans="1:1" x14ac:dyDescent="0.15">
      <c r="A187" s="499"/>
    </row>
    <row r="238" spans="1:1" x14ac:dyDescent="0.15">
      <c r="A238" s="499"/>
    </row>
    <row r="287" spans="1:1" x14ac:dyDescent="0.15">
      <c r="A287" s="499"/>
    </row>
    <row r="314" spans="1:1" x14ac:dyDescent="0.15">
      <c r="A314" s="190"/>
    </row>
    <row r="364" spans="1:1" x14ac:dyDescent="0.15">
      <c r="A364" s="499"/>
    </row>
    <row r="388" spans="1:1" x14ac:dyDescent="0.15">
      <c r="A388" s="190"/>
    </row>
    <row r="416" spans="1:1" x14ac:dyDescent="0.15">
      <c r="A416" s="190"/>
    </row>
    <row r="444" spans="1:1" x14ac:dyDescent="0.15">
      <c r="A444" s="190"/>
    </row>
    <row r="468" spans="1:1" x14ac:dyDescent="0.15">
      <c r="A468" s="190"/>
    </row>
    <row r="497" spans="1:1" x14ac:dyDescent="0.15">
      <c r="A497" s="190"/>
    </row>
    <row r="526" spans="1:1" x14ac:dyDescent="0.15">
      <c r="A526" s="190"/>
    </row>
    <row r="575" spans="1:1" x14ac:dyDescent="0.15">
      <c r="A575" s="499"/>
    </row>
    <row r="606" spans="1:1" x14ac:dyDescent="0.15">
      <c r="A606" s="499"/>
    </row>
    <row r="650" spans="1:1" x14ac:dyDescent="0.15">
      <c r="A650" s="499"/>
    </row>
    <row r="686" spans="1:1" x14ac:dyDescent="0.15">
      <c r="A686" s="190"/>
    </row>
    <row r="725" spans="1:1" x14ac:dyDescent="0.15">
      <c r="A725" s="499"/>
    </row>
    <row r="754" spans="1:1" x14ac:dyDescent="0.15">
      <c r="A754" s="499"/>
    </row>
    <row r="793" spans="1:1" x14ac:dyDescent="0.15">
      <c r="A793" s="499"/>
    </row>
    <row r="832" spans="1:1" x14ac:dyDescent="0.15">
      <c r="A832" s="499"/>
    </row>
    <row r="860" spans="1:1" x14ac:dyDescent="0.15">
      <c r="A860" s="499"/>
    </row>
    <row r="900" spans="1:1" x14ac:dyDescent="0.15">
      <c r="A900" s="499"/>
    </row>
    <row r="940" spans="1:1" x14ac:dyDescent="0.15">
      <c r="A940" s="499"/>
    </row>
    <row r="969" spans="1:1" x14ac:dyDescent="0.15">
      <c r="A969" s="499"/>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3661-8C38-4360-9B92-18DA26AEA147}">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66" customWidth="1"/>
    <col min="2" max="34" width="3.5" style="466" customWidth="1"/>
    <col min="35" max="16384" width="4" style="466"/>
  </cols>
  <sheetData>
    <row r="2" spans="1:37" x14ac:dyDescent="0.15">
      <c r="A2" s="466" t="s">
        <v>337</v>
      </c>
    </row>
    <row r="3" spans="1:37" ht="6.75" customHeight="1" x14ac:dyDescent="0.15"/>
    <row r="4" spans="1:37" x14ac:dyDescent="0.15">
      <c r="B4" s="466" t="s">
        <v>338</v>
      </c>
    </row>
    <row r="5" spans="1:37" ht="7.5" customHeight="1" x14ac:dyDescent="0.15"/>
    <row r="6" spans="1:37" s="381" customFormat="1" ht="24" customHeight="1" x14ac:dyDescent="0.15">
      <c r="F6" s="467" t="s">
        <v>339</v>
      </c>
      <c r="G6" s="468"/>
      <c r="H6" s="468"/>
      <c r="I6" s="468"/>
      <c r="J6" s="468"/>
      <c r="K6" s="468"/>
      <c r="L6" s="469"/>
      <c r="M6" s="1020"/>
      <c r="N6" s="1021"/>
      <c r="O6" s="1021"/>
      <c r="P6" s="1021"/>
      <c r="Q6" s="1021"/>
      <c r="R6" s="1021"/>
      <c r="S6" s="1021"/>
      <c r="T6" s="1021"/>
      <c r="U6" s="1021"/>
      <c r="V6" s="1021"/>
      <c r="W6" s="1021"/>
      <c r="X6" s="1021"/>
      <c r="Y6" s="1022"/>
      <c r="AA6" s="381" t="s">
        <v>340</v>
      </c>
    </row>
    <row r="7" spans="1:37" ht="21.75" customHeight="1" x14ac:dyDescent="0.15"/>
    <row r="8" spans="1:37" x14ac:dyDescent="0.15">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x14ac:dyDescent="0.15">
      <c r="B9" s="473"/>
      <c r="AK9" s="474"/>
    </row>
    <row r="10" spans="1:37" x14ac:dyDescent="0.15">
      <c r="B10" s="473"/>
      <c r="AK10" s="474"/>
    </row>
    <row r="11" spans="1:37" x14ac:dyDescent="0.15">
      <c r="B11" s="473"/>
      <c r="D11" s="470"/>
      <c r="E11" s="471"/>
      <c r="F11" s="471"/>
      <c r="G11" s="471"/>
      <c r="H11" s="471"/>
      <c r="I11" s="470"/>
      <c r="J11" s="471"/>
      <c r="K11" s="471"/>
      <c r="L11" s="472"/>
      <c r="M11" s="471"/>
      <c r="N11" s="471"/>
      <c r="O11" s="471"/>
      <c r="P11" s="472"/>
      <c r="Q11" s="470"/>
      <c r="R11" s="471"/>
      <c r="S11" s="471"/>
      <c r="T11" s="472"/>
      <c r="U11" s="470"/>
      <c r="V11" s="471"/>
      <c r="W11" s="471"/>
      <c r="X11" s="471"/>
      <c r="Y11" s="471"/>
      <c r="Z11" s="472"/>
      <c r="AA11" s="1023" t="s">
        <v>341</v>
      </c>
      <c r="AB11" s="1024"/>
      <c r="AC11" s="1024"/>
      <c r="AD11" s="1024"/>
      <c r="AE11" s="1024"/>
      <c r="AF11" s="1024"/>
      <c r="AG11" s="1024"/>
      <c r="AH11" s="1024"/>
      <c r="AI11" s="1025"/>
      <c r="AK11" s="474"/>
    </row>
    <row r="12" spans="1:37" x14ac:dyDescent="0.15">
      <c r="B12" s="473"/>
      <c r="D12" s="473"/>
      <c r="I12" s="473" t="s">
        <v>342</v>
      </c>
      <c r="L12" s="474"/>
      <c r="M12" s="466" t="s">
        <v>343</v>
      </c>
      <c r="P12" s="474"/>
      <c r="Q12" s="473" t="s">
        <v>344</v>
      </c>
      <c r="T12" s="474"/>
      <c r="U12" s="473" t="s">
        <v>345</v>
      </c>
      <c r="Y12" s="466" t="s">
        <v>346</v>
      </c>
      <c r="AA12" s="1026"/>
      <c r="AB12" s="1027"/>
      <c r="AC12" s="1027"/>
      <c r="AD12" s="1027"/>
      <c r="AE12" s="1027"/>
      <c r="AF12" s="1027"/>
      <c r="AG12" s="1027"/>
      <c r="AH12" s="1027"/>
      <c r="AI12" s="1028"/>
      <c r="AK12" s="474"/>
    </row>
    <row r="13" spans="1:37" ht="6.75" customHeight="1" x14ac:dyDescent="0.15">
      <c r="B13" s="473"/>
      <c r="D13" s="473"/>
      <c r="I13" s="473"/>
      <c r="L13" s="474"/>
      <c r="P13" s="474"/>
      <c r="Q13" s="473"/>
      <c r="T13" s="474"/>
      <c r="U13" s="473"/>
      <c r="Z13" s="474"/>
      <c r="AA13" s="475"/>
      <c r="AB13" s="476"/>
      <c r="AC13" s="476"/>
      <c r="AD13" s="476"/>
      <c r="AE13" s="1029" t="s">
        <v>347</v>
      </c>
      <c r="AF13" s="1029"/>
      <c r="AG13" s="1029"/>
      <c r="AH13" s="1029"/>
      <c r="AI13" s="477"/>
      <c r="AK13" s="474"/>
    </row>
    <row r="14" spans="1:37" x14ac:dyDescent="0.15">
      <c r="B14" s="473"/>
      <c r="D14" s="473"/>
      <c r="I14" s="473"/>
      <c r="K14" s="466" t="s">
        <v>346</v>
      </c>
      <c r="L14" s="474"/>
      <c r="O14" s="466" t="s">
        <v>346</v>
      </c>
      <c r="P14" s="474"/>
      <c r="Q14" s="473"/>
      <c r="S14" s="466" t="s">
        <v>346</v>
      </c>
      <c r="T14" s="474"/>
      <c r="U14" s="473" t="s">
        <v>348</v>
      </c>
      <c r="Z14" s="474"/>
      <c r="AA14" s="473"/>
      <c r="AE14" s="1030"/>
      <c r="AF14" s="1030"/>
      <c r="AG14" s="1030"/>
      <c r="AH14" s="1030"/>
      <c r="AI14" s="474"/>
      <c r="AK14" s="474"/>
    </row>
    <row r="15" spans="1:37" x14ac:dyDescent="0.15">
      <c r="B15" s="473"/>
      <c r="D15" s="473"/>
      <c r="I15" s="478"/>
      <c r="J15" s="479"/>
      <c r="K15" s="479"/>
      <c r="L15" s="480"/>
      <c r="M15" s="479"/>
      <c r="N15" s="479"/>
      <c r="O15" s="479"/>
      <c r="P15" s="480"/>
      <c r="Q15" s="478"/>
      <c r="R15" s="479"/>
      <c r="S15" s="479"/>
      <c r="T15" s="480"/>
      <c r="U15" s="478"/>
      <c r="V15" s="479"/>
      <c r="W15" s="479"/>
      <c r="X15" s="479"/>
      <c r="Y15" s="479"/>
      <c r="Z15" s="480"/>
      <c r="AE15" s="1030"/>
      <c r="AF15" s="1030"/>
      <c r="AG15" s="1030"/>
      <c r="AH15" s="1030"/>
      <c r="AK15" s="474"/>
    </row>
    <row r="16" spans="1:37" x14ac:dyDescent="0.15">
      <c r="B16" s="473"/>
      <c r="D16" s="473"/>
      <c r="L16" s="474"/>
      <c r="AE16" s="1030"/>
      <c r="AF16" s="1030"/>
      <c r="AG16" s="1030"/>
      <c r="AH16" s="1030"/>
      <c r="AK16" s="474"/>
    </row>
    <row r="17" spans="2:37" x14ac:dyDescent="0.15">
      <c r="B17" s="473"/>
      <c r="D17" s="473"/>
      <c r="L17" s="474"/>
      <c r="AE17" s="1030"/>
      <c r="AF17" s="1030"/>
      <c r="AG17" s="1030"/>
      <c r="AH17" s="1030"/>
      <c r="AI17" s="474"/>
      <c r="AK17" s="474"/>
    </row>
    <row r="18" spans="2:37" x14ac:dyDescent="0.15">
      <c r="B18" s="473"/>
      <c r="D18" s="473"/>
      <c r="L18" s="474"/>
      <c r="AE18" s="1031"/>
      <c r="AF18" s="1031"/>
      <c r="AG18" s="1031"/>
      <c r="AH18" s="1031"/>
      <c r="AI18" s="474"/>
      <c r="AK18" s="474"/>
    </row>
    <row r="19" spans="2:37" x14ac:dyDescent="0.15">
      <c r="B19" s="473"/>
      <c r="D19" s="473"/>
      <c r="L19" s="474"/>
      <c r="M19" s="471"/>
      <c r="N19" s="471"/>
      <c r="O19" s="471"/>
      <c r="P19" s="471"/>
      <c r="Q19" s="471"/>
      <c r="R19" s="471"/>
      <c r="S19" s="471"/>
      <c r="T19" s="471"/>
      <c r="U19" s="471"/>
      <c r="V19" s="471"/>
      <c r="W19" s="472"/>
      <c r="X19" s="470"/>
      <c r="Y19" s="471"/>
      <c r="Z19" s="472"/>
      <c r="AD19" s="470"/>
      <c r="AE19" s="471"/>
      <c r="AF19" s="471"/>
      <c r="AG19" s="471"/>
      <c r="AH19" s="471"/>
      <c r="AI19" s="472"/>
      <c r="AK19" s="474"/>
    </row>
    <row r="20" spans="2:37" x14ac:dyDescent="0.15">
      <c r="B20" s="473"/>
      <c r="D20" s="473"/>
      <c r="E20" s="466" t="s">
        <v>349</v>
      </c>
      <c r="J20" s="481" t="s">
        <v>346</v>
      </c>
      <c r="L20" s="474"/>
      <c r="W20" s="474"/>
      <c r="X20" s="473"/>
      <c r="Z20" s="474"/>
      <c r="AD20" s="473"/>
      <c r="AI20" s="474"/>
      <c r="AK20" s="474"/>
    </row>
    <row r="21" spans="2:37" ht="6.75" customHeight="1" x14ac:dyDescent="0.15">
      <c r="B21" s="473"/>
      <c r="D21" s="473"/>
      <c r="J21" s="481"/>
      <c r="L21" s="474"/>
      <c r="W21" s="474"/>
      <c r="X21" s="473"/>
      <c r="Z21" s="474"/>
      <c r="AD21" s="473"/>
      <c r="AI21" s="474"/>
      <c r="AK21" s="474"/>
    </row>
    <row r="22" spans="2:37" x14ac:dyDescent="0.15">
      <c r="B22" s="473"/>
      <c r="D22" s="473"/>
      <c r="E22" s="466" t="s">
        <v>350</v>
      </c>
      <c r="L22" s="474"/>
      <c r="W22" s="474"/>
      <c r="X22" s="473" t="s">
        <v>351</v>
      </c>
      <c r="Z22" s="474"/>
      <c r="AD22" s="473"/>
      <c r="AI22" s="474"/>
      <c r="AK22" s="474"/>
    </row>
    <row r="23" spans="2:37" x14ac:dyDescent="0.15">
      <c r="B23" s="473"/>
      <c r="D23" s="473"/>
      <c r="L23" s="474"/>
      <c r="O23" s="466" t="s">
        <v>352</v>
      </c>
      <c r="R23" s="481" t="s">
        <v>346</v>
      </c>
      <c r="W23" s="474"/>
      <c r="X23" s="473"/>
      <c r="Z23" s="474" t="s">
        <v>346</v>
      </c>
      <c r="AD23" s="473"/>
      <c r="AE23" s="466" t="s">
        <v>353</v>
      </c>
      <c r="AH23" s="481" t="s">
        <v>346</v>
      </c>
      <c r="AI23" s="474"/>
      <c r="AK23" s="474"/>
    </row>
    <row r="24" spans="2:37" x14ac:dyDescent="0.15">
      <c r="B24" s="473"/>
      <c r="D24" s="473"/>
      <c r="L24" s="474"/>
      <c r="W24" s="474"/>
      <c r="X24" s="473"/>
      <c r="Z24" s="474"/>
      <c r="AD24" s="473"/>
      <c r="AI24" s="474"/>
      <c r="AK24" s="474"/>
    </row>
    <row r="25" spans="2:37" ht="6.75" customHeight="1" x14ac:dyDescent="0.15">
      <c r="B25" s="473"/>
      <c r="D25" s="473"/>
      <c r="L25" s="474"/>
      <c r="W25" s="474"/>
      <c r="X25" s="473"/>
      <c r="Z25" s="474"/>
      <c r="AD25" s="473"/>
      <c r="AI25" s="474"/>
      <c r="AK25" s="474"/>
    </row>
    <row r="26" spans="2:37" x14ac:dyDescent="0.15">
      <c r="B26" s="473"/>
      <c r="D26" s="473"/>
      <c r="L26" s="474"/>
      <c r="W26" s="474"/>
      <c r="X26" s="473"/>
      <c r="Z26" s="474"/>
      <c r="AD26" s="473"/>
      <c r="AI26" s="474"/>
      <c r="AK26" s="474"/>
    </row>
    <row r="27" spans="2:37" x14ac:dyDescent="0.15">
      <c r="B27" s="473"/>
      <c r="D27" s="478"/>
      <c r="E27" s="479"/>
      <c r="F27" s="479"/>
      <c r="G27" s="479"/>
      <c r="H27" s="479"/>
      <c r="I27" s="479"/>
      <c r="J27" s="479"/>
      <c r="K27" s="479"/>
      <c r="L27" s="480"/>
      <c r="M27" s="479"/>
      <c r="N27" s="479"/>
      <c r="O27" s="479"/>
      <c r="P27" s="479"/>
      <c r="Q27" s="479"/>
      <c r="R27" s="479"/>
      <c r="S27" s="479"/>
      <c r="T27" s="479"/>
      <c r="U27" s="479"/>
      <c r="V27" s="479"/>
      <c r="W27" s="480"/>
      <c r="X27" s="478"/>
      <c r="Y27" s="479"/>
      <c r="Z27" s="480"/>
      <c r="AA27" s="479"/>
      <c r="AB27" s="479"/>
      <c r="AC27" s="479"/>
      <c r="AD27" s="478"/>
      <c r="AE27" s="479"/>
      <c r="AF27" s="479"/>
      <c r="AG27" s="479"/>
      <c r="AH27" s="479"/>
      <c r="AI27" s="480"/>
      <c r="AK27" s="474"/>
    </row>
    <row r="28" spans="2:37" x14ac:dyDescent="0.15">
      <c r="B28" s="473"/>
      <c r="AK28" s="474"/>
    </row>
    <row r="29" spans="2:37" x14ac:dyDescent="0.15">
      <c r="B29" s="473"/>
      <c r="AK29" s="474"/>
    </row>
    <row r="30" spans="2:37" x14ac:dyDescent="0.15">
      <c r="B30" s="478"/>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2" spans="2:37" s="483" customFormat="1" x14ac:dyDescent="0.15">
      <c r="B32" s="482" t="s">
        <v>2043</v>
      </c>
    </row>
    <row r="33" spans="2:2" s="483" customFormat="1" x14ac:dyDescent="0.15">
      <c r="B33" s="482" t="s">
        <v>354</v>
      </c>
    </row>
    <row r="122" spans="1:1" x14ac:dyDescent="0.15">
      <c r="A122" s="479"/>
    </row>
    <row r="158" spans="1:1" x14ac:dyDescent="0.15">
      <c r="A158" s="478"/>
    </row>
    <row r="209" spans="1:1" x14ac:dyDescent="0.15">
      <c r="A209" s="478"/>
    </row>
    <row r="258" spans="1:1" x14ac:dyDescent="0.15">
      <c r="A258" s="478"/>
    </row>
    <row r="285" spans="1:1" x14ac:dyDescent="0.15">
      <c r="A285" s="479"/>
    </row>
    <row r="335" spans="1:1" x14ac:dyDescent="0.15">
      <c r="A335" s="478"/>
    </row>
    <row r="359" spans="1:1" x14ac:dyDescent="0.15">
      <c r="A359" s="479"/>
    </row>
    <row r="387" spans="1:1" x14ac:dyDescent="0.15">
      <c r="A387" s="479"/>
    </row>
    <row r="415" spans="1:1" x14ac:dyDescent="0.15">
      <c r="A415" s="479"/>
    </row>
    <row r="439" spans="1:1" x14ac:dyDescent="0.15">
      <c r="A439" s="479"/>
    </row>
    <row r="468" spans="1:1" x14ac:dyDescent="0.15">
      <c r="A468" s="479"/>
    </row>
    <row r="497" spans="1:1" x14ac:dyDescent="0.15">
      <c r="A497" s="479"/>
    </row>
    <row r="546" spans="1:1" x14ac:dyDescent="0.15">
      <c r="A546" s="478"/>
    </row>
    <row r="577" spans="1:1" x14ac:dyDescent="0.15">
      <c r="A577" s="478"/>
    </row>
    <row r="621" spans="1:1" x14ac:dyDescent="0.15">
      <c r="A621" s="478"/>
    </row>
    <row r="657" spans="1:1" x14ac:dyDescent="0.15">
      <c r="A657" s="479"/>
    </row>
    <row r="696" spans="1:1" x14ac:dyDescent="0.15">
      <c r="A696" s="478"/>
    </row>
    <row r="725" spans="1:1" x14ac:dyDescent="0.15">
      <c r="A725" s="478"/>
    </row>
    <row r="764" spans="1:1" x14ac:dyDescent="0.15">
      <c r="A764" s="478"/>
    </row>
    <row r="803" spans="1:1" x14ac:dyDescent="0.15">
      <c r="A803" s="478"/>
    </row>
    <row r="831" spans="1:1" x14ac:dyDescent="0.15">
      <c r="A831" s="478"/>
    </row>
    <row r="871" spans="1:1" x14ac:dyDescent="0.15">
      <c r="A871" s="478"/>
    </row>
    <row r="911" spans="1:1" x14ac:dyDescent="0.15">
      <c r="A911" s="478"/>
    </row>
    <row r="940" spans="1:1" x14ac:dyDescent="0.15">
      <c r="A940" s="47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04E4-89BB-412A-825D-3AB8CA16F003}">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355</v>
      </c>
    </row>
    <row r="3" spans="2:37" x14ac:dyDescent="0.15">
      <c r="B3" s="441"/>
    </row>
    <row r="4" spans="2:37" ht="13.5" customHeight="1" x14ac:dyDescent="0.15">
      <c r="B4" s="120" t="s">
        <v>356</v>
      </c>
      <c r="X4" s="442" t="s">
        <v>357</v>
      </c>
    </row>
    <row r="5" spans="2:37" ht="6.75" customHeight="1" x14ac:dyDescent="0.15">
      <c r="B5" s="120"/>
      <c r="W5" s="442"/>
      <c r="AJ5" s="443"/>
      <c r="AK5" s="443"/>
    </row>
    <row r="6" spans="2:37" ht="13.5" customHeight="1" x14ac:dyDescent="0.15">
      <c r="X6" s="120" t="s">
        <v>358</v>
      </c>
      <c r="AJ6" s="443"/>
      <c r="AK6" s="443"/>
    </row>
    <row r="7" spans="2:37" ht="6.75" customHeight="1" x14ac:dyDescent="0.15">
      <c r="W7" s="120"/>
      <c r="AJ7" s="443"/>
      <c r="AK7" s="443"/>
    </row>
    <row r="8" spans="2:37" ht="14.25" customHeight="1" x14ac:dyDescent="0.15">
      <c r="B8" s="120" t="s">
        <v>359</v>
      </c>
      <c r="AB8" s="120" t="s">
        <v>360</v>
      </c>
      <c r="AJ8" s="443"/>
      <c r="AK8" s="443"/>
    </row>
    <row r="9" spans="2:37" ht="14.25" customHeight="1" x14ac:dyDescent="0.15">
      <c r="B9" s="441"/>
      <c r="AJ9" s="443"/>
      <c r="AK9" s="443"/>
    </row>
    <row r="10" spans="2:37" ht="18" customHeight="1" x14ac:dyDescent="0.15">
      <c r="B10" s="1032" t="s">
        <v>361</v>
      </c>
      <c r="C10" s="1032" t="s">
        <v>362</v>
      </c>
      <c r="D10" s="1032" t="s">
        <v>363</v>
      </c>
      <c r="E10" s="1038" t="s">
        <v>364</v>
      </c>
      <c r="F10" s="1039"/>
      <c r="G10" s="1039"/>
      <c r="H10" s="1039"/>
      <c r="I10" s="1039"/>
      <c r="J10" s="1039"/>
      <c r="K10" s="1040"/>
      <c r="L10" s="1038" t="s">
        <v>365</v>
      </c>
      <c r="M10" s="1039"/>
      <c r="N10" s="1039"/>
      <c r="O10" s="1039"/>
      <c r="P10" s="1039"/>
      <c r="Q10" s="1039"/>
      <c r="R10" s="1040"/>
      <c r="S10" s="1038" t="s">
        <v>366</v>
      </c>
      <c r="T10" s="1039"/>
      <c r="U10" s="1039"/>
      <c r="V10" s="1039"/>
      <c r="W10" s="1039"/>
      <c r="X10" s="1039"/>
      <c r="Y10" s="1040"/>
      <c r="Z10" s="1038" t="s">
        <v>367</v>
      </c>
      <c r="AA10" s="1039"/>
      <c r="AB10" s="1039"/>
      <c r="AC10" s="1039"/>
      <c r="AD10" s="1039"/>
      <c r="AE10" s="1039"/>
      <c r="AF10" s="1043"/>
      <c r="AG10" s="1044" t="s">
        <v>368</v>
      </c>
      <c r="AH10" s="1032" t="s">
        <v>369</v>
      </c>
      <c r="AI10" s="1032" t="s">
        <v>370</v>
      </c>
      <c r="AJ10" s="443"/>
      <c r="AK10" s="443"/>
    </row>
    <row r="11" spans="2:37" ht="18" customHeight="1" x14ac:dyDescent="0.15">
      <c r="B11" s="1036"/>
      <c r="C11" s="1036"/>
      <c r="D11" s="1036"/>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445">
        <v>28</v>
      </c>
      <c r="AG11" s="1045"/>
      <c r="AH11" s="1033"/>
      <c r="AI11" s="1033"/>
      <c r="AJ11" s="443"/>
      <c r="AK11" s="443"/>
    </row>
    <row r="12" spans="2:37" ht="18" customHeight="1" x14ac:dyDescent="0.15">
      <c r="B12" s="1037"/>
      <c r="C12" s="1037"/>
      <c r="D12" s="1037"/>
      <c r="E12" s="296" t="s">
        <v>371</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7"/>
      <c r="AG12" s="1046"/>
      <c r="AH12" s="1034"/>
      <c r="AI12" s="1034"/>
      <c r="AJ12" s="443"/>
      <c r="AK12" s="443"/>
    </row>
    <row r="13" spans="2:37" ht="18" customHeight="1" x14ac:dyDescent="0.15">
      <c r="B13" s="1035" t="s">
        <v>372</v>
      </c>
      <c r="C13" s="1035"/>
      <c r="D13" s="1035"/>
      <c r="E13" s="448" t="s">
        <v>373</v>
      </c>
      <c r="F13" s="448" t="s">
        <v>373</v>
      </c>
      <c r="G13" s="448" t="s">
        <v>374</v>
      </c>
      <c r="H13" s="448" t="s">
        <v>375</v>
      </c>
      <c r="I13" s="448" t="s">
        <v>376</v>
      </c>
      <c r="J13" s="448" t="s">
        <v>373</v>
      </c>
      <c r="K13" s="448" t="s">
        <v>376</v>
      </c>
      <c r="L13" s="449"/>
      <c r="M13" s="449"/>
      <c r="N13" s="449"/>
      <c r="O13" s="449"/>
      <c r="P13" s="449"/>
      <c r="Q13" s="449"/>
      <c r="R13" s="449"/>
      <c r="S13" s="449"/>
      <c r="T13" s="449"/>
      <c r="U13" s="449"/>
      <c r="V13" s="449"/>
      <c r="W13" s="449"/>
      <c r="X13" s="449"/>
      <c r="Y13" s="449"/>
      <c r="Z13" s="449"/>
      <c r="AA13" s="449"/>
      <c r="AB13" s="449"/>
      <c r="AC13" s="449"/>
      <c r="AD13" s="449"/>
      <c r="AE13" s="449"/>
      <c r="AF13" s="450"/>
      <c r="AG13" s="451"/>
      <c r="AH13" s="452"/>
      <c r="AI13" s="452"/>
    </row>
    <row r="14" spans="2:37" ht="18" customHeight="1" x14ac:dyDescent="0.15">
      <c r="B14" s="1035" t="s">
        <v>377</v>
      </c>
      <c r="C14" s="1035"/>
      <c r="D14" s="1035"/>
      <c r="E14" s="448" t="s">
        <v>378</v>
      </c>
      <c r="F14" s="448" t="s">
        <v>378</v>
      </c>
      <c r="G14" s="448" t="s">
        <v>378</v>
      </c>
      <c r="H14" s="448" t="s">
        <v>379</v>
      </c>
      <c r="I14" s="448" t="s">
        <v>379</v>
      </c>
      <c r="J14" s="448" t="s">
        <v>380</v>
      </c>
      <c r="K14" s="448" t="s">
        <v>380</v>
      </c>
      <c r="L14" s="449"/>
      <c r="M14" s="449"/>
      <c r="N14" s="449"/>
      <c r="O14" s="449"/>
      <c r="P14" s="449"/>
      <c r="Q14" s="449"/>
      <c r="R14" s="449"/>
      <c r="S14" s="449"/>
      <c r="T14" s="449"/>
      <c r="U14" s="449"/>
      <c r="V14" s="449"/>
      <c r="W14" s="449"/>
      <c r="X14" s="449"/>
      <c r="Y14" s="449"/>
      <c r="Z14" s="449"/>
      <c r="AA14" s="449"/>
      <c r="AB14" s="449"/>
      <c r="AC14" s="449"/>
      <c r="AD14" s="449"/>
      <c r="AE14" s="449"/>
      <c r="AF14" s="450"/>
      <c r="AG14" s="451"/>
      <c r="AH14" s="452"/>
      <c r="AI14" s="452"/>
    </row>
    <row r="15" spans="2:37" ht="18" customHeight="1" x14ac:dyDescent="0.15">
      <c r="B15" s="452"/>
      <c r="C15" s="452"/>
      <c r="D15" s="452"/>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53"/>
      <c r="AG15" s="451"/>
      <c r="AH15" s="452"/>
      <c r="AI15" s="452"/>
    </row>
    <row r="16" spans="2:37" ht="18" customHeight="1" x14ac:dyDescent="0.15">
      <c r="B16" s="452"/>
      <c r="C16" s="452"/>
      <c r="D16" s="452"/>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53"/>
      <c r="AG16" s="451"/>
      <c r="AH16" s="452"/>
      <c r="AI16" s="452"/>
    </row>
    <row r="17" spans="2:37" ht="18" customHeight="1" x14ac:dyDescent="0.15">
      <c r="B17" s="452"/>
      <c r="C17" s="452"/>
      <c r="D17" s="452"/>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53"/>
      <c r="AG17" s="451"/>
      <c r="AH17" s="452"/>
      <c r="AI17" s="452"/>
    </row>
    <row r="18" spans="2:37" ht="18" customHeight="1" x14ac:dyDescent="0.15">
      <c r="B18" s="452"/>
      <c r="C18" s="452"/>
      <c r="D18" s="452"/>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53"/>
      <c r="AG18" s="451"/>
      <c r="AH18" s="452"/>
      <c r="AI18" s="452"/>
    </row>
    <row r="19" spans="2:37" ht="18" customHeight="1" x14ac:dyDescent="0.15">
      <c r="B19" s="452"/>
      <c r="C19" s="452"/>
      <c r="D19" s="452"/>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53"/>
      <c r="AG19" s="451"/>
      <c r="AH19" s="452"/>
      <c r="AI19" s="452"/>
    </row>
    <row r="20" spans="2:37" ht="18" customHeight="1" x14ac:dyDescent="0.15">
      <c r="B20" s="452"/>
      <c r="C20" s="452"/>
      <c r="D20" s="452"/>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53"/>
      <c r="AG20" s="451"/>
      <c r="AH20" s="452"/>
      <c r="AI20" s="452"/>
    </row>
    <row r="21" spans="2:37" ht="18" customHeight="1" x14ac:dyDescent="0.15">
      <c r="B21" s="452"/>
      <c r="C21" s="452"/>
      <c r="D21" s="452"/>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53"/>
      <c r="AG21" s="451"/>
      <c r="AH21" s="452"/>
      <c r="AI21" s="452"/>
    </row>
    <row r="22" spans="2:37" ht="18" customHeight="1" x14ac:dyDescent="0.15">
      <c r="B22" s="452"/>
      <c r="C22" s="452"/>
      <c r="D22" s="452"/>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51"/>
      <c r="AH22" s="452"/>
      <c r="AI22" s="452"/>
    </row>
    <row r="23" spans="2:37" ht="18" customHeight="1" x14ac:dyDescent="0.15">
      <c r="B23" s="452"/>
      <c r="C23" s="452"/>
      <c r="D23" s="452"/>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51"/>
      <c r="AH23" s="452"/>
      <c r="AI23" s="452"/>
    </row>
    <row r="24" spans="2:37" ht="18" customHeight="1" thickBot="1" x14ac:dyDescent="0.2">
      <c r="B24" s="454"/>
      <c r="D24" s="45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51"/>
      <c r="AH24" s="452"/>
      <c r="AI24" s="452"/>
    </row>
    <row r="25" spans="2:37" ht="18" customHeight="1" thickTop="1" x14ac:dyDescent="0.15">
      <c r="B25" s="1041" t="s">
        <v>381</v>
      </c>
      <c r="C25" s="1042" t="s">
        <v>382</v>
      </c>
      <c r="D25" s="1042"/>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58"/>
    </row>
    <row r="26" spans="2:37" ht="30" customHeight="1" x14ac:dyDescent="0.15">
      <c r="B26" s="1035"/>
      <c r="C26" s="1035" t="s">
        <v>383</v>
      </c>
      <c r="D26" s="1035"/>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I26" s="199"/>
    </row>
    <row r="27" spans="2:37" ht="8.25" customHeight="1" x14ac:dyDescent="0.15">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I27" s="199"/>
    </row>
    <row r="28" spans="2:37" x14ac:dyDescent="0.15">
      <c r="B28" s="459" t="s">
        <v>384</v>
      </c>
      <c r="E28" s="460"/>
      <c r="AI28" s="461"/>
      <c r="AJ28" s="462"/>
      <c r="AK28" s="462"/>
    </row>
    <row r="29" spans="2:37" ht="6" customHeight="1" x14ac:dyDescent="0.15">
      <c r="B29" s="459"/>
      <c r="AI29" s="199"/>
    </row>
    <row r="30" spans="2:37" x14ac:dyDescent="0.15">
      <c r="B30" s="459" t="s">
        <v>385</v>
      </c>
      <c r="AI30" s="199"/>
    </row>
    <row r="31" spans="2:37" x14ac:dyDescent="0.15">
      <c r="B31" s="459" t="s">
        <v>386</v>
      </c>
      <c r="AI31" s="199"/>
    </row>
    <row r="32" spans="2:37" ht="6.75" customHeight="1" x14ac:dyDescent="0.15">
      <c r="B32" s="459"/>
      <c r="AI32" s="199"/>
    </row>
    <row r="33" spans="2:35" x14ac:dyDescent="0.15">
      <c r="B33" s="459" t="s">
        <v>387</v>
      </c>
      <c r="AI33" s="199"/>
    </row>
    <row r="34" spans="2:35" x14ac:dyDescent="0.15">
      <c r="B34" s="459" t="s">
        <v>386</v>
      </c>
      <c r="AI34" s="199"/>
    </row>
    <row r="35" spans="2:35" ht="6.75" customHeight="1" x14ac:dyDescent="0.15">
      <c r="B35" s="459"/>
      <c r="AI35" s="199"/>
    </row>
    <row r="36" spans="2:35" x14ac:dyDescent="0.15">
      <c r="B36" s="459" t="s">
        <v>388</v>
      </c>
      <c r="AI36" s="199"/>
    </row>
    <row r="37" spans="2:35" x14ac:dyDescent="0.15">
      <c r="B37" s="459" t="s">
        <v>386</v>
      </c>
      <c r="AI37" s="199"/>
    </row>
    <row r="38" spans="2:35" ht="6" customHeight="1" x14ac:dyDescent="0.15">
      <c r="B38" s="4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 t="s">
        <v>389</v>
      </c>
    </row>
    <row r="42" spans="2:35" x14ac:dyDescent="0.15">
      <c r="B42" s="1" t="s">
        <v>390</v>
      </c>
    </row>
    <row r="43" spans="2:35" x14ac:dyDescent="0.15">
      <c r="B43" s="1" t="s">
        <v>391</v>
      </c>
    </row>
    <row r="44" spans="2:35" x14ac:dyDescent="0.15">
      <c r="B44" s="1" t="s">
        <v>392</v>
      </c>
    </row>
    <row r="45" spans="2:35" x14ac:dyDescent="0.15">
      <c r="B45" s="1" t="s">
        <v>393</v>
      </c>
    </row>
    <row r="46" spans="2:35" x14ac:dyDescent="0.15">
      <c r="B46" s="1" t="s">
        <v>394</v>
      </c>
    </row>
    <row r="47" spans="2:35" x14ac:dyDescent="0.15">
      <c r="B47" s="1" t="s">
        <v>395</v>
      </c>
    </row>
    <row r="48" spans="2:35" x14ac:dyDescent="0.15">
      <c r="B48" s="1" t="s">
        <v>396</v>
      </c>
    </row>
    <row r="49" spans="2:2" x14ac:dyDescent="0.15">
      <c r="B49" s="1" t="s">
        <v>397</v>
      </c>
    </row>
    <row r="50" spans="2:2" x14ac:dyDescent="0.15">
      <c r="B50" s="1" t="s">
        <v>398</v>
      </c>
    </row>
    <row r="51" spans="2:2" ht="14.25" x14ac:dyDescent="0.15">
      <c r="B51" s="464" t="s">
        <v>399</v>
      </c>
    </row>
    <row r="52" spans="2:2" x14ac:dyDescent="0.15">
      <c r="B52" s="1" t="s">
        <v>400</v>
      </c>
    </row>
    <row r="53" spans="2:2" x14ac:dyDescent="0.15">
      <c r="B53" s="1" t="s">
        <v>401</v>
      </c>
    </row>
    <row r="54" spans="2:2" x14ac:dyDescent="0.15">
      <c r="B54" s="1" t="s">
        <v>402</v>
      </c>
    </row>
    <row r="55" spans="2:2" x14ac:dyDescent="0.15">
      <c r="B55" s="1" t="s">
        <v>403</v>
      </c>
    </row>
    <row r="56" spans="2:2" x14ac:dyDescent="0.15">
      <c r="B56" s="1" t="s">
        <v>404</v>
      </c>
    </row>
    <row r="57" spans="2:2" x14ac:dyDescent="0.15">
      <c r="B57" s="1" t="s">
        <v>405</v>
      </c>
    </row>
    <row r="58" spans="2:2" x14ac:dyDescent="0.15">
      <c r="B58" s="1" t="s">
        <v>406</v>
      </c>
    </row>
    <row r="59" spans="2:2" x14ac:dyDescent="0.15">
      <c r="B59" s="1" t="s">
        <v>407</v>
      </c>
    </row>
    <row r="60" spans="2:2" x14ac:dyDescent="0.15">
      <c r="B60" s="1" t="s">
        <v>408</v>
      </c>
    </row>
    <row r="61" spans="2:2" x14ac:dyDescent="0.15">
      <c r="B61" s="1" t="s">
        <v>409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6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90D3-980D-4AEA-8D3B-3C3508824DC2}">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440" customWidth="1"/>
    <col min="2" max="2" width="9.625" style="440" customWidth="1"/>
    <col min="3" max="3" width="8.625" style="440" customWidth="1"/>
    <col min="4" max="4" width="5.625" style="440" customWidth="1"/>
    <col min="5" max="6" width="15.625" style="440" customWidth="1"/>
    <col min="7" max="7" width="5.625" style="440" customWidth="1"/>
    <col min="8" max="8" width="16.625" style="440" customWidth="1"/>
    <col min="9" max="9" width="5.625" style="440" customWidth="1"/>
    <col min="10" max="10" width="15.625" style="440" customWidth="1"/>
    <col min="11" max="11" width="5.625" style="440" customWidth="1"/>
    <col min="12" max="12" width="3.125" style="440" customWidth="1"/>
    <col min="13" max="18" width="4.625" style="440" customWidth="1"/>
    <col min="19" max="19" width="1.625" style="440" customWidth="1"/>
    <col min="20" max="21" width="9" style="440"/>
    <col min="22" max="22" width="18.5" style="440" bestFit="1" customWidth="1"/>
    <col min="23" max="23" width="29.875" style="440" bestFit="1" customWidth="1"/>
    <col min="24" max="24" width="30.375" style="440" bestFit="1" customWidth="1"/>
    <col min="25" max="16384" width="9" style="440"/>
  </cols>
  <sheetData>
    <row r="1" spans="2:24" x14ac:dyDescent="0.15">
      <c r="B1" s="440" t="s">
        <v>2041</v>
      </c>
      <c r="K1" s="560" t="s">
        <v>208</v>
      </c>
      <c r="L1" s="1047"/>
      <c r="M1" s="1047"/>
      <c r="N1" s="561" t="s">
        <v>35</v>
      </c>
      <c r="O1" s="561"/>
      <c r="P1" s="561" t="s">
        <v>209</v>
      </c>
      <c r="Q1" s="561"/>
      <c r="R1" s="561" t="s">
        <v>312</v>
      </c>
    </row>
    <row r="2" spans="2:24" ht="18.75" x14ac:dyDescent="0.15">
      <c r="B2" s="1048" t="s">
        <v>410</v>
      </c>
      <c r="C2" s="1048"/>
      <c r="D2" s="1048"/>
      <c r="E2" s="1048"/>
      <c r="F2" s="1048"/>
      <c r="G2" s="1048"/>
      <c r="H2" s="1048"/>
      <c r="I2" s="1048"/>
      <c r="J2" s="1048"/>
      <c r="K2" s="1048"/>
      <c r="L2" s="1048"/>
      <c r="M2" s="1048"/>
      <c r="N2" s="1048"/>
      <c r="O2" s="1048"/>
      <c r="P2" s="1048"/>
      <c r="Q2" s="1048"/>
      <c r="R2" s="1048"/>
    </row>
    <row r="3" spans="2:24" ht="7.5" customHeight="1" x14ac:dyDescent="0.15">
      <c r="B3" s="562"/>
      <c r="C3" s="562"/>
      <c r="D3" s="562"/>
      <c r="E3" s="562"/>
      <c r="F3" s="562"/>
      <c r="G3" s="562"/>
      <c r="H3" s="562"/>
      <c r="I3" s="562"/>
      <c r="J3" s="562"/>
      <c r="K3" s="562"/>
      <c r="L3" s="562"/>
      <c r="M3" s="562"/>
      <c r="N3" s="562"/>
      <c r="O3" s="562"/>
      <c r="P3" s="562"/>
      <c r="Q3" s="562"/>
      <c r="R3" s="562"/>
    </row>
    <row r="4" spans="2:24" ht="24.95" customHeight="1" x14ac:dyDescent="0.15">
      <c r="I4" s="560" t="s">
        <v>411</v>
      </c>
      <c r="J4" s="1049"/>
      <c r="K4" s="1049"/>
      <c r="L4" s="1049"/>
      <c r="M4" s="1049"/>
      <c r="N4" s="1049"/>
      <c r="O4" s="1049"/>
      <c r="P4" s="1049"/>
      <c r="Q4" s="1049"/>
      <c r="R4" s="1049"/>
    </row>
    <row r="5" spans="2:24" ht="24.95" customHeight="1" x14ac:dyDescent="0.15">
      <c r="I5" s="560" t="s">
        <v>317</v>
      </c>
      <c r="J5" s="1050"/>
      <c r="K5" s="1050"/>
      <c r="L5" s="1050"/>
      <c r="M5" s="1050"/>
      <c r="N5" s="1050"/>
      <c r="O5" s="1050"/>
      <c r="P5" s="1050"/>
      <c r="Q5" s="1050"/>
      <c r="R5" s="1050"/>
    </row>
    <row r="6" spans="2:24" ht="24.95" customHeight="1" x14ac:dyDescent="0.15">
      <c r="I6" s="560" t="s">
        <v>412</v>
      </c>
      <c r="J6" s="1050"/>
      <c r="K6" s="1050"/>
      <c r="L6" s="1050"/>
      <c r="M6" s="1050"/>
      <c r="N6" s="1050"/>
      <c r="O6" s="1050"/>
      <c r="P6" s="1050"/>
      <c r="Q6" s="1050"/>
      <c r="R6" s="1050"/>
    </row>
    <row r="7" spans="2:24" ht="9" customHeight="1" x14ac:dyDescent="0.15">
      <c r="I7" s="560"/>
      <c r="J7" s="563"/>
      <c r="K7" s="563"/>
      <c r="L7" s="563"/>
      <c r="M7" s="563"/>
      <c r="N7" s="563"/>
      <c r="O7" s="563"/>
      <c r="P7" s="563"/>
      <c r="Q7" s="563"/>
      <c r="R7" s="563"/>
    </row>
    <row r="8" spans="2:24" x14ac:dyDescent="0.15">
      <c r="B8" s="1051" t="s">
        <v>413</v>
      </c>
      <c r="C8" s="1051"/>
      <c r="D8" s="1051"/>
      <c r="E8" s="564"/>
      <c r="F8" s="1052" t="s">
        <v>414</v>
      </c>
      <c r="G8" s="1052"/>
      <c r="H8" s="1052"/>
      <c r="I8" s="1052"/>
    </row>
    <row r="9" spans="2:24" hidden="1" x14ac:dyDescent="0.15">
      <c r="E9" s="564"/>
      <c r="F9" s="1052" t="s">
        <v>415</v>
      </c>
      <c r="G9" s="1052"/>
      <c r="H9" s="1052"/>
      <c r="I9" s="1052"/>
    </row>
    <row r="10" spans="2:24" ht="9" customHeight="1" x14ac:dyDescent="0.15"/>
    <row r="11" spans="2:24" x14ac:dyDescent="0.15">
      <c r="B11" s="565" t="s">
        <v>416</v>
      </c>
      <c r="F11" s="1053" t="s">
        <v>417</v>
      </c>
      <c r="G11" s="1053"/>
      <c r="H11" s="1053"/>
      <c r="I11" s="1053"/>
      <c r="J11" s="560" t="s">
        <v>418</v>
      </c>
      <c r="K11" s="566"/>
    </row>
    <row r="12" spans="2:24" ht="9" customHeight="1" x14ac:dyDescent="0.15"/>
    <row r="13" spans="2:24" x14ac:dyDescent="0.15">
      <c r="B13" s="565" t="s">
        <v>419</v>
      </c>
    </row>
    <row r="14" spans="2:24" x14ac:dyDescent="0.15">
      <c r="B14" s="561" t="s">
        <v>126</v>
      </c>
      <c r="C14" s="1054" t="s">
        <v>420</v>
      </c>
      <c r="D14" s="1054"/>
      <c r="E14" s="1054"/>
      <c r="F14" s="1054"/>
      <c r="G14" s="1054"/>
      <c r="H14" s="1054"/>
      <c r="I14" s="1054"/>
      <c r="J14" s="1054"/>
      <c r="K14" s="1054"/>
      <c r="M14" s="1055" t="s">
        <v>421</v>
      </c>
      <c r="N14" s="1056"/>
      <c r="O14" s="1056"/>
      <c r="P14" s="1056"/>
      <c r="Q14" s="1056"/>
      <c r="R14" s="1057"/>
    </row>
    <row r="15" spans="2:24" ht="80.099999999999994" customHeight="1" x14ac:dyDescent="0.15">
      <c r="B15" s="567"/>
      <c r="C15" s="1058" t="s">
        <v>422</v>
      </c>
      <c r="D15" s="1058"/>
      <c r="E15" s="567"/>
      <c r="F15" s="1059" t="s">
        <v>2042</v>
      </c>
      <c r="G15" s="1059"/>
      <c r="H15" s="1059" t="s">
        <v>423</v>
      </c>
      <c r="I15" s="1059"/>
      <c r="J15" s="1058" t="s">
        <v>424</v>
      </c>
      <c r="K15" s="1058"/>
      <c r="M15" s="1060" t="str">
        <f>F8</f>
        <v>介護福祉士</v>
      </c>
      <c r="N15" s="1061"/>
      <c r="O15" s="1062"/>
      <c r="P15" s="1060" t="str">
        <f>F9</f>
        <v>介護職員</v>
      </c>
      <c r="Q15" s="1061"/>
      <c r="R15" s="1062"/>
    </row>
    <row r="16" spans="2:24" ht="26.1" customHeight="1" x14ac:dyDescent="0.15">
      <c r="B16" s="568" t="s">
        <v>425</v>
      </c>
      <c r="C16" s="1063"/>
      <c r="D16" s="1064" t="s">
        <v>426</v>
      </c>
      <c r="E16" s="569" t="str">
        <f>$F$8</f>
        <v>介護福祉士</v>
      </c>
      <c r="F16" s="570"/>
      <c r="G16" s="571" t="s">
        <v>427</v>
      </c>
      <c r="H16" s="570"/>
      <c r="I16" s="571" t="s">
        <v>426</v>
      </c>
      <c r="J16" s="570"/>
      <c r="K16" s="571" t="s">
        <v>426</v>
      </c>
      <c r="M16" s="1066" t="str">
        <f>IF(C16="","",F16+ROUNDDOWN((H16+J16)/C16,1))</f>
        <v/>
      </c>
      <c r="N16" s="1067"/>
      <c r="O16" s="1068"/>
      <c r="P16" s="1066" t="str">
        <f>IF(C16="","",F17+ROUNDDOWN((H17+J17)/C16,1))</f>
        <v/>
      </c>
      <c r="Q16" s="1067"/>
      <c r="R16" s="1068"/>
      <c r="V16" s="567"/>
      <c r="W16" s="566" t="s">
        <v>428</v>
      </c>
      <c r="X16" s="566" t="s">
        <v>429</v>
      </c>
    </row>
    <row r="17" spans="2:24" ht="26.1" customHeight="1" x14ac:dyDescent="0.15">
      <c r="B17" s="572" t="s">
        <v>430</v>
      </c>
      <c r="C17" s="1063"/>
      <c r="D17" s="1065"/>
      <c r="E17" s="573" t="str">
        <f>$F$9</f>
        <v>介護職員</v>
      </c>
      <c r="F17" s="574"/>
      <c r="G17" s="575" t="s">
        <v>427</v>
      </c>
      <c r="H17" s="574"/>
      <c r="I17" s="575" t="s">
        <v>426</v>
      </c>
      <c r="J17" s="574"/>
      <c r="K17" s="575" t="s">
        <v>426</v>
      </c>
      <c r="M17" s="1069"/>
      <c r="N17" s="1070"/>
      <c r="O17" s="1071"/>
      <c r="P17" s="1069"/>
      <c r="Q17" s="1070"/>
      <c r="R17" s="1071"/>
      <c r="V17" s="1064" t="s">
        <v>431</v>
      </c>
      <c r="W17" s="567" t="s">
        <v>414</v>
      </c>
      <c r="X17" s="567" t="s">
        <v>432</v>
      </c>
    </row>
    <row r="18" spans="2:24" ht="26.1" customHeight="1" x14ac:dyDescent="0.15">
      <c r="B18" s="568"/>
      <c r="C18" s="1063"/>
      <c r="D18" s="1064" t="s">
        <v>426</v>
      </c>
      <c r="E18" s="576" t="str">
        <f>$F$8</f>
        <v>介護福祉士</v>
      </c>
      <c r="F18" s="577"/>
      <c r="G18" s="578" t="s">
        <v>427</v>
      </c>
      <c r="H18" s="570"/>
      <c r="I18" s="578" t="s">
        <v>426</v>
      </c>
      <c r="J18" s="570"/>
      <c r="K18" s="578" t="s">
        <v>426</v>
      </c>
      <c r="M18" s="1066" t="str">
        <f>IF(C18="","",F18+ROUNDDOWN((H18+J18)/C18,1))</f>
        <v/>
      </c>
      <c r="N18" s="1067"/>
      <c r="O18" s="1068"/>
      <c r="P18" s="1066" t="str">
        <f>IF(C18="","",F19+ROUNDDOWN((H19+J19)/C18,1))</f>
        <v/>
      </c>
      <c r="Q18" s="1067"/>
      <c r="R18" s="1068"/>
      <c r="V18" s="1072"/>
      <c r="W18" s="567" t="s">
        <v>433</v>
      </c>
      <c r="X18" s="567" t="s">
        <v>434</v>
      </c>
    </row>
    <row r="19" spans="2:24" ht="26.1" customHeight="1" x14ac:dyDescent="0.15">
      <c r="B19" s="572" t="s">
        <v>435</v>
      </c>
      <c r="C19" s="1063"/>
      <c r="D19" s="1065"/>
      <c r="E19" s="573" t="str">
        <f>$F$9</f>
        <v>介護職員</v>
      </c>
      <c r="F19" s="574"/>
      <c r="G19" s="575" t="s">
        <v>427</v>
      </c>
      <c r="H19" s="574"/>
      <c r="I19" s="575" t="s">
        <v>426</v>
      </c>
      <c r="J19" s="574"/>
      <c r="K19" s="575" t="s">
        <v>426</v>
      </c>
      <c r="M19" s="1069"/>
      <c r="N19" s="1070"/>
      <c r="O19" s="1071"/>
      <c r="P19" s="1069"/>
      <c r="Q19" s="1070"/>
      <c r="R19" s="1071"/>
      <c r="V19" s="1072"/>
      <c r="W19" s="567" t="s">
        <v>436</v>
      </c>
      <c r="X19" s="567" t="s">
        <v>437</v>
      </c>
    </row>
    <row r="20" spans="2:24" ht="26.1" customHeight="1" x14ac:dyDescent="0.15">
      <c r="B20" s="568"/>
      <c r="C20" s="1063"/>
      <c r="D20" s="1064" t="s">
        <v>426</v>
      </c>
      <c r="E20" s="576" t="str">
        <f>$F$8</f>
        <v>介護福祉士</v>
      </c>
      <c r="F20" s="577"/>
      <c r="G20" s="578" t="s">
        <v>427</v>
      </c>
      <c r="H20" s="570"/>
      <c r="I20" s="578" t="s">
        <v>426</v>
      </c>
      <c r="J20" s="570"/>
      <c r="K20" s="578" t="s">
        <v>426</v>
      </c>
      <c r="M20" s="1066" t="str">
        <f>IF(C20="","",F20+ROUNDDOWN((H20+J20)/C20,1))</f>
        <v/>
      </c>
      <c r="N20" s="1067"/>
      <c r="O20" s="1068"/>
      <c r="P20" s="1066" t="str">
        <f>IF(C20="","",F21+ROUNDDOWN((H21+J21)/C20,1))</f>
        <v/>
      </c>
      <c r="Q20" s="1067"/>
      <c r="R20" s="1068"/>
      <c r="V20" s="1072"/>
      <c r="W20" s="567" t="s">
        <v>437</v>
      </c>
      <c r="X20" s="567" t="s">
        <v>437</v>
      </c>
    </row>
    <row r="21" spans="2:24" ht="26.1" customHeight="1" x14ac:dyDescent="0.15">
      <c r="B21" s="572" t="s">
        <v>438</v>
      </c>
      <c r="C21" s="1063"/>
      <c r="D21" s="1065"/>
      <c r="E21" s="573" t="str">
        <f>$F$9</f>
        <v>介護職員</v>
      </c>
      <c r="F21" s="574"/>
      <c r="G21" s="575" t="s">
        <v>427</v>
      </c>
      <c r="H21" s="574"/>
      <c r="I21" s="575" t="s">
        <v>426</v>
      </c>
      <c r="J21" s="574"/>
      <c r="K21" s="575" t="s">
        <v>426</v>
      </c>
      <c r="M21" s="1069"/>
      <c r="N21" s="1070"/>
      <c r="O21" s="1071"/>
      <c r="P21" s="1069"/>
      <c r="Q21" s="1070"/>
      <c r="R21" s="1071"/>
      <c r="V21" s="1072"/>
      <c r="W21" s="567" t="s">
        <v>437</v>
      </c>
      <c r="X21" s="567" t="s">
        <v>437</v>
      </c>
    </row>
    <row r="22" spans="2:24" ht="26.1" customHeight="1" x14ac:dyDescent="0.15">
      <c r="B22" s="568"/>
      <c r="C22" s="1063"/>
      <c r="D22" s="1064" t="s">
        <v>426</v>
      </c>
      <c r="E22" s="576" t="str">
        <f>$F$8</f>
        <v>介護福祉士</v>
      </c>
      <c r="F22" s="577"/>
      <c r="G22" s="578" t="s">
        <v>427</v>
      </c>
      <c r="H22" s="570"/>
      <c r="I22" s="578" t="s">
        <v>426</v>
      </c>
      <c r="J22" s="570"/>
      <c r="K22" s="578" t="s">
        <v>426</v>
      </c>
      <c r="M22" s="1066" t="str">
        <f>IF(C22="","",F22+ROUNDDOWN((H22+J22)/C22,1))</f>
        <v/>
      </c>
      <c r="N22" s="1067"/>
      <c r="O22" s="1068"/>
      <c r="P22" s="1066" t="str">
        <f>IF(C22="","",F23+ROUNDDOWN((H23+J23)/C22,1))</f>
        <v/>
      </c>
      <c r="Q22" s="1067"/>
      <c r="R22" s="1068"/>
      <c r="V22" s="1065"/>
      <c r="W22" s="567" t="s">
        <v>437</v>
      </c>
      <c r="X22" s="567" t="s">
        <v>437</v>
      </c>
    </row>
    <row r="23" spans="2:24" ht="26.1" customHeight="1" x14ac:dyDescent="0.15">
      <c r="B23" s="572" t="s">
        <v>439</v>
      </c>
      <c r="C23" s="1063"/>
      <c r="D23" s="1065"/>
      <c r="E23" s="573" t="str">
        <f>$F$9</f>
        <v>介護職員</v>
      </c>
      <c r="F23" s="574"/>
      <c r="G23" s="575" t="s">
        <v>427</v>
      </c>
      <c r="H23" s="574"/>
      <c r="I23" s="575" t="s">
        <v>426</v>
      </c>
      <c r="J23" s="574"/>
      <c r="K23" s="575" t="s">
        <v>426</v>
      </c>
      <c r="M23" s="1069"/>
      <c r="N23" s="1070"/>
      <c r="O23" s="1071"/>
      <c r="P23" s="1069"/>
      <c r="Q23" s="1070"/>
      <c r="R23" s="1071"/>
    </row>
    <row r="24" spans="2:24" ht="26.1" customHeight="1" x14ac:dyDescent="0.15">
      <c r="B24" s="568"/>
      <c r="C24" s="1063"/>
      <c r="D24" s="1064" t="s">
        <v>426</v>
      </c>
      <c r="E24" s="576" t="str">
        <f>$F$8</f>
        <v>介護福祉士</v>
      </c>
      <c r="F24" s="577"/>
      <c r="G24" s="578" t="s">
        <v>427</v>
      </c>
      <c r="H24" s="570"/>
      <c r="I24" s="578" t="s">
        <v>426</v>
      </c>
      <c r="J24" s="570"/>
      <c r="K24" s="578" t="s">
        <v>426</v>
      </c>
      <c r="M24" s="1066" t="str">
        <f>IF(C24="","",F24+ROUNDDOWN((H24+J24)/C24,1))</f>
        <v/>
      </c>
      <c r="N24" s="1067"/>
      <c r="O24" s="1068"/>
      <c r="P24" s="1066" t="str">
        <f>IF(C24="","",F25+ROUNDDOWN((H25+J25)/C24,1))</f>
        <v/>
      </c>
      <c r="Q24" s="1067"/>
      <c r="R24" s="1068"/>
    </row>
    <row r="25" spans="2:24" ht="26.1" customHeight="1" x14ac:dyDescent="0.15">
      <c r="B25" s="572" t="s">
        <v>440</v>
      </c>
      <c r="C25" s="1063"/>
      <c r="D25" s="1065"/>
      <c r="E25" s="573" t="str">
        <f>$F$9</f>
        <v>介護職員</v>
      </c>
      <c r="F25" s="574"/>
      <c r="G25" s="575" t="s">
        <v>427</v>
      </c>
      <c r="H25" s="574"/>
      <c r="I25" s="575" t="s">
        <v>426</v>
      </c>
      <c r="J25" s="574"/>
      <c r="K25" s="575" t="s">
        <v>426</v>
      </c>
      <c r="M25" s="1069"/>
      <c r="N25" s="1070"/>
      <c r="O25" s="1071"/>
      <c r="P25" s="1069"/>
      <c r="Q25" s="1070"/>
      <c r="R25" s="1071"/>
    </row>
    <row r="26" spans="2:24" ht="26.1" customHeight="1" x14ac:dyDescent="0.15">
      <c r="B26" s="568"/>
      <c r="C26" s="1063"/>
      <c r="D26" s="1064" t="s">
        <v>426</v>
      </c>
      <c r="E26" s="576" t="str">
        <f>$F$8</f>
        <v>介護福祉士</v>
      </c>
      <c r="F26" s="577"/>
      <c r="G26" s="578" t="s">
        <v>427</v>
      </c>
      <c r="H26" s="570"/>
      <c r="I26" s="578" t="s">
        <v>426</v>
      </c>
      <c r="J26" s="570"/>
      <c r="K26" s="578" t="s">
        <v>426</v>
      </c>
      <c r="M26" s="1066" t="str">
        <f>IF(C26="","",F26+ROUNDDOWN((H26+J26)/C26,1))</f>
        <v/>
      </c>
      <c r="N26" s="1067"/>
      <c r="O26" s="1068"/>
      <c r="P26" s="1066" t="str">
        <f>IF(C26="","",F27+ROUNDDOWN((H27+J27)/C26,1))</f>
        <v/>
      </c>
      <c r="Q26" s="1067"/>
      <c r="R26" s="1068"/>
    </row>
    <row r="27" spans="2:24" ht="26.1" customHeight="1" x14ac:dyDescent="0.15">
      <c r="B27" s="572" t="s">
        <v>441</v>
      </c>
      <c r="C27" s="1063"/>
      <c r="D27" s="1065"/>
      <c r="E27" s="573" t="str">
        <f>$F$9</f>
        <v>介護職員</v>
      </c>
      <c r="F27" s="574"/>
      <c r="G27" s="575" t="s">
        <v>427</v>
      </c>
      <c r="H27" s="574"/>
      <c r="I27" s="575" t="s">
        <v>426</v>
      </c>
      <c r="J27" s="574"/>
      <c r="K27" s="575" t="s">
        <v>426</v>
      </c>
      <c r="M27" s="1069"/>
      <c r="N27" s="1070"/>
      <c r="O27" s="1071"/>
      <c r="P27" s="1069"/>
      <c r="Q27" s="1070"/>
      <c r="R27" s="1071"/>
    </row>
    <row r="28" spans="2:24" ht="26.1" customHeight="1" x14ac:dyDescent="0.15">
      <c r="B28" s="568"/>
      <c r="C28" s="1063"/>
      <c r="D28" s="1064" t="s">
        <v>426</v>
      </c>
      <c r="E28" s="576" t="str">
        <f>$F$8</f>
        <v>介護福祉士</v>
      </c>
      <c r="F28" s="577"/>
      <c r="G28" s="578" t="s">
        <v>427</v>
      </c>
      <c r="H28" s="570"/>
      <c r="I28" s="578" t="s">
        <v>426</v>
      </c>
      <c r="J28" s="570"/>
      <c r="K28" s="578" t="s">
        <v>426</v>
      </c>
      <c r="M28" s="1066" t="str">
        <f>IF(C28="","",F28+ROUNDDOWN((H28+J28)/C28,1))</f>
        <v/>
      </c>
      <c r="N28" s="1067"/>
      <c r="O28" s="1068"/>
      <c r="P28" s="1066" t="str">
        <f>IF(C28="","",F29+ROUNDDOWN((H29+J29)/C28,1))</f>
        <v/>
      </c>
      <c r="Q28" s="1067"/>
      <c r="R28" s="1068"/>
    </row>
    <row r="29" spans="2:24" ht="26.1" customHeight="1" x14ac:dyDescent="0.15">
      <c r="B29" s="572" t="s">
        <v>442</v>
      </c>
      <c r="C29" s="1063"/>
      <c r="D29" s="1065"/>
      <c r="E29" s="573" t="str">
        <f>$F$9</f>
        <v>介護職員</v>
      </c>
      <c r="F29" s="574"/>
      <c r="G29" s="575" t="s">
        <v>427</v>
      </c>
      <c r="H29" s="574"/>
      <c r="I29" s="575" t="s">
        <v>426</v>
      </c>
      <c r="J29" s="574"/>
      <c r="K29" s="575" t="s">
        <v>426</v>
      </c>
      <c r="M29" s="1069"/>
      <c r="N29" s="1070"/>
      <c r="O29" s="1071"/>
      <c r="P29" s="1069"/>
      <c r="Q29" s="1070"/>
      <c r="R29" s="1071"/>
    </row>
    <row r="30" spans="2:24" ht="26.1" customHeight="1" x14ac:dyDescent="0.15">
      <c r="B30" s="568"/>
      <c r="C30" s="1063"/>
      <c r="D30" s="1064" t="s">
        <v>426</v>
      </c>
      <c r="E30" s="576" t="str">
        <f>$F$8</f>
        <v>介護福祉士</v>
      </c>
      <c r="F30" s="577"/>
      <c r="G30" s="578" t="s">
        <v>427</v>
      </c>
      <c r="H30" s="570"/>
      <c r="I30" s="578" t="s">
        <v>426</v>
      </c>
      <c r="J30" s="570"/>
      <c r="K30" s="578" t="s">
        <v>426</v>
      </c>
      <c r="M30" s="1066" t="str">
        <f>IF(C30="","",F30+ROUNDDOWN((H30+J30)/C30,1))</f>
        <v/>
      </c>
      <c r="N30" s="1067"/>
      <c r="O30" s="1068"/>
      <c r="P30" s="1066" t="str">
        <f>IF(C30="","",F31+ROUNDDOWN((H31+J31)/C30,1))</f>
        <v/>
      </c>
      <c r="Q30" s="1067"/>
      <c r="R30" s="1068"/>
    </row>
    <row r="31" spans="2:24" ht="26.1" customHeight="1" x14ac:dyDescent="0.15">
      <c r="B31" s="572" t="s">
        <v>443</v>
      </c>
      <c r="C31" s="1063"/>
      <c r="D31" s="1065"/>
      <c r="E31" s="573" t="str">
        <f>$F$9</f>
        <v>介護職員</v>
      </c>
      <c r="F31" s="574"/>
      <c r="G31" s="575" t="s">
        <v>427</v>
      </c>
      <c r="H31" s="574"/>
      <c r="I31" s="575" t="s">
        <v>426</v>
      </c>
      <c r="J31" s="574"/>
      <c r="K31" s="575" t="s">
        <v>426</v>
      </c>
      <c r="M31" s="1069"/>
      <c r="N31" s="1070"/>
      <c r="O31" s="1071"/>
      <c r="P31" s="1069"/>
      <c r="Q31" s="1070"/>
      <c r="R31" s="1071"/>
    </row>
    <row r="32" spans="2:24" ht="26.1" customHeight="1" x14ac:dyDescent="0.15">
      <c r="B32" s="568"/>
      <c r="C32" s="1063"/>
      <c r="D32" s="1064" t="s">
        <v>426</v>
      </c>
      <c r="E32" s="576" t="str">
        <f>$F$8</f>
        <v>介護福祉士</v>
      </c>
      <c r="F32" s="577"/>
      <c r="G32" s="578" t="s">
        <v>427</v>
      </c>
      <c r="H32" s="570"/>
      <c r="I32" s="578" t="s">
        <v>426</v>
      </c>
      <c r="J32" s="570"/>
      <c r="K32" s="578" t="s">
        <v>426</v>
      </c>
      <c r="M32" s="1066" t="str">
        <f>IF(C32="","",F32+ROUNDDOWN((H32+J32)/C32,1))</f>
        <v/>
      </c>
      <c r="N32" s="1067"/>
      <c r="O32" s="1068"/>
      <c r="P32" s="1066" t="str">
        <f>IF(C32="","",F33+ROUNDDOWN((H33+J33)/C32,1))</f>
        <v/>
      </c>
      <c r="Q32" s="1067"/>
      <c r="R32" s="1068"/>
    </row>
    <row r="33" spans="2:19" ht="26.1" customHeight="1" x14ac:dyDescent="0.15">
      <c r="B33" s="572" t="s">
        <v>444</v>
      </c>
      <c r="C33" s="1063"/>
      <c r="D33" s="1065"/>
      <c r="E33" s="573" t="str">
        <f>$F$9</f>
        <v>介護職員</v>
      </c>
      <c r="F33" s="574"/>
      <c r="G33" s="575" t="s">
        <v>427</v>
      </c>
      <c r="H33" s="574"/>
      <c r="I33" s="575" t="s">
        <v>426</v>
      </c>
      <c r="J33" s="574"/>
      <c r="K33" s="575" t="s">
        <v>426</v>
      </c>
      <c r="M33" s="1069"/>
      <c r="N33" s="1070"/>
      <c r="O33" s="1071"/>
      <c r="P33" s="1069"/>
      <c r="Q33" s="1070"/>
      <c r="R33" s="1071"/>
    </row>
    <row r="34" spans="2:19" ht="26.1" customHeight="1" x14ac:dyDescent="0.15">
      <c r="B34" s="568" t="s">
        <v>425</v>
      </c>
      <c r="C34" s="1063"/>
      <c r="D34" s="1064" t="s">
        <v>426</v>
      </c>
      <c r="E34" s="576" t="str">
        <f>$F$8</f>
        <v>介護福祉士</v>
      </c>
      <c r="F34" s="577"/>
      <c r="G34" s="578" t="s">
        <v>427</v>
      </c>
      <c r="H34" s="570"/>
      <c r="I34" s="578" t="s">
        <v>426</v>
      </c>
      <c r="J34" s="570"/>
      <c r="K34" s="578" t="s">
        <v>426</v>
      </c>
      <c r="M34" s="1066" t="str">
        <f>IF(C34="","",F34+ROUNDDOWN((H34+J34)/C34,1))</f>
        <v/>
      </c>
      <c r="N34" s="1067"/>
      <c r="O34" s="1068"/>
      <c r="P34" s="1066" t="str">
        <f>IF(C34="","",F35+ROUNDDOWN((H35+J35)/C34,1))</f>
        <v/>
      </c>
      <c r="Q34" s="1067"/>
      <c r="R34" s="1068"/>
    </row>
    <row r="35" spans="2:19" ht="26.1" customHeight="1" x14ac:dyDescent="0.15">
      <c r="B35" s="572" t="s">
        <v>445</v>
      </c>
      <c r="C35" s="1063"/>
      <c r="D35" s="1065"/>
      <c r="E35" s="573" t="str">
        <f>$F$9</f>
        <v>介護職員</v>
      </c>
      <c r="F35" s="574"/>
      <c r="G35" s="575" t="s">
        <v>427</v>
      </c>
      <c r="H35" s="574"/>
      <c r="I35" s="575" t="s">
        <v>426</v>
      </c>
      <c r="J35" s="574"/>
      <c r="K35" s="575" t="s">
        <v>426</v>
      </c>
      <c r="M35" s="1069"/>
      <c r="N35" s="1070"/>
      <c r="O35" s="1071"/>
      <c r="P35" s="1069"/>
      <c r="Q35" s="1070"/>
      <c r="R35" s="1071"/>
    </row>
    <row r="36" spans="2:19" ht="26.1" customHeight="1" x14ac:dyDescent="0.15">
      <c r="B36" s="568"/>
      <c r="C36" s="1063"/>
      <c r="D36" s="1064" t="s">
        <v>426</v>
      </c>
      <c r="E36" s="576" t="str">
        <f>$F$8</f>
        <v>介護福祉士</v>
      </c>
      <c r="F36" s="577"/>
      <c r="G36" s="578" t="s">
        <v>427</v>
      </c>
      <c r="H36" s="570"/>
      <c r="I36" s="578" t="s">
        <v>426</v>
      </c>
      <c r="J36" s="570"/>
      <c r="K36" s="578" t="s">
        <v>426</v>
      </c>
      <c r="M36" s="1066" t="str">
        <f>IF(C36="","",F36+ROUNDDOWN((H36+J36)/C36,1))</f>
        <v/>
      </c>
      <c r="N36" s="1067"/>
      <c r="O36" s="1068"/>
      <c r="P36" s="1066" t="str">
        <f>IF(C36="","",F37+ROUNDDOWN((H37+J37)/C36,1))</f>
        <v/>
      </c>
      <c r="Q36" s="1067"/>
      <c r="R36" s="1068"/>
    </row>
    <row r="37" spans="2:19" ht="26.1" customHeight="1" x14ac:dyDescent="0.15">
      <c r="B37" s="572" t="s">
        <v>446</v>
      </c>
      <c r="C37" s="1063"/>
      <c r="D37" s="1065"/>
      <c r="E37" s="573" t="str">
        <f>$F$9</f>
        <v>介護職員</v>
      </c>
      <c r="F37" s="574"/>
      <c r="G37" s="575" t="s">
        <v>427</v>
      </c>
      <c r="H37" s="574"/>
      <c r="I37" s="575" t="s">
        <v>426</v>
      </c>
      <c r="J37" s="574"/>
      <c r="K37" s="575" t="s">
        <v>426</v>
      </c>
      <c r="M37" s="1069"/>
      <c r="N37" s="1070"/>
      <c r="O37" s="1071"/>
      <c r="P37" s="1069"/>
      <c r="Q37" s="1070"/>
      <c r="R37" s="1071"/>
    </row>
    <row r="38" spans="2:19" ht="6.75" customHeight="1" x14ac:dyDescent="0.15">
      <c r="B38" s="579"/>
      <c r="C38" s="580"/>
      <c r="D38" s="579"/>
      <c r="E38" s="581"/>
      <c r="F38" s="582"/>
      <c r="G38" s="583"/>
      <c r="H38" s="582"/>
      <c r="I38" s="583"/>
      <c r="J38" s="584"/>
      <c r="K38" s="585"/>
      <c r="L38" s="585"/>
      <c r="M38" s="586"/>
      <c r="N38" s="586"/>
      <c r="O38" s="586"/>
      <c r="P38" s="586"/>
      <c r="Q38" s="586"/>
      <c r="R38" s="586"/>
    </row>
    <row r="39" spans="2:19" ht="20.100000000000001" customHeight="1" x14ac:dyDescent="0.15">
      <c r="H39" s="561"/>
      <c r="J39" s="1065" t="s">
        <v>447</v>
      </c>
      <c r="K39" s="1065"/>
      <c r="L39" s="1065"/>
      <c r="M39" s="1069" t="str">
        <f>IF(SUM(M16:O37)=0,"",SUM(M16:O37))</f>
        <v/>
      </c>
      <c r="N39" s="1070"/>
      <c r="O39" s="1071"/>
      <c r="P39" s="1069" t="str">
        <f>IF(SUM(P16:R37)=0,"",SUM(P16:R37))</f>
        <v/>
      </c>
      <c r="Q39" s="1070"/>
      <c r="R39" s="1070"/>
      <c r="S39" s="587"/>
    </row>
    <row r="40" spans="2:19" ht="20.100000000000001" customHeight="1" x14ac:dyDescent="0.15">
      <c r="H40" s="561"/>
      <c r="J40" s="1052" t="s">
        <v>448</v>
      </c>
      <c r="K40" s="1052"/>
      <c r="L40" s="1052"/>
      <c r="M40" s="1073" t="str">
        <f>IF(M39="","",ROUNDDOWN(M39/$K$11,1))</f>
        <v/>
      </c>
      <c r="N40" s="1074"/>
      <c r="O40" s="1075"/>
      <c r="P40" s="1073" t="str">
        <f>IF(P39="","",ROUNDDOWN(P39/$K$11,1))</f>
        <v/>
      </c>
      <c r="Q40" s="1074"/>
      <c r="R40" s="1075"/>
    </row>
    <row r="41" spans="2:19" ht="18.75" customHeight="1" x14ac:dyDescent="0.15">
      <c r="J41" s="1076" t="str">
        <f>$M$15</f>
        <v>介護福祉士</v>
      </c>
      <c r="K41" s="1077"/>
      <c r="L41" s="1077"/>
      <c r="M41" s="1077"/>
      <c r="N41" s="1077"/>
      <c r="O41" s="1078"/>
      <c r="P41" s="1079" t="str">
        <f>IF(M40="","",M40/P40)</f>
        <v/>
      </c>
      <c r="Q41" s="1080"/>
      <c r="R41" s="1081"/>
    </row>
    <row r="42" spans="2:19" ht="18.75" customHeight="1" x14ac:dyDescent="0.15">
      <c r="J42" s="1085" t="s">
        <v>449</v>
      </c>
      <c r="K42" s="1086"/>
      <c r="L42" s="1086"/>
      <c r="M42" s="1086"/>
      <c r="N42" s="1086"/>
      <c r="O42" s="1087"/>
      <c r="P42" s="1082"/>
      <c r="Q42" s="1083"/>
      <c r="R42" s="1084"/>
    </row>
    <row r="43" spans="2:19" ht="18.75" customHeight="1" x14ac:dyDescent="0.15">
      <c r="J43" s="561"/>
      <c r="K43" s="561"/>
      <c r="L43" s="561"/>
      <c r="M43" s="561"/>
      <c r="N43" s="561"/>
      <c r="O43" s="561"/>
      <c r="P43" s="561"/>
      <c r="Q43" s="561"/>
      <c r="R43" s="588"/>
    </row>
    <row r="44" spans="2:19" ht="18.75" customHeight="1" x14ac:dyDescent="0.15">
      <c r="B44" s="561" t="s">
        <v>126</v>
      </c>
      <c r="C44" s="1054" t="s">
        <v>450</v>
      </c>
      <c r="D44" s="1054"/>
      <c r="E44" s="1054"/>
      <c r="F44" s="1054"/>
      <c r="G44" s="1054"/>
      <c r="H44" s="1054"/>
      <c r="I44" s="1054"/>
      <c r="J44" s="1054"/>
      <c r="K44" s="1054"/>
      <c r="M44" s="1055" t="s">
        <v>421</v>
      </c>
      <c r="N44" s="1056"/>
      <c r="O44" s="1056"/>
      <c r="P44" s="1056"/>
      <c r="Q44" s="1056"/>
      <c r="R44" s="1057"/>
    </row>
    <row r="45" spans="2:19" ht="79.5" customHeight="1" x14ac:dyDescent="0.15">
      <c r="B45" s="567"/>
      <c r="C45" s="1058" t="s">
        <v>422</v>
      </c>
      <c r="D45" s="1058"/>
      <c r="E45" s="567"/>
      <c r="F45" s="1059" t="s">
        <v>2042</v>
      </c>
      <c r="G45" s="1059"/>
      <c r="H45" s="1059" t="s">
        <v>423</v>
      </c>
      <c r="I45" s="1059"/>
      <c r="J45" s="1058" t="s">
        <v>424</v>
      </c>
      <c r="K45" s="1058"/>
      <c r="M45" s="1060" t="str">
        <f>F8</f>
        <v>介護福祉士</v>
      </c>
      <c r="N45" s="1061"/>
      <c r="O45" s="1062"/>
      <c r="P45" s="1060" t="str">
        <f>F9</f>
        <v>介護職員</v>
      </c>
      <c r="Q45" s="1061"/>
      <c r="R45" s="1062"/>
    </row>
    <row r="46" spans="2:19" ht="25.5" customHeight="1" x14ac:dyDescent="0.15">
      <c r="B46" s="568" t="s">
        <v>425</v>
      </c>
      <c r="C46" s="1063"/>
      <c r="D46" s="1064" t="s">
        <v>426</v>
      </c>
      <c r="E46" s="589" t="str">
        <f>$F$8</f>
        <v>介護福祉士</v>
      </c>
      <c r="F46" s="570"/>
      <c r="G46" s="571" t="s">
        <v>427</v>
      </c>
      <c r="H46" s="570"/>
      <c r="I46" s="571" t="s">
        <v>426</v>
      </c>
      <c r="J46" s="570"/>
      <c r="K46" s="571" t="s">
        <v>426</v>
      </c>
      <c r="M46" s="1066" t="str">
        <f>IF(C46="","",F46+ROUNDDOWN((H46+J46)/C46,1))</f>
        <v/>
      </c>
      <c r="N46" s="1067"/>
      <c r="O46" s="1068"/>
      <c r="P46" s="1066" t="str">
        <f>IF(C46="","",F47+ROUNDDOWN((H47+J47)/C46,1))</f>
        <v/>
      </c>
      <c r="Q46" s="1067"/>
      <c r="R46" s="1068"/>
    </row>
    <row r="47" spans="2:19" ht="25.5" customHeight="1" x14ac:dyDescent="0.15">
      <c r="B47" s="572" t="s">
        <v>430</v>
      </c>
      <c r="C47" s="1063"/>
      <c r="D47" s="1065"/>
      <c r="E47" s="590" t="str">
        <f>$F$9</f>
        <v>介護職員</v>
      </c>
      <c r="F47" s="574"/>
      <c r="G47" s="575" t="s">
        <v>427</v>
      </c>
      <c r="H47" s="574"/>
      <c r="I47" s="575" t="s">
        <v>426</v>
      </c>
      <c r="J47" s="574"/>
      <c r="K47" s="575" t="s">
        <v>426</v>
      </c>
      <c r="M47" s="1069"/>
      <c r="N47" s="1070"/>
      <c r="O47" s="1071"/>
      <c r="P47" s="1069"/>
      <c r="Q47" s="1070"/>
      <c r="R47" s="1071"/>
    </row>
    <row r="48" spans="2:19" ht="25.5" customHeight="1" x14ac:dyDescent="0.15">
      <c r="B48" s="568"/>
      <c r="C48" s="1063"/>
      <c r="D48" s="1064" t="s">
        <v>426</v>
      </c>
      <c r="E48" s="591" t="str">
        <f>$F$8</f>
        <v>介護福祉士</v>
      </c>
      <c r="F48" s="577"/>
      <c r="G48" s="578" t="s">
        <v>427</v>
      </c>
      <c r="H48" s="570"/>
      <c r="I48" s="578" t="s">
        <v>426</v>
      </c>
      <c r="J48" s="570"/>
      <c r="K48" s="578" t="s">
        <v>426</v>
      </c>
      <c r="M48" s="1066" t="str">
        <f>IF(C48="","",F48+ROUNDDOWN((H48+J48)/C48,1))</f>
        <v/>
      </c>
      <c r="N48" s="1067"/>
      <c r="O48" s="1068"/>
      <c r="P48" s="1066" t="str">
        <f>IF(C48="","",F49+ROUNDDOWN((H49+J49)/C48,1))</f>
        <v/>
      </c>
      <c r="Q48" s="1067"/>
      <c r="R48" s="1068"/>
    </row>
    <row r="49" spans="2:18" ht="25.5" customHeight="1" x14ac:dyDescent="0.15">
      <c r="B49" s="572" t="s">
        <v>435</v>
      </c>
      <c r="C49" s="1063"/>
      <c r="D49" s="1065"/>
      <c r="E49" s="590" t="str">
        <f>$F$9</f>
        <v>介護職員</v>
      </c>
      <c r="F49" s="574"/>
      <c r="G49" s="575" t="s">
        <v>427</v>
      </c>
      <c r="H49" s="574"/>
      <c r="I49" s="575" t="s">
        <v>426</v>
      </c>
      <c r="J49" s="574"/>
      <c r="K49" s="575" t="s">
        <v>426</v>
      </c>
      <c r="M49" s="1069"/>
      <c r="N49" s="1070"/>
      <c r="O49" s="1071"/>
      <c r="P49" s="1069"/>
      <c r="Q49" s="1070"/>
      <c r="R49" s="1071"/>
    </row>
    <row r="50" spans="2:18" ht="25.5" customHeight="1" x14ac:dyDescent="0.15">
      <c r="B50" s="568"/>
      <c r="C50" s="1063"/>
      <c r="D50" s="1064" t="s">
        <v>426</v>
      </c>
      <c r="E50" s="591" t="str">
        <f>$F$8</f>
        <v>介護福祉士</v>
      </c>
      <c r="F50" s="577"/>
      <c r="G50" s="578" t="s">
        <v>427</v>
      </c>
      <c r="H50" s="570"/>
      <c r="I50" s="578" t="s">
        <v>426</v>
      </c>
      <c r="J50" s="570"/>
      <c r="K50" s="578" t="s">
        <v>426</v>
      </c>
      <c r="M50" s="1066" t="str">
        <f>IF(C50="","",F50+ROUNDDOWN((H50+J50)/C50,1))</f>
        <v/>
      </c>
      <c r="N50" s="1067"/>
      <c r="O50" s="1068"/>
      <c r="P50" s="1066" t="str">
        <f>IF(C50="","",F51+ROUNDDOWN((H51+J51)/C50,1))</f>
        <v/>
      </c>
      <c r="Q50" s="1067"/>
      <c r="R50" s="1068"/>
    </row>
    <row r="51" spans="2:18" ht="25.5" customHeight="1" x14ac:dyDescent="0.15">
      <c r="B51" s="572" t="s">
        <v>438</v>
      </c>
      <c r="C51" s="1063"/>
      <c r="D51" s="1065"/>
      <c r="E51" s="590" t="str">
        <f>$F$9</f>
        <v>介護職員</v>
      </c>
      <c r="F51" s="574"/>
      <c r="G51" s="575" t="s">
        <v>427</v>
      </c>
      <c r="H51" s="574"/>
      <c r="I51" s="575" t="s">
        <v>426</v>
      </c>
      <c r="J51" s="574"/>
      <c r="K51" s="575" t="s">
        <v>426</v>
      </c>
      <c r="M51" s="1069"/>
      <c r="N51" s="1070"/>
      <c r="O51" s="1071"/>
      <c r="P51" s="1069"/>
      <c r="Q51" s="1070"/>
      <c r="R51" s="1071"/>
    </row>
    <row r="52" spans="2:18" ht="6.75" customHeight="1" x14ac:dyDescent="0.15">
      <c r="J52" s="561"/>
      <c r="K52" s="561"/>
      <c r="L52" s="561"/>
      <c r="M52" s="561"/>
      <c r="N52" s="561"/>
      <c r="O52" s="561"/>
      <c r="P52" s="561"/>
      <c r="Q52" s="561"/>
      <c r="R52" s="588"/>
    </row>
    <row r="53" spans="2:18" ht="20.100000000000001" customHeight="1" x14ac:dyDescent="0.15">
      <c r="J53" s="1052" t="s">
        <v>447</v>
      </c>
      <c r="K53" s="1052"/>
      <c r="L53" s="1052"/>
      <c r="M53" s="1073" t="str">
        <f>IF(SUM(M46:O51)=0,"",SUM(M46:O51))</f>
        <v/>
      </c>
      <c r="N53" s="1074"/>
      <c r="O53" s="1075"/>
      <c r="P53" s="1073" t="str">
        <f>IF(SUM(P46:R51)=0,"",SUM(P46:R51))</f>
        <v/>
      </c>
      <c r="Q53" s="1074"/>
      <c r="R53" s="1075"/>
    </row>
    <row r="54" spans="2:18" ht="20.100000000000001" customHeight="1" x14ac:dyDescent="0.15">
      <c r="J54" s="1052" t="s">
        <v>448</v>
      </c>
      <c r="K54" s="1052"/>
      <c r="L54" s="1052"/>
      <c r="M54" s="1073" t="str">
        <f>IF(M53="","",ROUNDDOWN(M53/3,1))</f>
        <v/>
      </c>
      <c r="N54" s="1074"/>
      <c r="O54" s="1075"/>
      <c r="P54" s="1073" t="str">
        <f>IF(P53="","",ROUNDDOWN(P53/3,1))</f>
        <v/>
      </c>
      <c r="Q54" s="1074"/>
      <c r="R54" s="1075"/>
    </row>
    <row r="55" spans="2:18" ht="18.75" customHeight="1" x14ac:dyDescent="0.15">
      <c r="J55" s="1076" t="str">
        <f>$M$15</f>
        <v>介護福祉士</v>
      </c>
      <c r="K55" s="1077"/>
      <c r="L55" s="1077"/>
      <c r="M55" s="1077"/>
      <c r="N55" s="1077"/>
      <c r="O55" s="1078"/>
      <c r="P55" s="1079" t="str">
        <f>IF(M54="","",M54/P54)</f>
        <v/>
      </c>
      <c r="Q55" s="1080"/>
      <c r="R55" s="1081"/>
    </row>
    <row r="56" spans="2:18" ht="18.75" customHeight="1" x14ac:dyDescent="0.15">
      <c r="J56" s="1085" t="s">
        <v>449</v>
      </c>
      <c r="K56" s="1086"/>
      <c r="L56" s="1086"/>
      <c r="M56" s="1086"/>
      <c r="N56" s="1086"/>
      <c r="O56" s="1087"/>
      <c r="P56" s="1082"/>
      <c r="Q56" s="1083"/>
      <c r="R56" s="1084"/>
    </row>
    <row r="57" spans="2:18" ht="18.75" customHeight="1" x14ac:dyDescent="0.15">
      <c r="J57" s="561"/>
      <c r="K57" s="561"/>
      <c r="L57" s="561"/>
      <c r="M57" s="561"/>
      <c r="N57" s="561"/>
      <c r="O57" s="561"/>
      <c r="P57" s="561"/>
      <c r="Q57" s="561"/>
      <c r="R57" s="588"/>
    </row>
    <row r="59" spans="2:18" x14ac:dyDescent="0.15">
      <c r="B59" s="440" t="s">
        <v>451</v>
      </c>
    </row>
    <row r="60" spans="2:18" x14ac:dyDescent="0.15">
      <c r="B60" s="1088" t="s">
        <v>452</v>
      </c>
      <c r="C60" s="1088"/>
      <c r="D60" s="1088"/>
      <c r="E60" s="1088"/>
      <c r="F60" s="1088"/>
      <c r="G60" s="1088"/>
      <c r="H60" s="1088"/>
      <c r="I60" s="1088"/>
      <c r="J60" s="1088"/>
      <c r="K60" s="1088"/>
      <c r="L60" s="1088"/>
      <c r="M60" s="1088"/>
      <c r="N60" s="1088"/>
      <c r="O60" s="1088"/>
      <c r="P60" s="1088"/>
      <c r="Q60" s="1088"/>
      <c r="R60" s="1088"/>
    </row>
    <row r="61" spans="2:18" x14ac:dyDescent="0.15">
      <c r="B61" s="1088" t="s">
        <v>453</v>
      </c>
      <c r="C61" s="1088"/>
      <c r="D61" s="1088"/>
      <c r="E61" s="1088"/>
      <c r="F61" s="1088"/>
      <c r="G61" s="1088"/>
      <c r="H61" s="1088"/>
      <c r="I61" s="1088"/>
      <c r="J61" s="1088"/>
      <c r="K61" s="1088"/>
      <c r="L61" s="1088"/>
      <c r="M61" s="1088"/>
      <c r="N61" s="1088"/>
      <c r="O61" s="1088"/>
      <c r="P61" s="1088"/>
      <c r="Q61" s="1088"/>
      <c r="R61" s="1088"/>
    </row>
    <row r="62" spans="2:18" x14ac:dyDescent="0.15">
      <c r="B62" s="1088" t="s">
        <v>454</v>
      </c>
      <c r="C62" s="1088"/>
      <c r="D62" s="1088"/>
      <c r="E62" s="1088"/>
      <c r="F62" s="1088"/>
      <c r="G62" s="1088"/>
      <c r="H62" s="1088"/>
      <c r="I62" s="1088"/>
      <c r="J62" s="1088"/>
      <c r="K62" s="1088"/>
      <c r="L62" s="1088"/>
      <c r="M62" s="1088"/>
      <c r="N62" s="1088"/>
      <c r="O62" s="1088"/>
      <c r="P62" s="1088"/>
      <c r="Q62" s="1088"/>
      <c r="R62" s="1088"/>
    </row>
    <row r="63" spans="2:18" x14ac:dyDescent="0.15">
      <c r="B63" s="592" t="s">
        <v>455</v>
      </c>
      <c r="C63" s="592"/>
      <c r="D63" s="592"/>
      <c r="E63" s="592"/>
      <c r="F63" s="592"/>
      <c r="G63" s="592"/>
      <c r="H63" s="592"/>
      <c r="I63" s="592"/>
      <c r="J63" s="592"/>
      <c r="K63" s="592"/>
      <c r="L63" s="592"/>
      <c r="M63" s="592"/>
      <c r="N63" s="592"/>
      <c r="O63" s="592"/>
      <c r="P63" s="592"/>
      <c r="Q63" s="592"/>
      <c r="R63" s="592"/>
    </row>
    <row r="64" spans="2:18" x14ac:dyDescent="0.15">
      <c r="B64" s="1088" t="s">
        <v>456</v>
      </c>
      <c r="C64" s="1088"/>
      <c r="D64" s="1088"/>
      <c r="E64" s="1088"/>
      <c r="F64" s="1088"/>
      <c r="G64" s="1088"/>
      <c r="H64" s="1088"/>
      <c r="I64" s="1088"/>
      <c r="J64" s="1088"/>
      <c r="K64" s="1088"/>
      <c r="L64" s="1088"/>
      <c r="M64" s="1088"/>
      <c r="N64" s="1088"/>
      <c r="O64" s="1088"/>
      <c r="P64" s="1088"/>
      <c r="Q64" s="1088"/>
      <c r="R64" s="1088"/>
    </row>
    <row r="65" spans="2:18" x14ac:dyDescent="0.15">
      <c r="B65" s="1088" t="s">
        <v>457</v>
      </c>
      <c r="C65" s="1088"/>
      <c r="D65" s="1088"/>
      <c r="E65" s="1088"/>
      <c r="F65" s="1088"/>
      <c r="G65" s="1088"/>
      <c r="H65" s="1088"/>
      <c r="I65" s="1088"/>
      <c r="J65" s="1088"/>
      <c r="K65" s="1088"/>
      <c r="L65" s="1088"/>
      <c r="M65" s="1088"/>
      <c r="N65" s="1088"/>
      <c r="O65" s="1088"/>
      <c r="P65" s="1088"/>
      <c r="Q65" s="1088"/>
      <c r="R65" s="1088"/>
    </row>
    <row r="66" spans="2:18" x14ac:dyDescent="0.15">
      <c r="B66" s="1088" t="s">
        <v>458</v>
      </c>
      <c r="C66" s="1088"/>
      <c r="D66" s="1088"/>
      <c r="E66" s="1088"/>
      <c r="F66" s="1088"/>
      <c r="G66" s="1088"/>
      <c r="H66" s="1088"/>
      <c r="I66" s="1088"/>
      <c r="J66" s="1088"/>
      <c r="K66" s="1088"/>
      <c r="L66" s="1088"/>
      <c r="M66" s="1088"/>
      <c r="N66" s="1088"/>
      <c r="O66" s="1088"/>
      <c r="P66" s="1088"/>
      <c r="Q66" s="1088"/>
      <c r="R66" s="1088"/>
    </row>
    <row r="67" spans="2:18" x14ac:dyDescent="0.15">
      <c r="B67" s="1088" t="s">
        <v>459</v>
      </c>
      <c r="C67" s="1088"/>
      <c r="D67" s="1088"/>
      <c r="E67" s="1088"/>
      <c r="F67" s="1088"/>
      <c r="G67" s="1088"/>
      <c r="H67" s="1088"/>
      <c r="I67" s="1088"/>
      <c r="J67" s="1088"/>
      <c r="K67" s="1088"/>
      <c r="L67" s="1088"/>
      <c r="M67" s="1088"/>
      <c r="N67" s="1088"/>
      <c r="O67" s="1088"/>
      <c r="P67" s="1088"/>
      <c r="Q67" s="1088"/>
      <c r="R67" s="1088"/>
    </row>
    <row r="68" spans="2:18" x14ac:dyDescent="0.15">
      <c r="B68" s="1088" t="s">
        <v>460</v>
      </c>
      <c r="C68" s="1088"/>
      <c r="D68" s="1088"/>
      <c r="E68" s="1088"/>
      <c r="F68" s="1088"/>
      <c r="G68" s="1088"/>
      <c r="H68" s="1088"/>
      <c r="I68" s="1088"/>
      <c r="J68" s="1088"/>
      <c r="K68" s="1088"/>
      <c r="L68" s="1088"/>
      <c r="M68" s="1088"/>
      <c r="N68" s="1088"/>
      <c r="O68" s="1088"/>
      <c r="P68" s="1088"/>
      <c r="Q68" s="1088"/>
      <c r="R68" s="1088"/>
    </row>
    <row r="69" spans="2:18" x14ac:dyDescent="0.15">
      <c r="B69" s="1088" t="s">
        <v>461</v>
      </c>
      <c r="C69" s="1088"/>
      <c r="D69" s="1088"/>
      <c r="E69" s="1088"/>
      <c r="F69" s="1088"/>
      <c r="G69" s="1088"/>
      <c r="H69" s="1088"/>
      <c r="I69" s="1088"/>
      <c r="J69" s="1088"/>
      <c r="K69" s="1088"/>
      <c r="L69" s="1088"/>
      <c r="M69" s="1088"/>
      <c r="N69" s="1088"/>
      <c r="O69" s="1088"/>
      <c r="P69" s="1088"/>
      <c r="Q69" s="1088"/>
      <c r="R69" s="1088"/>
    </row>
    <row r="70" spans="2:18" x14ac:dyDescent="0.15">
      <c r="B70" s="1088" t="s">
        <v>462</v>
      </c>
      <c r="C70" s="1088"/>
      <c r="D70" s="1088"/>
      <c r="E70" s="1088"/>
      <c r="F70" s="1088"/>
      <c r="G70" s="1088"/>
      <c r="H70" s="1088"/>
      <c r="I70" s="1088"/>
      <c r="J70" s="1088"/>
      <c r="K70" s="1088"/>
      <c r="L70" s="1088"/>
      <c r="M70" s="1088"/>
      <c r="N70" s="1088"/>
      <c r="O70" s="1088"/>
      <c r="P70" s="1088"/>
      <c r="Q70" s="1088"/>
      <c r="R70" s="1088"/>
    </row>
    <row r="71" spans="2:18" x14ac:dyDescent="0.15">
      <c r="B71" s="1088" t="s">
        <v>463</v>
      </c>
      <c r="C71" s="1088"/>
      <c r="D71" s="1088"/>
      <c r="E71" s="1088"/>
      <c r="F71" s="1088"/>
      <c r="G71" s="1088"/>
      <c r="H71" s="1088"/>
      <c r="I71" s="1088"/>
      <c r="J71" s="1088"/>
      <c r="K71" s="1088"/>
      <c r="L71" s="1088"/>
      <c r="M71" s="1088"/>
      <c r="N71" s="1088"/>
      <c r="O71" s="1088"/>
      <c r="P71" s="1088"/>
      <c r="Q71" s="1088"/>
      <c r="R71" s="1088"/>
    </row>
    <row r="72" spans="2:18" x14ac:dyDescent="0.15">
      <c r="B72" s="1088" t="s">
        <v>464</v>
      </c>
      <c r="C72" s="1088"/>
      <c r="D72" s="1088"/>
      <c r="E72" s="1088"/>
      <c r="F72" s="1088"/>
      <c r="G72" s="1088"/>
      <c r="H72" s="1088"/>
      <c r="I72" s="1088"/>
      <c r="J72" s="1088"/>
      <c r="K72" s="1088"/>
      <c r="L72" s="1088"/>
      <c r="M72" s="1088"/>
      <c r="N72" s="1088"/>
      <c r="O72" s="1088"/>
      <c r="P72" s="1088"/>
      <c r="Q72" s="1088"/>
      <c r="R72" s="1088"/>
    </row>
    <row r="73" spans="2:18" x14ac:dyDescent="0.15">
      <c r="B73" s="1088" t="s">
        <v>465</v>
      </c>
      <c r="C73" s="1088"/>
      <c r="D73" s="1088"/>
      <c r="E73" s="1088"/>
      <c r="F73" s="1088"/>
      <c r="G73" s="1088"/>
      <c r="H73" s="1088"/>
      <c r="I73" s="1088"/>
      <c r="J73" s="1088"/>
      <c r="K73" s="1088"/>
      <c r="L73" s="1088"/>
      <c r="M73" s="1088"/>
      <c r="N73" s="1088"/>
      <c r="O73" s="1088"/>
      <c r="P73" s="1088"/>
      <c r="Q73" s="1088"/>
      <c r="R73" s="1088"/>
    </row>
    <row r="74" spans="2:18" x14ac:dyDescent="0.15">
      <c r="B74" s="1088" t="s">
        <v>466</v>
      </c>
      <c r="C74" s="1088"/>
      <c r="D74" s="1088"/>
      <c r="E74" s="1088"/>
      <c r="F74" s="1088"/>
      <c r="G74" s="1088"/>
      <c r="H74" s="1088"/>
      <c r="I74" s="1088"/>
      <c r="J74" s="1088"/>
      <c r="K74" s="1088"/>
      <c r="L74" s="1088"/>
      <c r="M74" s="1088"/>
      <c r="N74" s="1088"/>
      <c r="O74" s="1088"/>
      <c r="P74" s="1088"/>
      <c r="Q74" s="1088"/>
      <c r="R74" s="1088"/>
    </row>
    <row r="75" spans="2:18" x14ac:dyDescent="0.15">
      <c r="B75" s="1088" t="s">
        <v>467</v>
      </c>
      <c r="C75" s="1088"/>
      <c r="D75" s="1088"/>
      <c r="E75" s="1088"/>
      <c r="F75" s="1088"/>
      <c r="G75" s="1088"/>
      <c r="H75" s="1088"/>
      <c r="I75" s="1088"/>
      <c r="J75" s="1088"/>
      <c r="K75" s="1088"/>
      <c r="L75" s="1088"/>
      <c r="M75" s="1088"/>
      <c r="N75" s="1088"/>
      <c r="O75" s="1088"/>
      <c r="P75" s="1088"/>
      <c r="Q75" s="1088"/>
      <c r="R75" s="1088"/>
    </row>
    <row r="76" spans="2:18" x14ac:dyDescent="0.15">
      <c r="B76" s="1088" t="s">
        <v>468</v>
      </c>
      <c r="C76" s="1088"/>
      <c r="D76" s="1088"/>
      <c r="E76" s="1088"/>
      <c r="F76" s="1088"/>
      <c r="G76" s="1088"/>
      <c r="H76" s="1088"/>
      <c r="I76" s="1088"/>
      <c r="J76" s="1088"/>
      <c r="K76" s="1088"/>
      <c r="L76" s="1088"/>
      <c r="M76" s="1088"/>
      <c r="N76" s="1088"/>
      <c r="O76" s="1088"/>
      <c r="P76" s="1088"/>
      <c r="Q76" s="1088"/>
      <c r="R76" s="1088"/>
    </row>
    <row r="77" spans="2:18" x14ac:dyDescent="0.15">
      <c r="B77" s="1088" t="s">
        <v>469</v>
      </c>
      <c r="C77" s="1088"/>
      <c r="D77" s="1088"/>
      <c r="E77" s="1088"/>
      <c r="F77" s="1088"/>
      <c r="G77" s="1088"/>
      <c r="H77" s="1088"/>
      <c r="I77" s="1088"/>
      <c r="J77" s="1088"/>
      <c r="K77" s="1088"/>
      <c r="L77" s="1088"/>
      <c r="M77" s="1088"/>
      <c r="N77" s="1088"/>
      <c r="O77" s="1088"/>
      <c r="P77" s="1088"/>
      <c r="Q77" s="1088"/>
      <c r="R77" s="1088"/>
    </row>
    <row r="78" spans="2:18" x14ac:dyDescent="0.15">
      <c r="B78" s="1088" t="s">
        <v>470</v>
      </c>
      <c r="C78" s="1088"/>
      <c r="D78" s="1088"/>
      <c r="E78" s="1088"/>
      <c r="F78" s="1088"/>
      <c r="G78" s="1088"/>
      <c r="H78" s="1088"/>
      <c r="I78" s="1088"/>
      <c r="J78" s="1088"/>
      <c r="K78" s="1088"/>
      <c r="L78" s="1088"/>
      <c r="M78" s="1088"/>
      <c r="N78" s="1088"/>
      <c r="O78" s="1088"/>
      <c r="P78" s="1088"/>
      <c r="Q78" s="1088"/>
      <c r="R78" s="1088"/>
    </row>
    <row r="79" spans="2:18" x14ac:dyDescent="0.15">
      <c r="B79" s="1088" t="s">
        <v>471</v>
      </c>
      <c r="C79" s="1088"/>
      <c r="D79" s="1088"/>
      <c r="E79" s="1088"/>
      <c r="F79" s="1088"/>
      <c r="G79" s="1088"/>
      <c r="H79" s="1088"/>
      <c r="I79" s="1088"/>
      <c r="J79" s="1088"/>
      <c r="K79" s="1088"/>
      <c r="L79" s="1088"/>
      <c r="M79" s="1088"/>
      <c r="N79" s="1088"/>
      <c r="O79" s="1088"/>
      <c r="P79" s="1088"/>
      <c r="Q79" s="1088"/>
      <c r="R79" s="1088"/>
    </row>
    <row r="80" spans="2:18" x14ac:dyDescent="0.15">
      <c r="B80" s="1088" t="s">
        <v>472</v>
      </c>
      <c r="C80" s="1088"/>
      <c r="D80" s="1088"/>
      <c r="E80" s="1088"/>
      <c r="F80" s="1088"/>
      <c r="G80" s="1088"/>
      <c r="H80" s="1088"/>
      <c r="I80" s="1088"/>
      <c r="J80" s="1088"/>
      <c r="K80" s="1088"/>
      <c r="L80" s="1088"/>
      <c r="M80" s="1088"/>
      <c r="N80" s="1088"/>
      <c r="O80" s="1088"/>
      <c r="P80" s="1088"/>
      <c r="Q80" s="1088"/>
      <c r="R80" s="1088"/>
    </row>
    <row r="81" spans="2:18" x14ac:dyDescent="0.15">
      <c r="B81" s="1088" t="s">
        <v>473</v>
      </c>
      <c r="C81" s="1088"/>
      <c r="D81" s="1088"/>
      <c r="E81" s="1088"/>
      <c r="F81" s="1088"/>
      <c r="G81" s="1088"/>
      <c r="H81" s="1088"/>
      <c r="I81" s="1088"/>
      <c r="J81" s="1088"/>
      <c r="K81" s="1088"/>
      <c r="L81" s="1088"/>
      <c r="M81" s="1088"/>
      <c r="N81" s="1088"/>
      <c r="O81" s="1088"/>
      <c r="P81" s="1088"/>
      <c r="Q81" s="1088"/>
      <c r="R81" s="1088"/>
    </row>
    <row r="82" spans="2:18" x14ac:dyDescent="0.15">
      <c r="B82" s="1088" t="s">
        <v>474</v>
      </c>
      <c r="C82" s="1088"/>
      <c r="D82" s="1088"/>
      <c r="E82" s="1088"/>
      <c r="F82" s="1088"/>
      <c r="G82" s="1088"/>
      <c r="H82" s="1088"/>
      <c r="I82" s="1088"/>
      <c r="J82" s="1088"/>
      <c r="K82" s="1088"/>
      <c r="L82" s="1088"/>
      <c r="M82" s="1088"/>
      <c r="N82" s="1088"/>
      <c r="O82" s="1088"/>
      <c r="P82" s="1088"/>
      <c r="Q82" s="1088"/>
      <c r="R82" s="1088"/>
    </row>
    <row r="83" spans="2:18" x14ac:dyDescent="0.15">
      <c r="B83" s="1089" t="s">
        <v>475</v>
      </c>
      <c r="C83" s="1088"/>
      <c r="D83" s="1088"/>
      <c r="E83" s="1088"/>
      <c r="F83" s="1088"/>
      <c r="G83" s="1088"/>
      <c r="H83" s="1088"/>
      <c r="I83" s="1088"/>
      <c r="J83" s="1088"/>
      <c r="K83" s="1088"/>
      <c r="L83" s="1088"/>
      <c r="M83" s="1088"/>
      <c r="N83" s="1088"/>
      <c r="O83" s="1088"/>
      <c r="P83" s="1088"/>
      <c r="Q83" s="1088"/>
      <c r="R83" s="1088"/>
    </row>
    <row r="84" spans="2:18" x14ac:dyDescent="0.15">
      <c r="B84" s="1088" t="s">
        <v>476</v>
      </c>
      <c r="C84" s="1088"/>
      <c r="D84" s="1088"/>
      <c r="E84" s="1088"/>
      <c r="F84" s="1088"/>
      <c r="G84" s="1088"/>
      <c r="H84" s="1088"/>
      <c r="I84" s="1088"/>
      <c r="J84" s="1088"/>
      <c r="K84" s="1088"/>
      <c r="L84" s="1088"/>
      <c r="M84" s="1088"/>
      <c r="N84" s="1088"/>
      <c r="O84" s="1088"/>
      <c r="P84" s="1088"/>
      <c r="Q84" s="1088"/>
      <c r="R84" s="1088"/>
    </row>
    <row r="85" spans="2:18" x14ac:dyDescent="0.15">
      <c r="B85" s="1088" t="s">
        <v>477</v>
      </c>
      <c r="C85" s="1088"/>
      <c r="D85" s="1088"/>
      <c r="E85" s="1088"/>
      <c r="F85" s="1088"/>
      <c r="G85" s="1088"/>
      <c r="H85" s="1088"/>
      <c r="I85" s="1088"/>
      <c r="J85" s="1088"/>
      <c r="K85" s="1088"/>
      <c r="L85" s="1088"/>
      <c r="M85" s="1088"/>
      <c r="N85" s="1088"/>
      <c r="O85" s="1088"/>
      <c r="P85" s="1088"/>
      <c r="Q85" s="1088"/>
      <c r="R85" s="1088"/>
    </row>
    <row r="86" spans="2:18" x14ac:dyDescent="0.15">
      <c r="B86" s="1088"/>
      <c r="C86" s="1088"/>
      <c r="D86" s="1088"/>
      <c r="E86" s="1088"/>
      <c r="F86" s="1088"/>
      <c r="G86" s="1088"/>
      <c r="H86" s="1088"/>
      <c r="I86" s="1088"/>
      <c r="J86" s="1088"/>
      <c r="K86" s="1088"/>
      <c r="L86" s="1088"/>
      <c r="M86" s="1088"/>
      <c r="N86" s="1088"/>
      <c r="O86" s="1088"/>
      <c r="P86" s="1088"/>
      <c r="Q86" s="1088"/>
      <c r="R86" s="1088"/>
    </row>
    <row r="87" spans="2:18" x14ac:dyDescent="0.15">
      <c r="B87" s="1088"/>
      <c r="C87" s="1088"/>
      <c r="D87" s="1088"/>
      <c r="E87" s="1088"/>
      <c r="F87" s="1088"/>
      <c r="G87" s="1088"/>
      <c r="H87" s="1088"/>
      <c r="I87" s="1088"/>
      <c r="J87" s="1088"/>
      <c r="K87" s="1088"/>
      <c r="L87" s="1088"/>
      <c r="M87" s="1088"/>
      <c r="N87" s="1088"/>
      <c r="O87" s="1088"/>
      <c r="P87" s="1088"/>
      <c r="Q87" s="1088"/>
      <c r="R87" s="1088"/>
    </row>
    <row r="88" spans="2:18" x14ac:dyDescent="0.15">
      <c r="B88" s="1088"/>
      <c r="C88" s="1088"/>
      <c r="D88" s="1088"/>
      <c r="E88" s="1088"/>
      <c r="F88" s="1088"/>
      <c r="G88" s="1088"/>
      <c r="H88" s="1088"/>
      <c r="I88" s="1088"/>
      <c r="J88" s="1088"/>
      <c r="K88" s="1088"/>
      <c r="L88" s="1088"/>
      <c r="M88" s="1088"/>
      <c r="N88" s="1088"/>
      <c r="O88" s="1088"/>
      <c r="P88" s="1088"/>
      <c r="Q88" s="1088"/>
      <c r="R88" s="1088"/>
    </row>
    <row r="89" spans="2:18" x14ac:dyDescent="0.15">
      <c r="B89" s="1088"/>
      <c r="C89" s="1088"/>
      <c r="D89" s="1088"/>
      <c r="E89" s="1088"/>
      <c r="F89" s="1088"/>
      <c r="G89" s="1088"/>
      <c r="H89" s="1088"/>
      <c r="I89" s="1088"/>
      <c r="J89" s="1088"/>
      <c r="K89" s="1088"/>
      <c r="L89" s="1088"/>
      <c r="M89" s="1088"/>
      <c r="N89" s="1088"/>
      <c r="O89" s="1088"/>
      <c r="P89" s="1088"/>
      <c r="Q89" s="1088"/>
      <c r="R89" s="1088"/>
    </row>
    <row r="90" spans="2:18" x14ac:dyDescent="0.15">
      <c r="B90" s="1088"/>
      <c r="C90" s="1088"/>
      <c r="D90" s="1088"/>
      <c r="E90" s="1088"/>
      <c r="F90" s="1088"/>
      <c r="G90" s="1088"/>
      <c r="H90" s="1088"/>
      <c r="I90" s="1088"/>
      <c r="J90" s="1088"/>
      <c r="K90" s="1088"/>
      <c r="L90" s="1088"/>
      <c r="M90" s="1088"/>
      <c r="N90" s="1088"/>
      <c r="O90" s="1088"/>
      <c r="P90" s="1088"/>
      <c r="Q90" s="1088"/>
      <c r="R90" s="1088"/>
    </row>
    <row r="91" spans="2:18" x14ac:dyDescent="0.15">
      <c r="B91" s="1088"/>
      <c r="C91" s="1088"/>
      <c r="D91" s="1088"/>
      <c r="E91" s="1088"/>
      <c r="F91" s="1088"/>
      <c r="G91" s="1088"/>
      <c r="H91" s="1088"/>
      <c r="I91" s="1088"/>
      <c r="J91" s="1088"/>
      <c r="K91" s="1088"/>
      <c r="L91" s="1088"/>
      <c r="M91" s="1088"/>
      <c r="N91" s="1088"/>
      <c r="O91" s="1088"/>
      <c r="P91" s="1088"/>
      <c r="Q91" s="1088"/>
      <c r="R91" s="1088"/>
    </row>
    <row r="92" spans="2:18" x14ac:dyDescent="0.15">
      <c r="B92" s="1088"/>
      <c r="C92" s="1088"/>
      <c r="D92" s="1088"/>
      <c r="E92" s="1088"/>
      <c r="F92" s="1088"/>
      <c r="G92" s="1088"/>
      <c r="H92" s="1088"/>
      <c r="I92" s="1088"/>
      <c r="J92" s="1088"/>
      <c r="K92" s="1088"/>
      <c r="L92" s="1088"/>
      <c r="M92" s="1088"/>
      <c r="N92" s="1088"/>
      <c r="O92" s="1088"/>
      <c r="P92" s="1088"/>
      <c r="Q92" s="1088"/>
      <c r="R92" s="1088"/>
    </row>
    <row r="93" spans="2:18" x14ac:dyDescent="0.15">
      <c r="B93" s="1088"/>
      <c r="C93" s="1088"/>
      <c r="D93" s="1088"/>
      <c r="E93" s="1088"/>
      <c r="F93" s="1088"/>
      <c r="G93" s="1088"/>
      <c r="H93" s="1088"/>
      <c r="I93" s="1088"/>
      <c r="J93" s="1088"/>
      <c r="K93" s="1088"/>
      <c r="L93" s="1088"/>
      <c r="M93" s="1088"/>
      <c r="N93" s="1088"/>
      <c r="O93" s="1088"/>
      <c r="P93" s="1088"/>
      <c r="Q93" s="1088"/>
      <c r="R93" s="1088"/>
    </row>
    <row r="94" spans="2:18" x14ac:dyDescent="0.15">
      <c r="B94" s="1088"/>
      <c r="C94" s="1088"/>
      <c r="D94" s="1088"/>
      <c r="E94" s="1088"/>
      <c r="F94" s="1088"/>
      <c r="G94" s="1088"/>
      <c r="H94" s="1088"/>
      <c r="I94" s="1088"/>
      <c r="J94" s="1088"/>
      <c r="K94" s="1088"/>
      <c r="L94" s="1088"/>
      <c r="M94" s="1088"/>
      <c r="N94" s="1088"/>
      <c r="O94" s="1088"/>
      <c r="P94" s="1088"/>
      <c r="Q94" s="1088"/>
      <c r="R94" s="1088"/>
    </row>
    <row r="147" spans="1:1" x14ac:dyDescent="0.15">
      <c r="A147" s="585"/>
    </row>
    <row r="183" spans="1:1" x14ac:dyDescent="0.15">
      <c r="A183" s="593"/>
    </row>
    <row r="234" spans="1:1" x14ac:dyDescent="0.15">
      <c r="A234" s="593"/>
    </row>
    <row r="283" spans="1:1" x14ac:dyDescent="0.15">
      <c r="A283" s="593"/>
    </row>
    <row r="310" spans="1:1" x14ac:dyDescent="0.15">
      <c r="A310" s="585"/>
    </row>
    <row r="360" spans="1:1" x14ac:dyDescent="0.15">
      <c r="A360" s="593"/>
    </row>
    <row r="384" spans="1:1" x14ac:dyDescent="0.15">
      <c r="A384" s="585"/>
    </row>
    <row r="412" spans="1:1" x14ac:dyDescent="0.15">
      <c r="A412" s="585"/>
    </row>
    <row r="440" spans="1:1" x14ac:dyDescent="0.15">
      <c r="A440" s="585"/>
    </row>
    <row r="464" spans="1:1" x14ac:dyDescent="0.15">
      <c r="A464" s="585"/>
    </row>
    <row r="493" spans="1:1" x14ac:dyDescent="0.15">
      <c r="A493" s="585"/>
    </row>
    <row r="522" spans="1:1" x14ac:dyDescent="0.15">
      <c r="A522" s="585"/>
    </row>
    <row r="571" spans="1:1" x14ac:dyDescent="0.15">
      <c r="A571" s="593"/>
    </row>
    <row r="602" spans="1:1" x14ac:dyDescent="0.15">
      <c r="A602" s="593"/>
    </row>
    <row r="646" spans="1:1" x14ac:dyDescent="0.15">
      <c r="A646" s="593"/>
    </row>
    <row r="682" spans="1:1" x14ac:dyDescent="0.15">
      <c r="A682" s="585"/>
    </row>
    <row r="721" spans="1:1" x14ac:dyDescent="0.15">
      <c r="A721" s="593"/>
    </row>
    <row r="750" spans="1:1" x14ac:dyDescent="0.15">
      <c r="A750" s="593"/>
    </row>
    <row r="789" spans="1:1" x14ac:dyDescent="0.15">
      <c r="A789" s="593"/>
    </row>
    <row r="828" spans="1:1" x14ac:dyDescent="0.15">
      <c r="A828" s="593"/>
    </row>
    <row r="856" spans="1:1" x14ac:dyDescent="0.15">
      <c r="A856" s="593"/>
    </row>
    <row r="896" spans="1:1" x14ac:dyDescent="0.15">
      <c r="A896" s="593"/>
    </row>
    <row r="936" spans="1:1" x14ac:dyDescent="0.15">
      <c r="A936" s="593"/>
    </row>
    <row r="965" spans="1:1" x14ac:dyDescent="0.15">
      <c r="A965" s="593"/>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405A0765-722C-4866-8225-A786930C96BF}">
      <formula1>"□,■"</formula1>
    </dataValidation>
    <dataValidation type="list" allowBlank="1" showInputMessage="1" showErrorMessage="1" sqref="F11" xr:uid="{657AA961-3DF5-44B3-8E09-3ABC24BAA70F}">
      <formula1>"前年度（３月を除く）,届出日の属する月の前３月"</formula1>
    </dataValidation>
    <dataValidation type="list" allowBlank="1" showInputMessage="1" showErrorMessage="1" sqref="F8:I8" xr:uid="{419EAF0A-719E-4FE5-B7B5-5560B9C5C3AA}"/>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11F1-6DF9-4F43-8F11-DC2B0692DB9B}">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30" s="1" customFormat="1" x14ac:dyDescent="0.15"/>
    <row r="2" spans="2:30" s="1" customFormat="1" x14ac:dyDescent="0.15">
      <c r="B2" s="1" t="s">
        <v>478</v>
      </c>
      <c r="T2" s="45"/>
      <c r="U2" s="45" t="s">
        <v>208</v>
      </c>
      <c r="V2" s="731"/>
      <c r="W2" s="731"/>
      <c r="X2" s="12" t="s">
        <v>35</v>
      </c>
      <c r="Y2" s="731"/>
      <c r="Z2" s="731"/>
      <c r="AA2" s="12" t="s">
        <v>311</v>
      </c>
      <c r="AB2" s="731"/>
      <c r="AC2" s="731"/>
      <c r="AD2" s="12" t="s">
        <v>312</v>
      </c>
    </row>
    <row r="3" spans="2:30" s="1" customFormat="1" x14ac:dyDescent="0.15"/>
    <row r="4" spans="2:30" s="1" customFormat="1" x14ac:dyDescent="0.15">
      <c r="B4" s="731" t="s">
        <v>479</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row>
    <row r="5" spans="2:30" s="1" customFormat="1" x14ac:dyDescent="0.15"/>
    <row r="6" spans="2:30" s="1" customFormat="1" ht="19.5" customHeight="1" x14ac:dyDescent="0.15">
      <c r="B6" s="1090" t="s">
        <v>480</v>
      </c>
      <c r="C6" s="1090"/>
      <c r="D6" s="1090"/>
      <c r="E6" s="1090"/>
      <c r="F6" s="1090"/>
      <c r="G6" s="925"/>
      <c r="H6" s="1091"/>
      <c r="I6" s="1091"/>
      <c r="J6" s="1091"/>
      <c r="K6" s="1091"/>
      <c r="L6" s="1091"/>
      <c r="M6" s="1091"/>
      <c r="N6" s="1091"/>
      <c r="O6" s="1091"/>
      <c r="P6" s="1091"/>
      <c r="Q6" s="1091"/>
      <c r="R6" s="1091"/>
      <c r="S6" s="1091"/>
      <c r="T6" s="1091"/>
      <c r="U6" s="1091"/>
      <c r="V6" s="1091"/>
      <c r="W6" s="1091"/>
      <c r="X6" s="1091"/>
      <c r="Y6" s="1091"/>
      <c r="Z6" s="1091"/>
      <c r="AA6" s="1091"/>
      <c r="AB6" s="1091"/>
      <c r="AC6" s="1091"/>
      <c r="AD6" s="1092"/>
    </row>
    <row r="7" spans="2:30" s="1" customFormat="1" ht="19.5" customHeight="1" x14ac:dyDescent="0.15">
      <c r="B7" s="728" t="s">
        <v>481</v>
      </c>
      <c r="C7" s="729"/>
      <c r="D7" s="729"/>
      <c r="E7" s="729"/>
      <c r="F7" s="730"/>
      <c r="G7" s="110" t="s">
        <v>126</v>
      </c>
      <c r="H7" s="208" t="s">
        <v>482</v>
      </c>
      <c r="I7" s="208"/>
      <c r="J7" s="208"/>
      <c r="K7" s="208"/>
      <c r="L7" s="12" t="s">
        <v>126</v>
      </c>
      <c r="M7" s="208" t="s">
        <v>483</v>
      </c>
      <c r="N7" s="208"/>
      <c r="O7" s="208"/>
      <c r="P7" s="208"/>
      <c r="Q7" s="12" t="s">
        <v>126</v>
      </c>
      <c r="R7" s="208" t="s">
        <v>484</v>
      </c>
      <c r="S7" s="208"/>
      <c r="T7" s="208"/>
      <c r="U7" s="208"/>
      <c r="V7" s="208"/>
      <c r="W7" s="208"/>
      <c r="X7" s="208"/>
      <c r="Y7" s="208"/>
      <c r="Z7" s="208"/>
      <c r="AA7" s="208"/>
      <c r="AB7" s="208"/>
      <c r="AC7" s="208"/>
      <c r="AD7" s="258"/>
    </row>
    <row r="8" spans="2:30" ht="19.5" customHeight="1" x14ac:dyDescent="0.15">
      <c r="B8" s="876" t="s">
        <v>485</v>
      </c>
      <c r="C8" s="877"/>
      <c r="D8" s="877"/>
      <c r="E8" s="877"/>
      <c r="F8" s="878"/>
      <c r="G8" s="12" t="s">
        <v>126</v>
      </c>
      <c r="H8" s="22" t="s">
        <v>486</v>
      </c>
      <c r="I8" s="22"/>
      <c r="J8" s="22"/>
      <c r="K8" s="22"/>
      <c r="L8" s="22"/>
      <c r="M8" s="22"/>
      <c r="N8" s="22"/>
      <c r="O8" s="22"/>
      <c r="P8" s="12" t="s">
        <v>126</v>
      </c>
      <c r="Q8" s="22" t="s">
        <v>487</v>
      </c>
      <c r="R8" s="384"/>
      <c r="S8" s="384"/>
      <c r="T8" s="384"/>
      <c r="U8" s="384"/>
      <c r="V8" s="384"/>
      <c r="W8" s="384"/>
      <c r="X8" s="384"/>
      <c r="Y8" s="384"/>
      <c r="Z8" s="384"/>
      <c r="AA8" s="384"/>
      <c r="AB8" s="384"/>
      <c r="AC8" s="384"/>
      <c r="AD8" s="385"/>
    </row>
    <row r="9" spans="2:30" ht="19.5" customHeight="1" x14ac:dyDescent="0.15">
      <c r="B9" s="879"/>
      <c r="C9" s="880"/>
      <c r="D9" s="880"/>
      <c r="E9" s="880"/>
      <c r="F9" s="881"/>
      <c r="G9" s="160" t="s">
        <v>126</v>
      </c>
      <c r="H9" s="85" t="s">
        <v>488</v>
      </c>
      <c r="I9" s="85"/>
      <c r="J9" s="85"/>
      <c r="K9" s="85"/>
      <c r="L9" s="85"/>
      <c r="M9" s="85"/>
      <c r="N9" s="85"/>
      <c r="O9" s="85"/>
      <c r="P9" s="436"/>
      <c r="Q9" s="437"/>
      <c r="R9" s="437"/>
      <c r="S9" s="437"/>
      <c r="T9" s="437"/>
      <c r="U9" s="437"/>
      <c r="V9" s="437"/>
      <c r="W9" s="437"/>
      <c r="X9" s="437"/>
      <c r="Y9" s="437"/>
      <c r="Z9" s="437"/>
      <c r="AA9" s="437"/>
      <c r="AB9" s="437"/>
      <c r="AC9" s="437"/>
      <c r="AD9" s="43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5"/>
      <c r="Z12" s="95"/>
      <c r="AA12" s="130" t="s">
        <v>489</v>
      </c>
      <c r="AB12" s="130" t="s">
        <v>490</v>
      </c>
      <c r="AC12" s="130" t="s">
        <v>491</v>
      </c>
      <c r="AD12" s="91"/>
    </row>
    <row r="13" spans="2:30" s="1" customFormat="1" x14ac:dyDescent="0.15">
      <c r="B13" s="95"/>
      <c r="Z13" s="95"/>
      <c r="AD13" s="91"/>
    </row>
    <row r="14" spans="2:30" s="1" customFormat="1" ht="19.5" customHeight="1" x14ac:dyDescent="0.15">
      <c r="B14" s="95"/>
      <c r="C14" s="1" t="s">
        <v>492</v>
      </c>
      <c r="D14" s="12"/>
      <c r="E14" s="12"/>
      <c r="F14" s="12"/>
      <c r="G14" s="12"/>
      <c r="H14" s="12"/>
      <c r="I14" s="12"/>
      <c r="J14" s="12"/>
      <c r="K14" s="12"/>
      <c r="L14" s="12"/>
      <c r="M14" s="12"/>
      <c r="N14" s="12"/>
      <c r="O14" s="12"/>
      <c r="Z14" s="229"/>
      <c r="AA14" s="12" t="s">
        <v>126</v>
      </c>
      <c r="AB14" s="12" t="s">
        <v>490</v>
      </c>
      <c r="AC14" s="12" t="s">
        <v>126</v>
      </c>
      <c r="AD14" s="91"/>
    </row>
    <row r="15" spans="2:30" s="1" customFormat="1" x14ac:dyDescent="0.15">
      <c r="B15" s="95"/>
      <c r="D15" s="12"/>
      <c r="E15" s="12"/>
      <c r="F15" s="12"/>
      <c r="G15" s="12"/>
      <c r="H15" s="12"/>
      <c r="I15" s="12"/>
      <c r="J15" s="12"/>
      <c r="K15" s="12"/>
      <c r="L15" s="12"/>
      <c r="M15" s="12"/>
      <c r="N15" s="12"/>
      <c r="O15" s="12"/>
      <c r="Z15" s="235"/>
      <c r="AA15" s="12"/>
      <c r="AB15" s="12"/>
      <c r="AC15" s="12"/>
      <c r="AD15" s="91"/>
    </row>
    <row r="16" spans="2:30" s="1" customFormat="1" ht="19.5" customHeight="1" x14ac:dyDescent="0.15">
      <c r="B16" s="95"/>
      <c r="C16" s="1" t="s">
        <v>493</v>
      </c>
      <c r="D16" s="12"/>
      <c r="E16" s="12"/>
      <c r="F16" s="12"/>
      <c r="G16" s="12"/>
      <c r="H16" s="12"/>
      <c r="I16" s="12"/>
      <c r="J16" s="12"/>
      <c r="K16" s="12"/>
      <c r="L16" s="12"/>
      <c r="M16" s="12"/>
      <c r="N16" s="12"/>
      <c r="O16" s="12"/>
      <c r="Z16" s="229"/>
      <c r="AA16" s="12" t="s">
        <v>126</v>
      </c>
      <c r="AB16" s="12" t="s">
        <v>490</v>
      </c>
      <c r="AC16" s="12" t="s">
        <v>126</v>
      </c>
      <c r="AD16" s="91"/>
    </row>
    <row r="17" spans="2:30" s="1" customFormat="1" x14ac:dyDescent="0.15">
      <c r="B17" s="95"/>
      <c r="L17" s="12"/>
      <c r="Q17" s="12"/>
      <c r="W17" s="12"/>
      <c r="Z17" s="95"/>
      <c r="AD17" s="91"/>
    </row>
    <row r="18" spans="2:30" s="1" customFormat="1" x14ac:dyDescent="0.15">
      <c r="B18" s="95"/>
      <c r="C18" s="1" t="s">
        <v>494</v>
      </c>
      <c r="Z18" s="95"/>
      <c r="AD18" s="91"/>
    </row>
    <row r="19" spans="2:30" s="1" customFormat="1" ht="6.75" customHeight="1" x14ac:dyDescent="0.15">
      <c r="B19" s="95"/>
      <c r="Z19" s="95"/>
      <c r="AD19" s="91"/>
    </row>
    <row r="20" spans="2:30" s="1" customFormat="1" ht="23.25" customHeight="1" x14ac:dyDescent="0.15">
      <c r="B20" s="95" t="s">
        <v>495</v>
      </c>
      <c r="C20" s="728" t="s">
        <v>496</v>
      </c>
      <c r="D20" s="729"/>
      <c r="E20" s="729"/>
      <c r="F20" s="729"/>
      <c r="G20" s="729"/>
      <c r="H20" s="730"/>
      <c r="I20" s="728"/>
      <c r="J20" s="729"/>
      <c r="K20" s="729"/>
      <c r="L20" s="729"/>
      <c r="M20" s="729"/>
      <c r="N20" s="729"/>
      <c r="O20" s="729"/>
      <c r="P20" s="729"/>
      <c r="Q20" s="729"/>
      <c r="R20" s="729"/>
      <c r="S20" s="729"/>
      <c r="T20" s="729"/>
      <c r="U20" s="729"/>
      <c r="V20" s="729"/>
      <c r="W20" s="729"/>
      <c r="X20" s="730"/>
      <c r="Y20" s="2"/>
      <c r="Z20" s="93"/>
      <c r="AA20" s="2"/>
      <c r="AB20" s="2"/>
      <c r="AC20" s="2"/>
      <c r="AD20" s="91"/>
    </row>
    <row r="21" spans="2:30" s="1" customFormat="1" ht="23.25" customHeight="1" x14ac:dyDescent="0.15">
      <c r="B21" s="95" t="s">
        <v>495</v>
      </c>
      <c r="C21" s="728" t="s">
        <v>497</v>
      </c>
      <c r="D21" s="729"/>
      <c r="E21" s="729"/>
      <c r="F21" s="729"/>
      <c r="G21" s="729"/>
      <c r="H21" s="730"/>
      <c r="I21" s="728"/>
      <c r="J21" s="729"/>
      <c r="K21" s="729"/>
      <c r="L21" s="729"/>
      <c r="M21" s="729"/>
      <c r="N21" s="729"/>
      <c r="O21" s="729"/>
      <c r="P21" s="729"/>
      <c r="Q21" s="729"/>
      <c r="R21" s="729"/>
      <c r="S21" s="729"/>
      <c r="T21" s="729"/>
      <c r="U21" s="729"/>
      <c r="V21" s="729"/>
      <c r="W21" s="729"/>
      <c r="X21" s="730"/>
      <c r="Y21" s="2"/>
      <c r="Z21" s="93"/>
      <c r="AA21" s="2"/>
      <c r="AB21" s="2"/>
      <c r="AC21" s="2"/>
      <c r="AD21" s="91"/>
    </row>
    <row r="22" spans="2:30" s="1" customFormat="1" ht="23.25" customHeight="1" x14ac:dyDescent="0.15">
      <c r="B22" s="95" t="s">
        <v>495</v>
      </c>
      <c r="C22" s="728" t="s">
        <v>498</v>
      </c>
      <c r="D22" s="729"/>
      <c r="E22" s="729"/>
      <c r="F22" s="729"/>
      <c r="G22" s="729"/>
      <c r="H22" s="730"/>
      <c r="I22" s="728"/>
      <c r="J22" s="729"/>
      <c r="K22" s="729"/>
      <c r="L22" s="729"/>
      <c r="M22" s="729"/>
      <c r="N22" s="729"/>
      <c r="O22" s="729"/>
      <c r="P22" s="729"/>
      <c r="Q22" s="729"/>
      <c r="R22" s="729"/>
      <c r="S22" s="729"/>
      <c r="T22" s="729"/>
      <c r="U22" s="729"/>
      <c r="V22" s="729"/>
      <c r="W22" s="729"/>
      <c r="X22" s="730"/>
      <c r="Y22" s="2"/>
      <c r="Z22" s="93"/>
      <c r="AA22" s="2"/>
      <c r="AB22" s="2"/>
      <c r="AC22" s="2"/>
      <c r="AD22" s="91"/>
    </row>
    <row r="23" spans="2:30" s="1" customFormat="1" x14ac:dyDescent="0.15">
      <c r="B23" s="95"/>
      <c r="C23" s="12"/>
      <c r="D23" s="12"/>
      <c r="E23" s="12"/>
      <c r="F23" s="12"/>
      <c r="G23" s="12"/>
      <c r="H23" s="12"/>
      <c r="I23" s="2"/>
      <c r="J23" s="2"/>
      <c r="K23" s="2"/>
      <c r="L23" s="2"/>
      <c r="M23" s="2"/>
      <c r="N23" s="2"/>
      <c r="O23" s="2"/>
      <c r="P23" s="2"/>
      <c r="Q23" s="2"/>
      <c r="R23" s="2"/>
      <c r="S23" s="2"/>
      <c r="T23" s="2"/>
      <c r="U23" s="2"/>
      <c r="V23" s="2"/>
      <c r="W23" s="2"/>
      <c r="X23" s="2"/>
      <c r="Y23" s="2"/>
      <c r="Z23" s="93"/>
      <c r="AA23" s="2"/>
      <c r="AB23" s="2"/>
      <c r="AC23" s="2"/>
      <c r="AD23" s="91"/>
    </row>
    <row r="24" spans="2:30" s="1" customFormat="1" ht="27" customHeight="1" x14ac:dyDescent="0.15">
      <c r="B24" s="95"/>
      <c r="C24" s="722" t="s">
        <v>499</v>
      </c>
      <c r="D24" s="722"/>
      <c r="E24" s="722"/>
      <c r="F24" s="722"/>
      <c r="G24" s="722"/>
      <c r="H24" s="722"/>
      <c r="I24" s="722"/>
      <c r="J24" s="722"/>
      <c r="K24" s="722"/>
      <c r="L24" s="722"/>
      <c r="M24" s="722"/>
      <c r="N24" s="722"/>
      <c r="O24" s="722"/>
      <c r="P24" s="722"/>
      <c r="Q24" s="722"/>
      <c r="R24" s="722"/>
      <c r="S24" s="722"/>
      <c r="T24" s="722"/>
      <c r="U24" s="722"/>
      <c r="V24" s="722"/>
      <c r="W24" s="722"/>
      <c r="X24" s="722"/>
      <c r="Y24" s="21"/>
      <c r="Z24" s="173"/>
      <c r="AA24" s="130" t="s">
        <v>489</v>
      </c>
      <c r="AB24" s="130" t="s">
        <v>490</v>
      </c>
      <c r="AC24" s="130" t="s">
        <v>491</v>
      </c>
      <c r="AD24" s="91"/>
    </row>
    <row r="25" spans="2:30" s="1" customFormat="1" ht="6" customHeight="1" x14ac:dyDescent="0.15">
      <c r="B25" s="95"/>
      <c r="C25" s="12"/>
      <c r="D25" s="12"/>
      <c r="E25" s="12"/>
      <c r="F25" s="12"/>
      <c r="G25" s="12"/>
      <c r="H25" s="12"/>
      <c r="I25" s="12"/>
      <c r="J25" s="12"/>
      <c r="K25" s="12"/>
      <c r="L25" s="12"/>
      <c r="M25" s="12"/>
      <c r="N25" s="12"/>
      <c r="O25" s="12"/>
      <c r="Z25" s="95"/>
      <c r="AD25" s="91"/>
    </row>
    <row r="26" spans="2:30" s="1" customFormat="1" ht="19.5" customHeight="1" x14ac:dyDescent="0.15">
      <c r="B26" s="95"/>
      <c r="D26" s="1" t="s">
        <v>500</v>
      </c>
      <c r="E26" s="12"/>
      <c r="F26" s="12"/>
      <c r="G26" s="12"/>
      <c r="H26" s="12"/>
      <c r="I26" s="12"/>
      <c r="J26" s="12"/>
      <c r="K26" s="12"/>
      <c r="L26" s="12"/>
      <c r="M26" s="12"/>
      <c r="N26" s="12"/>
      <c r="O26" s="12"/>
      <c r="Z26" s="229"/>
      <c r="AA26" s="731" t="s">
        <v>126</v>
      </c>
      <c r="AB26" s="12" t="s">
        <v>490</v>
      </c>
      <c r="AC26" s="731" t="s">
        <v>126</v>
      </c>
      <c r="AD26" s="91"/>
    </row>
    <row r="27" spans="2:30" s="1" customFormat="1" ht="19.5" customHeight="1" x14ac:dyDescent="0.15">
      <c r="B27" s="95"/>
      <c r="D27" s="1" t="s">
        <v>501</v>
      </c>
      <c r="E27" s="12"/>
      <c r="F27" s="12"/>
      <c r="G27" s="12"/>
      <c r="H27" s="12"/>
      <c r="I27" s="12"/>
      <c r="J27" s="12"/>
      <c r="K27" s="12"/>
      <c r="L27" s="12"/>
      <c r="M27" s="12"/>
      <c r="N27" s="12"/>
      <c r="O27" s="12"/>
      <c r="Z27" s="229"/>
      <c r="AA27" s="731"/>
      <c r="AB27" s="12"/>
      <c r="AC27" s="731"/>
      <c r="AD27" s="91"/>
    </row>
    <row r="28" spans="2:30" s="1" customFormat="1" ht="6.75" customHeight="1" x14ac:dyDescent="0.15">
      <c r="B28" s="95"/>
      <c r="Z28" s="95"/>
      <c r="AD28" s="91"/>
    </row>
    <row r="29" spans="2:30" s="2" customFormat="1" ht="18" customHeight="1" x14ac:dyDescent="0.15">
      <c r="B29" s="159"/>
      <c r="D29" s="2" t="s">
        <v>502</v>
      </c>
      <c r="Z29" s="229"/>
      <c r="AA29" s="12" t="s">
        <v>126</v>
      </c>
      <c r="AB29" s="12" t="s">
        <v>490</v>
      </c>
      <c r="AC29" s="12" t="s">
        <v>126</v>
      </c>
      <c r="AD29" s="122"/>
    </row>
    <row r="30" spans="2:30" s="1" customFormat="1" ht="6.75" customHeight="1" x14ac:dyDescent="0.15">
      <c r="B30" s="95"/>
      <c r="Z30" s="95"/>
      <c r="AD30" s="91"/>
    </row>
    <row r="31" spans="2:30" s="2" customFormat="1" ht="18" customHeight="1" x14ac:dyDescent="0.15">
      <c r="B31" s="159"/>
      <c r="D31" s="2" t="s">
        <v>503</v>
      </c>
      <c r="Z31" s="229"/>
      <c r="AA31" s="12" t="s">
        <v>126</v>
      </c>
      <c r="AB31" s="12" t="s">
        <v>490</v>
      </c>
      <c r="AC31" s="12" t="s">
        <v>126</v>
      </c>
      <c r="AD31" s="122"/>
    </row>
    <row r="32" spans="2:30" s="1" customFormat="1" ht="6.75" customHeight="1" x14ac:dyDescent="0.15">
      <c r="B32" s="95"/>
      <c r="Z32" s="95"/>
      <c r="AD32" s="91"/>
    </row>
    <row r="33" spans="1:31" s="2" customFormat="1" ht="18" customHeight="1" x14ac:dyDescent="0.15">
      <c r="B33" s="159"/>
      <c r="D33" s="2" t="s">
        <v>504</v>
      </c>
      <c r="Z33" s="229"/>
      <c r="AA33" s="12" t="s">
        <v>126</v>
      </c>
      <c r="AB33" s="12" t="s">
        <v>490</v>
      </c>
      <c r="AC33" s="12" t="s">
        <v>126</v>
      </c>
      <c r="AD33" s="122"/>
    </row>
    <row r="34" spans="1:31" s="1" customFormat="1" ht="6.75" customHeight="1" x14ac:dyDescent="0.15">
      <c r="B34" s="95"/>
      <c r="Z34" s="95"/>
      <c r="AD34" s="91"/>
    </row>
    <row r="35" spans="1:31" s="2" customFormat="1" ht="18" customHeight="1" x14ac:dyDescent="0.15">
      <c r="B35" s="159"/>
      <c r="D35" s="2" t="s">
        <v>505</v>
      </c>
      <c r="Z35" s="229"/>
      <c r="AA35" s="12" t="s">
        <v>126</v>
      </c>
      <c r="AB35" s="12" t="s">
        <v>490</v>
      </c>
      <c r="AC35" s="12" t="s">
        <v>126</v>
      </c>
      <c r="AD35" s="122"/>
    </row>
    <row r="36" spans="1:31" s="1" customFormat="1" ht="6.75" customHeight="1" x14ac:dyDescent="0.15">
      <c r="B36" s="95"/>
      <c r="Z36" s="95"/>
      <c r="AD36" s="91"/>
    </row>
    <row r="37" spans="1:31" ht="18" customHeight="1" x14ac:dyDescent="0.15">
      <c r="B37" s="250"/>
      <c r="D37" s="2" t="s">
        <v>506</v>
      </c>
      <c r="Z37" s="229"/>
      <c r="AA37" s="12" t="s">
        <v>126</v>
      </c>
      <c r="AB37" s="12" t="s">
        <v>490</v>
      </c>
      <c r="AC37" s="12" t="s">
        <v>126</v>
      </c>
      <c r="AD37" s="199"/>
    </row>
    <row r="38" spans="1:31" x14ac:dyDescent="0.15">
      <c r="B38" s="250"/>
      <c r="Y38" s="199"/>
      <c r="AD38" s="199"/>
      <c r="AE38" s="247"/>
    </row>
    <row r="39" spans="1:31" ht="27" customHeight="1" x14ac:dyDescent="0.15">
      <c r="A39" s="199"/>
      <c r="B39" s="251"/>
      <c r="C39" s="753" t="s">
        <v>507</v>
      </c>
      <c r="D39" s="753"/>
      <c r="E39" s="753"/>
      <c r="F39" s="753"/>
      <c r="G39" s="753"/>
      <c r="H39" s="753"/>
      <c r="I39" s="753"/>
      <c r="J39" s="753"/>
      <c r="K39" s="753"/>
      <c r="L39" s="753"/>
      <c r="M39" s="753"/>
      <c r="N39" s="753"/>
      <c r="O39" s="753"/>
      <c r="P39" s="753"/>
      <c r="Q39" s="753"/>
      <c r="R39" s="753"/>
      <c r="S39" s="753"/>
      <c r="T39" s="753"/>
      <c r="U39" s="753"/>
      <c r="V39" s="753"/>
      <c r="W39" s="753"/>
      <c r="X39" s="753"/>
      <c r="Y39" s="125"/>
      <c r="Z39" s="439"/>
      <c r="AA39" s="161" t="s">
        <v>126</v>
      </c>
      <c r="AB39" s="161" t="s">
        <v>490</v>
      </c>
      <c r="AC39" s="161" t="s">
        <v>126</v>
      </c>
      <c r="AD39" s="60"/>
      <c r="AE39" s="247"/>
    </row>
    <row r="40" spans="1:31" s="2" customFormat="1" x14ac:dyDescent="0.15">
      <c r="B40" s="241" t="s">
        <v>508</v>
      </c>
    </row>
    <row r="41" spans="1:31" s="2" customFormat="1" x14ac:dyDescent="0.15">
      <c r="B41" s="241" t="s">
        <v>509</v>
      </c>
    </row>
    <row r="42" spans="1:31" s="2" customFormat="1" x14ac:dyDescent="0.15">
      <c r="B42" s="241" t="s">
        <v>510</v>
      </c>
    </row>
    <row r="122" spans="3:7" x14ac:dyDescent="0.15">
      <c r="C122" s="59"/>
      <c r="D122" s="59"/>
      <c r="E122" s="59"/>
      <c r="F122" s="59"/>
      <c r="G122" s="59"/>
    </row>
    <row r="123" spans="3:7" x14ac:dyDescent="0.15">
      <c r="C123" s="57"/>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C6A29EAA-23F9-4B26-B045-0F5B3610D33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B413-FD34-47E5-BC5B-75EB866A3FF4}">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511</v>
      </c>
    </row>
    <row r="3" spans="2:28" x14ac:dyDescent="0.15">
      <c r="Q3" s="104"/>
      <c r="R3" s="104"/>
      <c r="S3" s="435" t="s">
        <v>208</v>
      </c>
      <c r="T3" s="732"/>
      <c r="U3" s="732"/>
      <c r="V3" s="194" t="s">
        <v>35</v>
      </c>
      <c r="W3" s="732"/>
      <c r="X3" s="732"/>
      <c r="Y3" s="194" t="s">
        <v>311</v>
      </c>
      <c r="Z3" s="732"/>
      <c r="AA3" s="732"/>
      <c r="AB3" s="194" t="s">
        <v>312</v>
      </c>
    </row>
    <row r="4" spans="2:28" x14ac:dyDescent="0.15">
      <c r="S4" s="104"/>
      <c r="T4" s="104"/>
      <c r="U4" s="104"/>
    </row>
    <row r="5" spans="2:28" x14ac:dyDescent="0.15">
      <c r="B5" s="731" t="s">
        <v>512</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row>
    <row r="7" spans="2:28" ht="23.25" customHeight="1" x14ac:dyDescent="0.15">
      <c r="B7" s="728" t="s">
        <v>513</v>
      </c>
      <c r="C7" s="729"/>
      <c r="D7" s="729"/>
      <c r="E7" s="729"/>
      <c r="F7" s="730"/>
      <c r="G7" s="110"/>
      <c r="H7" s="111"/>
      <c r="I7" s="10"/>
      <c r="J7" s="10"/>
      <c r="K7" s="10"/>
      <c r="L7" s="10"/>
      <c r="M7" s="208"/>
      <c r="N7" s="208"/>
      <c r="O7" s="208"/>
      <c r="P7" s="208"/>
      <c r="Q7" s="208"/>
      <c r="R7" s="208"/>
      <c r="S7" s="208"/>
      <c r="T7" s="208"/>
      <c r="U7" s="208"/>
      <c r="V7" s="208"/>
      <c r="W7" s="208"/>
      <c r="X7" s="208"/>
      <c r="Y7" s="208"/>
      <c r="Z7" s="208"/>
      <c r="AA7" s="208"/>
      <c r="AB7" s="258"/>
    </row>
    <row r="8" spans="2:28" ht="23.25" customHeight="1" x14ac:dyDescent="0.15">
      <c r="B8" s="728" t="s">
        <v>514</v>
      </c>
      <c r="C8" s="729"/>
      <c r="D8" s="729"/>
      <c r="E8" s="729"/>
      <c r="F8" s="730"/>
      <c r="G8" s="257" t="s">
        <v>129</v>
      </c>
      <c r="H8" s="208" t="s">
        <v>482</v>
      </c>
      <c r="I8" s="208"/>
      <c r="J8" s="208"/>
      <c r="K8" s="208"/>
      <c r="L8" s="246" t="s">
        <v>126</v>
      </c>
      <c r="M8" s="208" t="s">
        <v>483</v>
      </c>
      <c r="N8" s="208"/>
      <c r="O8" s="208"/>
      <c r="P8" s="208"/>
      <c r="Q8" s="246" t="s">
        <v>126</v>
      </c>
      <c r="R8" s="208" t="s">
        <v>484</v>
      </c>
      <c r="S8" s="208"/>
      <c r="T8" s="111"/>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c r="X11" s="95"/>
      <c r="AB11" s="91"/>
    </row>
    <row r="12" spans="2:28" ht="27" customHeight="1" x14ac:dyDescent="0.15">
      <c r="B12" s="95"/>
      <c r="X12" s="95"/>
      <c r="Y12" s="130"/>
      <c r="Z12" s="130"/>
      <c r="AA12" s="130"/>
      <c r="AB12" s="91"/>
    </row>
    <row r="13" spans="2:28" ht="27" customHeight="1" x14ac:dyDescent="0.15">
      <c r="B13" s="95"/>
      <c r="C13" s="1" t="s">
        <v>515</v>
      </c>
      <c r="X13" s="93"/>
      <c r="Y13" s="130" t="s">
        <v>489</v>
      </c>
      <c r="Z13" s="130" t="s">
        <v>490</v>
      </c>
      <c r="AA13" s="130" t="s">
        <v>491</v>
      </c>
      <c r="AB13" s="122"/>
    </row>
    <row r="14" spans="2:28" ht="27" customHeight="1" x14ac:dyDescent="0.15">
      <c r="B14" s="95"/>
      <c r="C14" s="1" t="s">
        <v>516</v>
      </c>
      <c r="X14" s="93"/>
      <c r="Y14" s="121" t="s">
        <v>126</v>
      </c>
      <c r="Z14" s="121" t="s">
        <v>490</v>
      </c>
      <c r="AA14" s="121" t="s">
        <v>126</v>
      </c>
      <c r="AB14" s="122"/>
    </row>
    <row r="15" spans="2:28" ht="7.5" customHeight="1" x14ac:dyDescent="0.15">
      <c r="B15" s="95"/>
      <c r="X15" s="93"/>
      <c r="Y15" s="2"/>
      <c r="Z15" s="2"/>
      <c r="AA15" s="2"/>
      <c r="AB15" s="122"/>
    </row>
    <row r="16" spans="2:28" ht="18" customHeight="1" x14ac:dyDescent="0.15">
      <c r="B16" s="95"/>
      <c r="D16" s="1" t="s">
        <v>517</v>
      </c>
      <c r="X16" s="93"/>
      <c r="Y16" s="2"/>
      <c r="Z16" s="2"/>
      <c r="AA16" s="2"/>
      <c r="AB16" s="122"/>
    </row>
    <row r="17" spans="2:28" ht="27" customHeight="1" x14ac:dyDescent="0.15">
      <c r="B17" s="95"/>
      <c r="D17" s="1093"/>
      <c r="E17" s="1094"/>
      <c r="F17" s="1094"/>
      <c r="G17" s="1094"/>
      <c r="H17" s="1094"/>
      <c r="I17" s="1094"/>
      <c r="J17" s="1094"/>
      <c r="K17" s="1094"/>
      <c r="L17" s="1094"/>
      <c r="M17" s="1094"/>
      <c r="N17" s="1094"/>
      <c r="O17" s="1094"/>
      <c r="P17" s="1094"/>
      <c r="Q17" s="1094"/>
      <c r="R17" s="1094"/>
      <c r="S17" s="1094"/>
      <c r="T17" s="1094"/>
      <c r="U17" s="1095"/>
      <c r="X17" s="159"/>
      <c r="Y17" s="12"/>
      <c r="Z17" s="12"/>
      <c r="AA17" s="12"/>
      <c r="AB17" s="97"/>
    </row>
    <row r="18" spans="2:28" ht="27" customHeight="1" x14ac:dyDescent="0.15">
      <c r="B18" s="95"/>
      <c r="D18" s="1096"/>
      <c r="E18" s="1097"/>
      <c r="F18" s="1097"/>
      <c r="G18" s="1097"/>
      <c r="H18" s="1097"/>
      <c r="I18" s="1097"/>
      <c r="J18" s="1097"/>
      <c r="K18" s="1097"/>
      <c r="L18" s="1097"/>
      <c r="M18" s="1097"/>
      <c r="N18" s="1097"/>
      <c r="O18" s="1097"/>
      <c r="P18" s="1097"/>
      <c r="Q18" s="1097"/>
      <c r="R18" s="1097"/>
      <c r="S18" s="1097"/>
      <c r="T18" s="1097"/>
      <c r="U18" s="1098"/>
      <c r="X18" s="159"/>
      <c r="Y18" s="12"/>
      <c r="Z18" s="12"/>
      <c r="AA18" s="12"/>
      <c r="AB18" s="97"/>
    </row>
    <row r="19" spans="2:28" ht="27" customHeight="1" x14ac:dyDescent="0.15">
      <c r="B19" s="95"/>
      <c r="D19" s="1096"/>
      <c r="E19" s="1097"/>
      <c r="F19" s="1097"/>
      <c r="G19" s="1097"/>
      <c r="H19" s="1097"/>
      <c r="I19" s="1097"/>
      <c r="J19" s="1097"/>
      <c r="K19" s="1097"/>
      <c r="L19" s="1097"/>
      <c r="M19" s="1097"/>
      <c r="N19" s="1097"/>
      <c r="O19" s="1097"/>
      <c r="P19" s="1097"/>
      <c r="Q19" s="1097"/>
      <c r="R19" s="1097"/>
      <c r="S19" s="1097"/>
      <c r="T19" s="1097"/>
      <c r="U19" s="1098"/>
      <c r="X19" s="159"/>
      <c r="Y19" s="12"/>
      <c r="Z19" s="12"/>
      <c r="AA19" s="12"/>
      <c r="AB19" s="97"/>
    </row>
    <row r="20" spans="2:28" ht="27" customHeight="1" x14ac:dyDescent="0.15">
      <c r="B20" s="95"/>
      <c r="D20" s="1099"/>
      <c r="E20" s="895"/>
      <c r="F20" s="895"/>
      <c r="G20" s="895"/>
      <c r="H20" s="895"/>
      <c r="I20" s="895"/>
      <c r="J20" s="895"/>
      <c r="K20" s="895"/>
      <c r="L20" s="895"/>
      <c r="M20" s="895"/>
      <c r="N20" s="895"/>
      <c r="O20" s="895"/>
      <c r="P20" s="895"/>
      <c r="Q20" s="895"/>
      <c r="R20" s="895"/>
      <c r="S20" s="895"/>
      <c r="T20" s="895"/>
      <c r="U20" s="1100"/>
      <c r="X20" s="159"/>
      <c r="Y20" s="12"/>
      <c r="Z20" s="12"/>
      <c r="AA20" s="12"/>
      <c r="AB20" s="97"/>
    </row>
    <row r="21" spans="2:28" ht="8.25" customHeight="1" x14ac:dyDescent="0.15">
      <c r="B21" s="95"/>
      <c r="X21" s="159"/>
      <c r="Y21" s="12"/>
      <c r="Z21" s="12"/>
      <c r="AA21" s="12"/>
      <c r="AB21" s="97"/>
    </row>
    <row r="22" spans="2:28" ht="7.5" customHeight="1" x14ac:dyDescent="0.15">
      <c r="B22" s="95"/>
      <c r="X22" s="159"/>
      <c r="Y22" s="12"/>
      <c r="Z22" s="12"/>
      <c r="AA22" s="12"/>
      <c r="AB22" s="97"/>
    </row>
    <row r="23" spans="2:28" ht="27" customHeight="1" x14ac:dyDescent="0.15">
      <c r="B23" s="95"/>
      <c r="C23" s="1" t="s">
        <v>518</v>
      </c>
      <c r="X23" s="93"/>
      <c r="Y23" s="130" t="s">
        <v>489</v>
      </c>
      <c r="Z23" s="130" t="s">
        <v>490</v>
      </c>
      <c r="AA23" s="130" t="s">
        <v>491</v>
      </c>
      <c r="AB23" s="122"/>
    </row>
    <row r="24" spans="2:28" ht="27" customHeight="1" x14ac:dyDescent="0.15">
      <c r="B24" s="95"/>
      <c r="X24" s="93"/>
      <c r="Y24" s="121" t="s">
        <v>126</v>
      </c>
      <c r="Z24" s="121" t="s">
        <v>490</v>
      </c>
      <c r="AA24" s="121" t="s">
        <v>126</v>
      </c>
      <c r="AB24" s="122"/>
    </row>
    <row r="25" spans="2:28" ht="27" customHeight="1" x14ac:dyDescent="0.15">
      <c r="B25" s="95"/>
      <c r="X25" s="159"/>
      <c r="Y25" s="12"/>
      <c r="Z25" s="12"/>
      <c r="AA25" s="12"/>
      <c r="AB25" s="97"/>
    </row>
    <row r="26" spans="2:28" ht="27" customHeight="1" x14ac:dyDescent="0.15">
      <c r="B26" s="95"/>
      <c r="C26" s="1" t="s">
        <v>519</v>
      </c>
      <c r="X26" s="93"/>
      <c r="Y26" s="130" t="s">
        <v>489</v>
      </c>
      <c r="Z26" s="130" t="s">
        <v>490</v>
      </c>
      <c r="AA26" s="130" t="s">
        <v>491</v>
      </c>
      <c r="AB26" s="122"/>
    </row>
    <row r="27" spans="2:28" ht="27" customHeight="1" x14ac:dyDescent="0.15">
      <c r="B27" s="95"/>
      <c r="C27" s="1" t="s">
        <v>520</v>
      </c>
      <c r="X27" s="93"/>
      <c r="Y27" s="121" t="s">
        <v>129</v>
      </c>
      <c r="Z27" s="121" t="s">
        <v>490</v>
      </c>
      <c r="AA27" s="121" t="s">
        <v>126</v>
      </c>
      <c r="AB27" s="122"/>
    </row>
    <row r="28" spans="2:28" x14ac:dyDescent="0.15">
      <c r="B28" s="95"/>
      <c r="X28" s="159"/>
      <c r="Y28" s="12"/>
      <c r="Z28" s="12"/>
      <c r="AA28" s="12"/>
      <c r="AB28" s="97"/>
    </row>
    <row r="29" spans="2:28" ht="35.25" customHeight="1" x14ac:dyDescent="0.15">
      <c r="B29" s="95"/>
      <c r="D29" s="1090" t="s">
        <v>521</v>
      </c>
      <c r="E29" s="1090"/>
      <c r="F29" s="1090"/>
      <c r="G29" s="1090"/>
      <c r="H29" s="1090"/>
      <c r="I29" s="1090"/>
      <c r="J29" s="1090"/>
      <c r="K29" s="728"/>
      <c r="L29" s="729"/>
      <c r="M29" s="729"/>
      <c r="N29" s="729"/>
      <c r="O29" s="111" t="s">
        <v>35</v>
      </c>
      <c r="P29" s="729"/>
      <c r="Q29" s="729"/>
      <c r="R29" s="111" t="s">
        <v>311</v>
      </c>
      <c r="S29" s="729"/>
      <c r="T29" s="729"/>
      <c r="U29" s="112" t="s">
        <v>312</v>
      </c>
      <c r="X29" s="159"/>
      <c r="Y29" s="12"/>
      <c r="Z29" s="12"/>
      <c r="AA29" s="12"/>
      <c r="AB29" s="97"/>
    </row>
    <row r="30" spans="2:28" ht="7.5" customHeight="1" x14ac:dyDescent="0.15">
      <c r="B30" s="95"/>
      <c r="D30" s="12"/>
      <c r="E30" s="12"/>
      <c r="F30" s="12"/>
      <c r="G30" s="12"/>
      <c r="H30" s="12"/>
      <c r="I30" s="12"/>
      <c r="J30" s="12"/>
      <c r="K30" s="12"/>
      <c r="L30" s="12"/>
      <c r="M30" s="12"/>
      <c r="N30" s="12"/>
      <c r="O30" s="12"/>
      <c r="P30" s="12"/>
      <c r="Q30" s="12"/>
      <c r="R30" s="12"/>
      <c r="S30" s="12"/>
      <c r="T30" s="12"/>
      <c r="U30" s="12"/>
      <c r="X30" s="159"/>
      <c r="Y30" s="12"/>
      <c r="Z30" s="12"/>
      <c r="AA30" s="12"/>
      <c r="AB30" s="97"/>
    </row>
    <row r="31" spans="2:28" ht="13.5" customHeight="1" x14ac:dyDescent="0.15">
      <c r="B31" s="95"/>
      <c r="D31" s="118"/>
      <c r="W31" s="91"/>
      <c r="X31" s="159"/>
      <c r="Y31" s="12"/>
      <c r="Z31" s="12"/>
      <c r="AA31" s="12"/>
      <c r="AB31" s="97"/>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29"/>
      <c r="X32" s="160"/>
      <c r="Y32" s="161"/>
      <c r="Z32" s="161"/>
      <c r="AA32" s="161"/>
      <c r="AB32" s="100"/>
    </row>
    <row r="34" spans="2:2" x14ac:dyDescent="0.15">
      <c r="B34" s="1" t="s">
        <v>522</v>
      </c>
    </row>
    <row r="35" spans="2:2" ht="4.5" customHeight="1" x14ac:dyDescent="0.15"/>
    <row r="36" spans="2:2" x14ac:dyDescent="0.15">
      <c r="B36" s="1" t="s">
        <v>523</v>
      </c>
    </row>
  </sheetData>
  <mergeCells count="11">
    <mergeCell ref="W3:X3"/>
    <mergeCell ref="Z3:AA3"/>
    <mergeCell ref="B5:AB5"/>
    <mergeCell ref="B7:F7"/>
    <mergeCell ref="B8:F8"/>
    <mergeCell ref="D29:J29"/>
    <mergeCell ref="K29:N29"/>
    <mergeCell ref="P29:Q29"/>
    <mergeCell ref="S29:T29"/>
    <mergeCell ref="T3:U3"/>
    <mergeCell ref="D17:U20"/>
  </mergeCells>
  <phoneticPr fontId="1"/>
  <dataValidations count="1">
    <dataValidation type="list" allowBlank="1" showInputMessage="1" showErrorMessage="1" sqref="G8 L8 Q8 Y14 AA14 Y24 AA24 Y27 AA27" xr:uid="{C13CFC80-8065-4DCA-9ED5-F6D6ED869E53}">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7346-958B-480B-B298-BFDD8644AF9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524</v>
      </c>
    </row>
    <row r="3" spans="2:28" x14ac:dyDescent="0.15">
      <c r="Q3" s="104"/>
      <c r="R3" s="45"/>
      <c r="S3" s="45" t="s">
        <v>208</v>
      </c>
      <c r="T3" s="731"/>
      <c r="U3" s="731"/>
      <c r="V3" s="12" t="s">
        <v>35</v>
      </c>
      <c r="W3" s="731"/>
      <c r="X3" s="731"/>
      <c r="Y3" s="12" t="s">
        <v>311</v>
      </c>
      <c r="Z3" s="731"/>
      <c r="AA3" s="731"/>
      <c r="AB3" s="12" t="s">
        <v>312</v>
      </c>
    </row>
    <row r="4" spans="2:28" x14ac:dyDescent="0.15">
      <c r="S4" s="104"/>
      <c r="T4" s="104"/>
      <c r="U4" s="104"/>
    </row>
    <row r="5" spans="2:28" x14ac:dyDescent="0.15">
      <c r="B5" s="731" t="s">
        <v>525</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row>
    <row r="7" spans="2:28" ht="23.25" customHeight="1" x14ac:dyDescent="0.15">
      <c r="B7" s="728" t="s">
        <v>513</v>
      </c>
      <c r="C7" s="729"/>
      <c r="D7" s="729"/>
      <c r="E7" s="729"/>
      <c r="F7" s="730"/>
      <c r="G7" s="925"/>
      <c r="H7" s="1091"/>
      <c r="I7" s="1091"/>
      <c r="J7" s="1091"/>
      <c r="K7" s="1091"/>
      <c r="L7" s="1091"/>
      <c r="M7" s="1091"/>
      <c r="N7" s="1091"/>
      <c r="O7" s="1091"/>
      <c r="P7" s="1091"/>
      <c r="Q7" s="1091"/>
      <c r="R7" s="1091"/>
      <c r="S7" s="1091"/>
      <c r="T7" s="1091"/>
      <c r="U7" s="1091"/>
      <c r="V7" s="1091"/>
      <c r="W7" s="1091"/>
      <c r="X7" s="1091"/>
      <c r="Y7" s="1091"/>
      <c r="Z7" s="1091"/>
      <c r="AA7" s="1091"/>
      <c r="AB7" s="1092"/>
    </row>
    <row r="8" spans="2:28" ht="23.25" customHeight="1" x14ac:dyDescent="0.15">
      <c r="B8" s="728" t="s">
        <v>514</v>
      </c>
      <c r="C8" s="729"/>
      <c r="D8" s="729"/>
      <c r="E8" s="729"/>
      <c r="F8" s="730"/>
      <c r="G8" s="257" t="s">
        <v>126</v>
      </c>
      <c r="H8" s="208" t="s">
        <v>482</v>
      </c>
      <c r="I8" s="208"/>
      <c r="J8" s="208"/>
      <c r="K8" s="208"/>
      <c r="L8" s="121" t="s">
        <v>126</v>
      </c>
      <c r="M8" s="208" t="s">
        <v>483</v>
      </c>
      <c r="N8" s="208"/>
      <c r="O8" s="208"/>
      <c r="P8" s="208"/>
      <c r="Q8" s="246" t="s">
        <v>126</v>
      </c>
      <c r="R8" s="208" t="s">
        <v>484</v>
      </c>
      <c r="S8" s="208"/>
      <c r="T8" s="208"/>
      <c r="U8" s="208"/>
      <c r="V8" s="111"/>
      <c r="W8" s="111"/>
      <c r="X8" s="111"/>
      <c r="Y8" s="111"/>
      <c r="Z8" s="111"/>
      <c r="AA8" s="111"/>
      <c r="AB8" s="112"/>
    </row>
    <row r="9" spans="2:28" ht="23.25" customHeight="1" x14ac:dyDescent="0.15">
      <c r="B9" s="876" t="s">
        <v>526</v>
      </c>
      <c r="C9" s="877"/>
      <c r="D9" s="877"/>
      <c r="E9" s="877"/>
      <c r="F9" s="878"/>
      <c r="G9" s="121" t="s">
        <v>126</v>
      </c>
      <c r="H9" s="7" t="s">
        <v>527</v>
      </c>
      <c r="I9" s="7"/>
      <c r="J9" s="7"/>
      <c r="K9" s="7"/>
      <c r="L9" s="7"/>
      <c r="M9" s="7"/>
      <c r="N9" s="7"/>
      <c r="O9" s="7"/>
      <c r="P9" s="7"/>
      <c r="Q9" s="121" t="s">
        <v>126</v>
      </c>
      <c r="R9" s="7" t="s">
        <v>528</v>
      </c>
      <c r="S9" s="384"/>
      <c r="T9" s="22"/>
      <c r="U9" s="22"/>
      <c r="V9" s="106"/>
      <c r="W9" s="106"/>
      <c r="X9" s="106"/>
      <c r="Y9" s="106"/>
      <c r="Z9" s="106"/>
      <c r="AA9" s="106"/>
      <c r="AB9" s="94"/>
    </row>
    <row r="10" spans="2:28" ht="23.25" customHeight="1" x14ac:dyDescent="0.15">
      <c r="B10" s="879"/>
      <c r="C10" s="880"/>
      <c r="D10" s="880"/>
      <c r="E10" s="880"/>
      <c r="F10" s="881"/>
      <c r="G10" s="282" t="s">
        <v>126</v>
      </c>
      <c r="H10" s="8" t="s">
        <v>529</v>
      </c>
      <c r="I10" s="8"/>
      <c r="J10" s="8"/>
      <c r="K10" s="8"/>
      <c r="L10" s="8"/>
      <c r="M10" s="8"/>
      <c r="N10" s="8"/>
      <c r="O10" s="8"/>
      <c r="P10" s="8"/>
      <c r="Q10" s="144" t="s">
        <v>126</v>
      </c>
      <c r="R10" s="8" t="s">
        <v>530</v>
      </c>
      <c r="S10" s="321"/>
      <c r="T10" s="85"/>
      <c r="U10" s="85"/>
      <c r="V10" s="161"/>
      <c r="W10" s="161"/>
      <c r="X10" s="161"/>
      <c r="Y10" s="161"/>
      <c r="Z10" s="161"/>
      <c r="AA10" s="161"/>
      <c r="AB10" s="1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746" t="s">
        <v>531</v>
      </c>
      <c r="C13" s="724"/>
      <c r="D13" s="724"/>
      <c r="E13" s="724"/>
      <c r="F13" s="724"/>
      <c r="G13" s="724"/>
      <c r="H13" s="724"/>
      <c r="I13" s="724"/>
      <c r="J13" s="724"/>
      <c r="K13" s="724"/>
      <c r="L13" s="724"/>
      <c r="M13" s="724"/>
      <c r="N13" s="724"/>
      <c r="O13" s="724"/>
      <c r="P13" s="724"/>
      <c r="Q13" s="724"/>
      <c r="R13" s="724"/>
      <c r="S13" s="724"/>
      <c r="T13" s="724"/>
      <c r="U13" s="724"/>
      <c r="V13" s="724"/>
      <c r="X13" s="95"/>
      <c r="Y13" s="130" t="s">
        <v>489</v>
      </c>
      <c r="Z13" s="130" t="s">
        <v>490</v>
      </c>
      <c r="AA13" s="130" t="s">
        <v>491</v>
      </c>
      <c r="AB13" s="91"/>
    </row>
    <row r="14" spans="2:28" ht="25.5" customHeight="1" x14ac:dyDescent="0.15">
      <c r="B14" s="1101"/>
      <c r="C14" s="724"/>
      <c r="D14" s="724"/>
      <c r="E14" s="724"/>
      <c r="F14" s="724"/>
      <c r="G14" s="724"/>
      <c r="H14" s="724"/>
      <c r="I14" s="724"/>
      <c r="J14" s="724"/>
      <c r="K14" s="724"/>
      <c r="L14" s="724"/>
      <c r="M14" s="724"/>
      <c r="N14" s="724"/>
      <c r="O14" s="724"/>
      <c r="P14" s="724"/>
      <c r="Q14" s="724"/>
      <c r="R14" s="724"/>
      <c r="S14" s="724"/>
      <c r="T14" s="724"/>
      <c r="U14" s="724"/>
      <c r="V14" s="724"/>
      <c r="W14" s="122"/>
      <c r="X14" s="95"/>
      <c r="Y14" s="130"/>
      <c r="Z14" s="130"/>
      <c r="AA14" s="130"/>
      <c r="AB14" s="91"/>
    </row>
    <row r="15" spans="2:28" ht="6" customHeight="1" x14ac:dyDescent="0.15">
      <c r="B15" s="95"/>
      <c r="X15" s="95"/>
      <c r="AB15" s="91"/>
    </row>
    <row r="16" spans="2:28" ht="27" customHeight="1" x14ac:dyDescent="0.15">
      <c r="B16" s="95"/>
      <c r="C16" s="722" t="s">
        <v>532</v>
      </c>
      <c r="D16" s="722"/>
      <c r="E16" s="722"/>
      <c r="F16" s="722"/>
      <c r="G16" s="722"/>
      <c r="H16" s="722"/>
      <c r="I16" s="722"/>
      <c r="J16" s="722"/>
      <c r="K16" s="722"/>
      <c r="L16" s="722"/>
      <c r="M16" s="722"/>
      <c r="N16" s="722"/>
      <c r="O16" s="722"/>
      <c r="P16" s="722"/>
      <c r="Q16" s="722"/>
      <c r="R16" s="722"/>
      <c r="S16" s="722"/>
      <c r="T16" s="722"/>
      <c r="U16" s="722"/>
      <c r="V16" s="722"/>
      <c r="W16" s="751"/>
      <c r="X16" s="93"/>
      <c r="Y16" s="121" t="s">
        <v>126</v>
      </c>
      <c r="Z16" s="121" t="s">
        <v>490</v>
      </c>
      <c r="AA16" s="121" t="s">
        <v>126</v>
      </c>
      <c r="AB16" s="122"/>
    </row>
    <row r="17" spans="2:28" ht="20.100000000000001" customHeight="1" x14ac:dyDescent="0.15">
      <c r="B17" s="95"/>
      <c r="C17" s="724" t="s">
        <v>533</v>
      </c>
      <c r="D17" s="724"/>
      <c r="E17" s="724"/>
      <c r="F17" s="724"/>
      <c r="G17" s="724"/>
      <c r="H17" s="724"/>
      <c r="I17" s="724"/>
      <c r="J17" s="724"/>
      <c r="K17" s="724"/>
      <c r="L17" s="724"/>
      <c r="M17" s="724"/>
      <c r="N17" s="724"/>
      <c r="O17" s="724"/>
      <c r="P17" s="724"/>
      <c r="Q17" s="724"/>
      <c r="R17" s="724"/>
      <c r="S17" s="724"/>
      <c r="T17" s="724"/>
      <c r="U17" s="724"/>
      <c r="V17" s="724"/>
      <c r="W17" s="1102"/>
      <c r="X17" s="93"/>
      <c r="Y17" s="121" t="s">
        <v>126</v>
      </c>
      <c r="Z17" s="121" t="s">
        <v>490</v>
      </c>
      <c r="AA17" s="121" t="s">
        <v>126</v>
      </c>
      <c r="AB17" s="122"/>
    </row>
    <row r="18" spans="2:28" ht="31.5" customHeight="1" x14ac:dyDescent="0.15">
      <c r="B18" s="95"/>
      <c r="C18" s="722" t="s">
        <v>534</v>
      </c>
      <c r="D18" s="722"/>
      <c r="E18" s="722"/>
      <c r="F18" s="722"/>
      <c r="G18" s="722"/>
      <c r="H18" s="722"/>
      <c r="I18" s="722"/>
      <c r="J18" s="722"/>
      <c r="K18" s="722"/>
      <c r="L18" s="722"/>
      <c r="M18" s="722"/>
      <c r="N18" s="722"/>
      <c r="O18" s="722"/>
      <c r="P18" s="722"/>
      <c r="Q18" s="722"/>
      <c r="R18" s="722"/>
      <c r="S18" s="722"/>
      <c r="T18" s="722"/>
      <c r="U18" s="722"/>
      <c r="V18" s="722"/>
      <c r="W18" s="751"/>
      <c r="X18" s="93"/>
      <c r="Y18" s="121" t="s">
        <v>126</v>
      </c>
      <c r="Z18" s="121" t="s">
        <v>490</v>
      </c>
      <c r="AA18" s="121" t="s">
        <v>126</v>
      </c>
      <c r="AB18" s="122"/>
    </row>
    <row r="19" spans="2:28" ht="20.100000000000001" customHeight="1" x14ac:dyDescent="0.15">
      <c r="B19" s="95"/>
      <c r="C19" s="724" t="s">
        <v>535</v>
      </c>
      <c r="D19" s="724"/>
      <c r="E19" s="724"/>
      <c r="F19" s="724"/>
      <c r="G19" s="724"/>
      <c r="H19" s="724"/>
      <c r="I19" s="724"/>
      <c r="J19" s="724"/>
      <c r="K19" s="724"/>
      <c r="L19" s="724"/>
      <c r="M19" s="724"/>
      <c r="N19" s="724"/>
      <c r="O19" s="724"/>
      <c r="P19" s="724"/>
      <c r="Q19" s="724"/>
      <c r="R19" s="724"/>
      <c r="S19" s="724"/>
      <c r="T19" s="724"/>
      <c r="U19" s="724"/>
      <c r="V19" s="724"/>
      <c r="W19" s="1102"/>
      <c r="X19" s="93"/>
      <c r="Y19" s="121" t="s">
        <v>126</v>
      </c>
      <c r="Z19" s="121" t="s">
        <v>490</v>
      </c>
      <c r="AA19" s="121" t="s">
        <v>126</v>
      </c>
      <c r="AB19" s="122"/>
    </row>
    <row r="20" spans="2:28" ht="20.100000000000001" customHeight="1" x14ac:dyDescent="0.15">
      <c r="B20" s="95"/>
      <c r="C20" s="724" t="s">
        <v>536</v>
      </c>
      <c r="D20" s="724"/>
      <c r="E20" s="724"/>
      <c r="F20" s="724"/>
      <c r="G20" s="724"/>
      <c r="H20" s="724"/>
      <c r="I20" s="724"/>
      <c r="J20" s="724"/>
      <c r="K20" s="724"/>
      <c r="L20" s="724"/>
      <c r="M20" s="724"/>
      <c r="N20" s="724"/>
      <c r="O20" s="724"/>
      <c r="P20" s="724"/>
      <c r="Q20" s="724"/>
      <c r="R20" s="724"/>
      <c r="S20" s="724"/>
      <c r="T20" s="724"/>
      <c r="U20" s="724"/>
      <c r="V20" s="724"/>
      <c r="W20" s="1102"/>
      <c r="X20" s="93"/>
      <c r="Y20" s="121" t="s">
        <v>126</v>
      </c>
      <c r="Z20" s="121" t="s">
        <v>490</v>
      </c>
      <c r="AA20" s="121" t="s">
        <v>126</v>
      </c>
      <c r="AB20" s="122"/>
    </row>
    <row r="21" spans="2:28" ht="32.25" customHeight="1" x14ac:dyDescent="0.15">
      <c r="B21" s="95"/>
      <c r="C21" s="722" t="s">
        <v>537</v>
      </c>
      <c r="D21" s="722"/>
      <c r="E21" s="722"/>
      <c r="F21" s="722"/>
      <c r="G21" s="722"/>
      <c r="H21" s="722"/>
      <c r="I21" s="722"/>
      <c r="J21" s="722"/>
      <c r="K21" s="722"/>
      <c r="L21" s="722"/>
      <c r="M21" s="722"/>
      <c r="N21" s="722"/>
      <c r="O21" s="722"/>
      <c r="P21" s="722"/>
      <c r="Q21" s="722"/>
      <c r="R21" s="722"/>
      <c r="S21" s="722"/>
      <c r="T21" s="722"/>
      <c r="U21" s="722"/>
      <c r="V21" s="722"/>
      <c r="W21" s="751"/>
      <c r="X21" s="93"/>
      <c r="Y21" s="121" t="s">
        <v>126</v>
      </c>
      <c r="Z21" s="121" t="s">
        <v>490</v>
      </c>
      <c r="AA21" s="121" t="s">
        <v>126</v>
      </c>
      <c r="AB21" s="122"/>
    </row>
    <row r="22" spans="2:28" ht="32.25" customHeight="1" x14ac:dyDescent="0.15">
      <c r="B22" s="95"/>
      <c r="C22" s="722" t="s">
        <v>538</v>
      </c>
      <c r="D22" s="722"/>
      <c r="E22" s="722"/>
      <c r="F22" s="722"/>
      <c r="G22" s="722"/>
      <c r="H22" s="722"/>
      <c r="I22" s="722"/>
      <c r="J22" s="722"/>
      <c r="K22" s="722"/>
      <c r="L22" s="722"/>
      <c r="M22" s="722"/>
      <c r="N22" s="722"/>
      <c r="O22" s="722"/>
      <c r="P22" s="722"/>
      <c r="Q22" s="722"/>
      <c r="R22" s="722"/>
      <c r="S22" s="722"/>
      <c r="T22" s="722"/>
      <c r="U22" s="722"/>
      <c r="V22" s="722"/>
      <c r="W22" s="751"/>
      <c r="X22" s="93"/>
      <c r="Y22" s="121" t="s">
        <v>126</v>
      </c>
      <c r="Z22" s="121" t="s">
        <v>490</v>
      </c>
      <c r="AA22" s="121" t="s">
        <v>126</v>
      </c>
      <c r="AB22" s="122"/>
    </row>
    <row r="23" spans="2:28" ht="45.75" customHeight="1" x14ac:dyDescent="0.15">
      <c r="B23" s="95"/>
      <c r="C23" s="722" t="s">
        <v>539</v>
      </c>
      <c r="D23" s="722"/>
      <c r="E23" s="722"/>
      <c r="F23" s="722"/>
      <c r="G23" s="722"/>
      <c r="H23" s="722"/>
      <c r="I23" s="722"/>
      <c r="J23" s="722"/>
      <c r="K23" s="722"/>
      <c r="L23" s="722"/>
      <c r="M23" s="722"/>
      <c r="N23" s="722"/>
      <c r="O23" s="722"/>
      <c r="P23" s="722"/>
      <c r="Q23" s="722"/>
      <c r="R23" s="722"/>
      <c r="S23" s="722"/>
      <c r="T23" s="722"/>
      <c r="U23" s="722"/>
      <c r="V23" s="722"/>
      <c r="W23" s="751"/>
      <c r="X23" s="93"/>
      <c r="Y23" s="121" t="s">
        <v>126</v>
      </c>
      <c r="Z23" s="121" t="s">
        <v>490</v>
      </c>
      <c r="AA23" s="121" t="s">
        <v>126</v>
      </c>
      <c r="AB23" s="122"/>
    </row>
    <row r="24" spans="2:28" ht="29.25" customHeight="1" x14ac:dyDescent="0.15">
      <c r="B24" s="95"/>
      <c r="C24" s="722" t="s">
        <v>540</v>
      </c>
      <c r="D24" s="722"/>
      <c r="E24" s="722"/>
      <c r="F24" s="722"/>
      <c r="G24" s="722"/>
      <c r="H24" s="722"/>
      <c r="I24" s="722"/>
      <c r="J24" s="722"/>
      <c r="K24" s="722"/>
      <c r="L24" s="722"/>
      <c r="M24" s="722"/>
      <c r="N24" s="722"/>
      <c r="O24" s="722"/>
      <c r="P24" s="722"/>
      <c r="Q24" s="722"/>
      <c r="R24" s="722"/>
      <c r="S24" s="722"/>
      <c r="T24" s="722"/>
      <c r="U24" s="722"/>
      <c r="V24" s="722"/>
      <c r="W24" s="751"/>
      <c r="X24" s="93"/>
      <c r="Y24" s="121" t="s">
        <v>126</v>
      </c>
      <c r="Z24" s="121" t="s">
        <v>490</v>
      </c>
      <c r="AA24" s="121" t="s">
        <v>126</v>
      </c>
      <c r="AB24" s="122"/>
    </row>
    <row r="25" spans="2:28" ht="20.100000000000001" customHeight="1" x14ac:dyDescent="0.15">
      <c r="B25" s="95"/>
      <c r="C25" s="1" t="s">
        <v>541</v>
      </c>
      <c r="D25" s="724" t="s">
        <v>542</v>
      </c>
      <c r="E25" s="724"/>
      <c r="F25" s="724"/>
      <c r="G25" s="724"/>
      <c r="H25" s="724"/>
      <c r="I25" s="724"/>
      <c r="J25" s="724"/>
      <c r="K25" s="724"/>
      <c r="L25" s="724"/>
      <c r="M25" s="724"/>
      <c r="N25" s="724"/>
      <c r="O25" s="724"/>
      <c r="P25" s="724"/>
      <c r="Q25" s="724"/>
      <c r="R25" s="724"/>
      <c r="S25" s="724"/>
      <c r="T25" s="724"/>
      <c r="U25" s="724"/>
      <c r="V25" s="724"/>
      <c r="W25" s="1102"/>
      <c r="X25" s="93"/>
      <c r="Y25" s="121"/>
      <c r="Z25" s="121"/>
      <c r="AA25" s="121"/>
      <c r="AB25" s="122"/>
    </row>
    <row r="26" spans="2:28" x14ac:dyDescent="0.15">
      <c r="B26" s="95"/>
      <c r="X26" s="159"/>
      <c r="Y26" s="12"/>
      <c r="Z26" s="12"/>
      <c r="AA26" s="12"/>
      <c r="AB26" s="97"/>
    </row>
    <row r="27" spans="2:28" x14ac:dyDescent="0.15">
      <c r="B27" s="746" t="s">
        <v>543</v>
      </c>
      <c r="C27" s="724"/>
      <c r="D27" s="724"/>
      <c r="E27" s="724"/>
      <c r="F27" s="724"/>
      <c r="G27" s="724"/>
      <c r="H27" s="724"/>
      <c r="I27" s="724"/>
      <c r="J27" s="724"/>
      <c r="K27" s="724"/>
      <c r="L27" s="724"/>
      <c r="M27" s="724"/>
      <c r="N27" s="724"/>
      <c r="O27" s="724"/>
      <c r="P27" s="724"/>
      <c r="Q27" s="724"/>
      <c r="R27" s="724"/>
      <c r="S27" s="724"/>
      <c r="T27" s="724"/>
      <c r="U27" s="724"/>
      <c r="V27" s="724"/>
      <c r="X27" s="159"/>
      <c r="Y27" s="12"/>
      <c r="Z27" s="12"/>
      <c r="AA27" s="12"/>
      <c r="AB27" s="97"/>
    </row>
    <row r="28" spans="2:28" ht="25.5" customHeight="1" x14ac:dyDescent="0.15">
      <c r="B28" s="1101"/>
      <c r="C28" s="724"/>
      <c r="D28" s="724"/>
      <c r="E28" s="724"/>
      <c r="F28" s="724"/>
      <c r="G28" s="724"/>
      <c r="H28" s="724"/>
      <c r="I28" s="724"/>
      <c r="J28" s="724"/>
      <c r="K28" s="724"/>
      <c r="L28" s="724"/>
      <c r="M28" s="724"/>
      <c r="N28" s="724"/>
      <c r="O28" s="724"/>
      <c r="P28" s="724"/>
      <c r="Q28" s="724"/>
      <c r="R28" s="724"/>
      <c r="S28" s="724"/>
      <c r="T28" s="724"/>
      <c r="U28" s="724"/>
      <c r="V28" s="724"/>
      <c r="X28" s="159"/>
      <c r="Y28" s="130" t="s">
        <v>489</v>
      </c>
      <c r="Z28" s="130" t="s">
        <v>490</v>
      </c>
      <c r="AA28" s="130" t="s">
        <v>491</v>
      </c>
      <c r="AB28" s="97"/>
    </row>
    <row r="29" spans="2:28" ht="6" customHeight="1" x14ac:dyDescent="0.15">
      <c r="B29" s="95"/>
      <c r="X29" s="159"/>
      <c r="Y29" s="12"/>
      <c r="Z29" s="12"/>
      <c r="AA29" s="12"/>
      <c r="AB29" s="97"/>
    </row>
    <row r="30" spans="2:28" x14ac:dyDescent="0.15">
      <c r="B30" s="95"/>
      <c r="C30" s="1" t="s">
        <v>544</v>
      </c>
      <c r="X30" s="159"/>
      <c r="Y30" s="12"/>
      <c r="Z30" s="12"/>
      <c r="AA30" s="12"/>
      <c r="AB30" s="97"/>
    </row>
    <row r="31" spans="2:28" ht="31.5" customHeight="1" x14ac:dyDescent="0.15">
      <c r="B31" s="95"/>
      <c r="C31" s="722" t="s">
        <v>545</v>
      </c>
      <c r="D31" s="722"/>
      <c r="E31" s="722"/>
      <c r="F31" s="722"/>
      <c r="G31" s="722"/>
      <c r="H31" s="722"/>
      <c r="I31" s="722"/>
      <c r="J31" s="722"/>
      <c r="K31" s="722"/>
      <c r="L31" s="722"/>
      <c r="M31" s="722"/>
      <c r="N31" s="722"/>
      <c r="O31" s="722"/>
      <c r="P31" s="722"/>
      <c r="Q31" s="722"/>
      <c r="R31" s="722"/>
      <c r="S31" s="722"/>
      <c r="T31" s="722"/>
      <c r="U31" s="722"/>
      <c r="V31" s="722"/>
      <c r="W31" s="751"/>
      <c r="X31" s="159"/>
      <c r="Y31" s="12"/>
      <c r="Z31" s="12"/>
      <c r="AA31" s="12"/>
      <c r="AB31" s="97"/>
    </row>
    <row r="32" spans="2:28" ht="6.75" customHeight="1" x14ac:dyDescent="0.15">
      <c r="B32" s="95"/>
      <c r="X32" s="159"/>
      <c r="Y32" s="12"/>
      <c r="Z32" s="12"/>
      <c r="AA32" s="12"/>
      <c r="AB32" s="97"/>
    </row>
    <row r="33" spans="2:36" x14ac:dyDescent="0.15">
      <c r="B33" s="95"/>
      <c r="C33" s="114" t="s">
        <v>546</v>
      </c>
      <c r="D33" s="121" t="s">
        <v>126</v>
      </c>
      <c r="E33" s="724" t="s">
        <v>547</v>
      </c>
      <c r="F33" s="724"/>
      <c r="G33" s="121" t="s">
        <v>126</v>
      </c>
      <c r="H33" s="722" t="s">
        <v>548</v>
      </c>
      <c r="I33" s="722"/>
      <c r="J33" s="2" t="s">
        <v>549</v>
      </c>
      <c r="K33" s="2"/>
      <c r="L33" s="114"/>
      <c r="M33" s="114"/>
      <c r="N33" s="114"/>
      <c r="X33" s="159"/>
      <c r="Y33" s="12"/>
      <c r="Z33" s="12"/>
      <c r="AA33" s="12"/>
      <c r="AB33" s="97"/>
    </row>
    <row r="34" spans="2:36" x14ac:dyDescent="0.15">
      <c r="B34" s="95"/>
      <c r="C34" s="1" t="s">
        <v>550</v>
      </c>
      <c r="X34" s="159"/>
      <c r="Y34" s="12"/>
      <c r="Z34" s="12"/>
      <c r="AA34" s="12"/>
      <c r="AB34" s="97"/>
    </row>
    <row r="35" spans="2:36" ht="4.5" customHeight="1" x14ac:dyDescent="0.15">
      <c r="B35" s="95"/>
      <c r="X35" s="159"/>
      <c r="Y35" s="12"/>
      <c r="Z35" s="12"/>
      <c r="AA35" s="12"/>
      <c r="AB35" s="97"/>
    </row>
    <row r="36" spans="2:36" ht="33.75" customHeight="1" x14ac:dyDescent="0.15">
      <c r="B36" s="95"/>
      <c r="C36" s="5"/>
      <c r="D36" s="728"/>
      <c r="E36" s="729"/>
      <c r="F36" s="729"/>
      <c r="G36" s="729"/>
      <c r="H36" s="729"/>
      <c r="I36" s="729"/>
      <c r="J36" s="729"/>
      <c r="K36" s="729"/>
      <c r="L36" s="729"/>
      <c r="M36" s="730"/>
      <c r="N36" s="725" t="s">
        <v>551</v>
      </c>
      <c r="O36" s="726"/>
      <c r="P36" s="727"/>
      <c r="X36" s="159"/>
      <c r="AB36" s="97"/>
    </row>
    <row r="37" spans="2:36" ht="27.75" customHeight="1" x14ac:dyDescent="0.15">
      <c r="B37" s="95"/>
      <c r="C37" s="157" t="s">
        <v>552</v>
      </c>
      <c r="D37" s="1103" t="s">
        <v>553</v>
      </c>
      <c r="E37" s="1103"/>
      <c r="F37" s="1103"/>
      <c r="G37" s="1103"/>
      <c r="H37" s="1103"/>
      <c r="I37" s="1103"/>
      <c r="J37" s="1103"/>
      <c r="K37" s="1103"/>
      <c r="L37" s="1103"/>
      <c r="M37" s="1103"/>
      <c r="N37" s="728"/>
      <c r="O37" s="729"/>
      <c r="P37" s="112" t="s">
        <v>427</v>
      </c>
      <c r="X37" s="93"/>
      <c r="Y37" s="121"/>
      <c r="Z37" s="121"/>
      <c r="AA37" s="121"/>
      <c r="AB37" s="122"/>
      <c r="AJ37" s="2"/>
    </row>
    <row r="38" spans="2:36" ht="40.5" customHeight="1" x14ac:dyDescent="0.15">
      <c r="B38" s="95"/>
      <c r="C38" s="157" t="s">
        <v>554</v>
      </c>
      <c r="D38" s="1104" t="s">
        <v>555</v>
      </c>
      <c r="E38" s="1103"/>
      <c r="F38" s="1103"/>
      <c r="G38" s="1103"/>
      <c r="H38" s="1103"/>
      <c r="I38" s="1103"/>
      <c r="J38" s="1103"/>
      <c r="K38" s="1103"/>
      <c r="L38" s="1103"/>
      <c r="M38" s="1103"/>
      <c r="N38" s="728"/>
      <c r="O38" s="729"/>
      <c r="P38" s="112" t="s">
        <v>427</v>
      </c>
      <c r="Q38" s="1" t="s">
        <v>556</v>
      </c>
      <c r="R38" s="722" t="s">
        <v>557</v>
      </c>
      <c r="S38" s="722"/>
      <c r="T38" s="722"/>
      <c r="U38" s="722"/>
      <c r="V38" s="722"/>
      <c r="X38" s="93"/>
      <c r="Y38" s="121" t="s">
        <v>126</v>
      </c>
      <c r="Z38" s="121" t="s">
        <v>490</v>
      </c>
      <c r="AA38" s="121" t="s">
        <v>126</v>
      </c>
      <c r="AB38" s="122"/>
      <c r="AC38" s="95"/>
      <c r="AJ38" s="2"/>
    </row>
    <row r="39" spans="2:36" ht="62.25" customHeight="1" x14ac:dyDescent="0.15">
      <c r="B39" s="149"/>
      <c r="C39" s="157" t="s">
        <v>558</v>
      </c>
      <c r="D39" s="1105" t="s">
        <v>559</v>
      </c>
      <c r="E39" s="1106"/>
      <c r="F39" s="1106"/>
      <c r="G39" s="1106"/>
      <c r="H39" s="1106"/>
      <c r="I39" s="1106"/>
      <c r="J39" s="1106"/>
      <c r="K39" s="1106"/>
      <c r="L39" s="1106"/>
      <c r="M39" s="1107"/>
      <c r="N39" s="879"/>
      <c r="O39" s="880"/>
      <c r="P39" s="161" t="s">
        <v>427</v>
      </c>
      <c r="Q39" s="95" t="s">
        <v>556</v>
      </c>
      <c r="R39" s="722" t="s">
        <v>560</v>
      </c>
      <c r="S39" s="722"/>
      <c r="T39" s="722"/>
      <c r="U39" s="722"/>
      <c r="V39" s="722"/>
      <c r="X39" s="93"/>
      <c r="Y39" s="121" t="s">
        <v>126</v>
      </c>
      <c r="Z39" s="121" t="s">
        <v>490</v>
      </c>
      <c r="AA39" s="121" t="s">
        <v>126</v>
      </c>
      <c r="AB39" s="122"/>
      <c r="AC39" s="95"/>
      <c r="AJ39" s="114"/>
    </row>
    <row r="40" spans="2:36" x14ac:dyDescent="0.15">
      <c r="B40" s="95"/>
      <c r="X40" s="159"/>
      <c r="Y40" s="12"/>
      <c r="Z40" s="12"/>
      <c r="AA40" s="12"/>
      <c r="AB40" s="97"/>
    </row>
    <row r="41" spans="2:36" x14ac:dyDescent="0.15">
      <c r="B41" s="95"/>
      <c r="C41" s="1" t="s">
        <v>561</v>
      </c>
      <c r="L41" s="2"/>
      <c r="M41" s="2"/>
      <c r="N41" s="2"/>
      <c r="Q41" s="2"/>
      <c r="R41" s="2"/>
      <c r="S41" s="2"/>
      <c r="T41" s="2"/>
      <c r="U41" s="2"/>
      <c r="V41" s="2"/>
      <c r="W41" s="2"/>
      <c r="X41" s="1108"/>
      <c r="Y41" s="731"/>
      <c r="Z41" s="731"/>
      <c r="AA41" s="731"/>
      <c r="AB41" s="1109"/>
    </row>
    <row r="42" spans="2:36" ht="8.25" customHeight="1" x14ac:dyDescent="0.15">
      <c r="B42" s="95"/>
      <c r="L42" s="2"/>
      <c r="M42" s="2"/>
      <c r="N42" s="2"/>
      <c r="Q42" s="2"/>
      <c r="R42" s="2"/>
      <c r="S42" s="2"/>
      <c r="T42" s="2"/>
      <c r="U42" s="2"/>
      <c r="V42" s="2"/>
      <c r="W42" s="2"/>
      <c r="X42" s="159"/>
      <c r="Y42" s="12"/>
      <c r="Z42" s="12"/>
      <c r="AA42" s="12"/>
      <c r="AB42" s="97"/>
    </row>
    <row r="43" spans="2:36" ht="18.75" customHeight="1" x14ac:dyDescent="0.15">
      <c r="B43" s="95"/>
      <c r="C43" s="728"/>
      <c r="D43" s="729"/>
      <c r="E43" s="729"/>
      <c r="F43" s="729"/>
      <c r="G43" s="729"/>
      <c r="H43" s="729"/>
      <c r="I43" s="729"/>
      <c r="J43" s="730"/>
      <c r="K43" s="728" t="s">
        <v>562</v>
      </c>
      <c r="L43" s="729"/>
      <c r="M43" s="729"/>
      <c r="N43" s="729"/>
      <c r="O43" s="729"/>
      <c r="P43" s="730"/>
      <c r="Q43" s="728" t="s">
        <v>563</v>
      </c>
      <c r="R43" s="729"/>
      <c r="S43" s="729"/>
      <c r="T43" s="729"/>
      <c r="U43" s="729"/>
      <c r="V43" s="730"/>
      <c r="W43" s="2"/>
      <c r="X43" s="159"/>
      <c r="Y43" s="12"/>
      <c r="Z43" s="12"/>
      <c r="AA43" s="12"/>
      <c r="AB43" s="97"/>
    </row>
    <row r="44" spans="2:36" ht="18.75" customHeight="1" x14ac:dyDescent="0.15">
      <c r="B44" s="95"/>
      <c r="C44" s="924" t="s">
        <v>564</v>
      </c>
      <c r="D44" s="924"/>
      <c r="E44" s="924"/>
      <c r="F44" s="924"/>
      <c r="G44" s="924"/>
      <c r="H44" s="924"/>
      <c r="I44" s="924" t="s">
        <v>565</v>
      </c>
      <c r="J44" s="924"/>
      <c r="K44" s="728"/>
      <c r="L44" s="729"/>
      <c r="M44" s="729"/>
      <c r="N44" s="729"/>
      <c r="O44" s="729"/>
      <c r="P44" s="258" t="s">
        <v>427</v>
      </c>
      <c r="Q44" s="1110"/>
      <c r="R44" s="1111"/>
      <c r="S44" s="1111"/>
      <c r="T44" s="1111"/>
      <c r="U44" s="1111"/>
      <c r="V44" s="1112"/>
      <c r="W44" s="2"/>
      <c r="X44" s="159"/>
      <c r="Y44" s="12"/>
      <c r="Z44" s="12"/>
      <c r="AA44" s="12"/>
      <c r="AB44" s="97"/>
    </row>
    <row r="45" spans="2:36" ht="18.75" customHeight="1" x14ac:dyDescent="0.15">
      <c r="B45" s="95"/>
      <c r="C45" s="924"/>
      <c r="D45" s="924"/>
      <c r="E45" s="924"/>
      <c r="F45" s="924"/>
      <c r="G45" s="924"/>
      <c r="H45" s="924"/>
      <c r="I45" s="924" t="s">
        <v>566</v>
      </c>
      <c r="J45" s="924"/>
      <c r="K45" s="728"/>
      <c r="L45" s="729"/>
      <c r="M45" s="729"/>
      <c r="N45" s="729"/>
      <c r="O45" s="729"/>
      <c r="P45" s="258" t="s">
        <v>427</v>
      </c>
      <c r="Q45" s="728"/>
      <c r="R45" s="729"/>
      <c r="S45" s="729"/>
      <c r="T45" s="729"/>
      <c r="U45" s="729"/>
      <c r="V45" s="258" t="s">
        <v>427</v>
      </c>
      <c r="W45" s="2"/>
      <c r="X45" s="159"/>
      <c r="Y45" s="12"/>
      <c r="Z45" s="12"/>
      <c r="AA45" s="12"/>
      <c r="AB45" s="97"/>
    </row>
    <row r="46" spans="2:36" x14ac:dyDescent="0.15">
      <c r="B46" s="95"/>
      <c r="L46" s="1" t="s">
        <v>567</v>
      </c>
      <c r="X46" s="159"/>
      <c r="Y46" s="12"/>
      <c r="Z46" s="12"/>
      <c r="AA46" s="12"/>
      <c r="AB46" s="97"/>
    </row>
    <row r="47" spans="2:36" ht="72" customHeight="1" x14ac:dyDescent="0.15">
      <c r="B47" s="95"/>
      <c r="C47" s="722" t="s">
        <v>568</v>
      </c>
      <c r="D47" s="722"/>
      <c r="E47" s="722"/>
      <c r="F47" s="722"/>
      <c r="G47" s="722"/>
      <c r="H47" s="722"/>
      <c r="I47" s="722"/>
      <c r="J47" s="722"/>
      <c r="K47" s="722"/>
      <c r="L47" s="722"/>
      <c r="M47" s="722"/>
      <c r="N47" s="722"/>
      <c r="O47" s="722"/>
      <c r="P47" s="722"/>
      <c r="Q47" s="722"/>
      <c r="R47" s="722"/>
      <c r="S47" s="722"/>
      <c r="T47" s="722"/>
      <c r="U47" s="722"/>
      <c r="V47" s="722"/>
      <c r="X47" s="93"/>
      <c r="Y47" s="121" t="s">
        <v>126</v>
      </c>
      <c r="Z47" s="121" t="s">
        <v>490</v>
      </c>
      <c r="AA47" s="121" t="s">
        <v>126</v>
      </c>
      <c r="AB47" s="122"/>
    </row>
    <row r="48" spans="2:36" ht="9.75" customHeight="1" x14ac:dyDescent="0.15">
      <c r="B48" s="95"/>
      <c r="C48" s="21"/>
      <c r="D48" s="21"/>
      <c r="E48" s="21"/>
      <c r="F48" s="21"/>
      <c r="G48" s="21"/>
      <c r="H48" s="21"/>
      <c r="I48" s="21"/>
      <c r="J48" s="21"/>
      <c r="K48" s="21"/>
      <c r="L48" s="21"/>
      <c r="M48" s="21"/>
      <c r="N48" s="21"/>
      <c r="O48" s="21"/>
      <c r="P48" s="21"/>
      <c r="Q48" s="21"/>
      <c r="R48" s="21"/>
      <c r="S48" s="21"/>
      <c r="T48" s="21"/>
      <c r="U48" s="21"/>
      <c r="V48" s="21"/>
      <c r="X48" s="93"/>
      <c r="Y48" s="121"/>
      <c r="Z48" s="121"/>
      <c r="AA48" s="121"/>
      <c r="AB48" s="122"/>
    </row>
    <row r="49" spans="2:28" ht="63.75" customHeight="1" x14ac:dyDescent="0.15">
      <c r="B49" s="95"/>
      <c r="C49" s="722" t="s">
        <v>569</v>
      </c>
      <c r="D49" s="722"/>
      <c r="E49" s="722"/>
      <c r="F49" s="722"/>
      <c r="G49" s="722"/>
      <c r="H49" s="722"/>
      <c r="I49" s="722"/>
      <c r="J49" s="722"/>
      <c r="K49" s="722"/>
      <c r="L49" s="722"/>
      <c r="M49" s="722"/>
      <c r="N49" s="722"/>
      <c r="O49" s="722"/>
      <c r="P49" s="722"/>
      <c r="Q49" s="722"/>
      <c r="R49" s="722"/>
      <c r="S49" s="722"/>
      <c r="T49" s="722"/>
      <c r="U49" s="722"/>
      <c r="V49" s="722"/>
      <c r="X49" s="93"/>
      <c r="Y49" s="121" t="s">
        <v>126</v>
      </c>
      <c r="Z49" s="121" t="s">
        <v>490</v>
      </c>
      <c r="AA49" s="121" t="s">
        <v>126</v>
      </c>
      <c r="AB49" s="122"/>
    </row>
    <row r="50" spans="2:28" ht="15" customHeight="1" x14ac:dyDescent="0.15">
      <c r="B50" s="95"/>
      <c r="C50" s="21"/>
      <c r="D50" s="21"/>
      <c r="E50" s="21"/>
      <c r="F50" s="21"/>
      <c r="G50" s="21"/>
      <c r="H50" s="21"/>
      <c r="I50" s="21"/>
      <c r="J50" s="21"/>
      <c r="K50" s="21"/>
      <c r="L50" s="21"/>
      <c r="M50" s="21"/>
      <c r="N50" s="21"/>
      <c r="O50" s="21"/>
      <c r="P50" s="21"/>
      <c r="Q50" s="21"/>
      <c r="R50" s="21"/>
      <c r="S50" s="21"/>
      <c r="T50" s="21"/>
      <c r="U50" s="21"/>
      <c r="V50" s="21"/>
      <c r="X50" s="93"/>
      <c r="Y50" s="121"/>
      <c r="Z50" s="121"/>
      <c r="AA50" s="121"/>
      <c r="AB50" s="122"/>
    </row>
    <row r="51" spans="2:28" x14ac:dyDescent="0.15">
      <c r="B51" s="95"/>
      <c r="C51" s="434" t="s">
        <v>570</v>
      </c>
      <c r="X51" s="159"/>
      <c r="Y51" s="12"/>
      <c r="Z51" s="12"/>
      <c r="AA51" s="12"/>
      <c r="AB51" s="97"/>
    </row>
    <row r="52" spans="2:28" x14ac:dyDescent="0.15">
      <c r="B52" s="95"/>
      <c r="C52" s="5"/>
      <c r="D52" s="1090"/>
      <c r="E52" s="1090"/>
      <c r="F52" s="1090"/>
      <c r="G52" s="1090"/>
      <c r="H52" s="1090"/>
      <c r="I52" s="1090"/>
      <c r="J52" s="1090"/>
      <c r="K52" s="1090"/>
      <c r="L52" s="1090"/>
      <c r="M52" s="1090"/>
      <c r="N52" s="1113" t="s">
        <v>551</v>
      </c>
      <c r="O52" s="1090"/>
      <c r="P52" s="1090"/>
      <c r="X52" s="159"/>
      <c r="Y52" s="12"/>
      <c r="Z52" s="12"/>
      <c r="AA52" s="12"/>
      <c r="AB52" s="97"/>
    </row>
    <row r="53" spans="2:28" x14ac:dyDescent="0.15">
      <c r="B53" s="95"/>
      <c r="C53" s="5" t="s">
        <v>552</v>
      </c>
      <c r="D53" s="924" t="s">
        <v>571</v>
      </c>
      <c r="E53" s="924"/>
      <c r="F53" s="924"/>
      <c r="G53" s="924"/>
      <c r="H53" s="924"/>
      <c r="I53" s="924"/>
      <c r="J53" s="924"/>
      <c r="K53" s="924"/>
      <c r="L53" s="924"/>
      <c r="M53" s="924"/>
      <c r="N53" s="728"/>
      <c r="O53" s="729"/>
      <c r="P53" s="258" t="s">
        <v>427</v>
      </c>
      <c r="X53" s="159"/>
      <c r="Y53" s="12"/>
      <c r="Z53" s="12"/>
      <c r="AA53" s="12"/>
      <c r="AB53" s="97"/>
    </row>
    <row r="54" spans="2:28" ht="13.5" customHeight="1" x14ac:dyDescent="0.15">
      <c r="B54" s="95"/>
      <c r="C54" s="5" t="s">
        <v>554</v>
      </c>
      <c r="D54" s="774" t="s">
        <v>572</v>
      </c>
      <c r="E54" s="774"/>
      <c r="F54" s="774"/>
      <c r="G54" s="774"/>
      <c r="H54" s="774"/>
      <c r="I54" s="774"/>
      <c r="J54" s="774"/>
      <c r="K54" s="774"/>
      <c r="L54" s="774"/>
      <c r="M54" s="774"/>
      <c r="N54" s="728"/>
      <c r="O54" s="729"/>
      <c r="P54" s="258" t="s">
        <v>427</v>
      </c>
      <c r="Q54" s="1" t="s">
        <v>556</v>
      </c>
      <c r="R54" s="1114" t="s">
        <v>573</v>
      </c>
      <c r="S54" s="1114"/>
      <c r="T54" s="1114"/>
      <c r="U54" s="1114"/>
      <c r="V54" s="1114"/>
      <c r="X54" s="159"/>
      <c r="Y54" s="12"/>
      <c r="Z54" s="12"/>
      <c r="AA54" s="12"/>
      <c r="AB54" s="97"/>
    </row>
    <row r="55" spans="2:28" x14ac:dyDescent="0.15">
      <c r="B55" s="95"/>
      <c r="R55" s="1114"/>
      <c r="S55" s="1114"/>
      <c r="T55" s="1114"/>
      <c r="U55" s="1114"/>
      <c r="V55" s="1114"/>
      <c r="X55" s="159"/>
      <c r="Y55" s="121" t="s">
        <v>126</v>
      </c>
      <c r="Z55" s="121" t="s">
        <v>490</v>
      </c>
      <c r="AA55" s="121" t="s">
        <v>126</v>
      </c>
      <c r="AB55" s="97"/>
    </row>
    <row r="56" spans="2:28" x14ac:dyDescent="0.15">
      <c r="B56" s="95"/>
      <c r="X56" s="159"/>
      <c r="Y56" s="12"/>
      <c r="Z56" s="12"/>
      <c r="AA56" s="12"/>
      <c r="AB56" s="97"/>
    </row>
    <row r="57" spans="2:28" ht="13.15" customHeight="1" x14ac:dyDescent="0.15">
      <c r="B57" s="858" t="s">
        <v>574</v>
      </c>
      <c r="C57" s="1097"/>
      <c r="D57" s="1097"/>
      <c r="E57" s="1097"/>
      <c r="F57" s="1097"/>
      <c r="G57" s="1097"/>
      <c r="H57" s="1097"/>
      <c r="I57" s="1097"/>
      <c r="J57" s="1097"/>
      <c r="K57" s="1097"/>
      <c r="L57" s="1097"/>
      <c r="M57" s="1097"/>
      <c r="N57" s="1097"/>
      <c r="O57" s="1097"/>
      <c r="P57" s="1097"/>
      <c r="Q57" s="1097"/>
      <c r="R57" s="1097"/>
      <c r="S57" s="1097"/>
      <c r="T57" s="1097"/>
      <c r="U57" s="1097"/>
      <c r="V57" s="1097"/>
      <c r="X57" s="159"/>
      <c r="Y57" s="130" t="s">
        <v>489</v>
      </c>
      <c r="Z57" s="130" t="s">
        <v>490</v>
      </c>
      <c r="AA57" s="130" t="s">
        <v>491</v>
      </c>
      <c r="AB57" s="97"/>
    </row>
    <row r="58" spans="2:28" ht="12.75" customHeight="1" x14ac:dyDescent="0.15">
      <c r="B58" s="1096"/>
      <c r="C58" s="1097"/>
      <c r="D58" s="1097"/>
      <c r="E58" s="1097"/>
      <c r="F58" s="1097"/>
      <c r="G58" s="1097"/>
      <c r="H58" s="1097"/>
      <c r="I58" s="1097"/>
      <c r="J58" s="1097"/>
      <c r="K58" s="1097"/>
      <c r="L58" s="1097"/>
      <c r="M58" s="1097"/>
      <c r="N58" s="1097"/>
      <c r="O58" s="1097"/>
      <c r="P58" s="1097"/>
      <c r="Q58" s="1097"/>
      <c r="R58" s="1097"/>
      <c r="S58" s="1097"/>
      <c r="T58" s="1097"/>
      <c r="U58" s="1097"/>
      <c r="V58" s="1097"/>
      <c r="X58" s="159"/>
      <c r="Y58" s="130"/>
      <c r="Z58" s="130"/>
      <c r="AA58" s="130"/>
      <c r="AB58" s="97"/>
    </row>
    <row r="59" spans="2:28" ht="6" customHeight="1" x14ac:dyDescent="0.15">
      <c r="B59" s="95"/>
      <c r="X59" s="159"/>
      <c r="Y59" s="130"/>
      <c r="Z59" s="130"/>
      <c r="AA59" s="130"/>
      <c r="AB59" s="97"/>
    </row>
    <row r="60" spans="2:28" x14ac:dyDescent="0.15">
      <c r="B60" s="95"/>
      <c r="C60" s="114" t="s">
        <v>546</v>
      </c>
      <c r="D60" s="121" t="s">
        <v>126</v>
      </c>
      <c r="E60" s="724" t="s">
        <v>547</v>
      </c>
      <c r="F60" s="724"/>
      <c r="G60" s="121" t="s">
        <v>126</v>
      </c>
      <c r="H60" s="722" t="s">
        <v>548</v>
      </c>
      <c r="I60" s="722"/>
      <c r="J60" s="2" t="s">
        <v>575</v>
      </c>
      <c r="K60" s="2"/>
      <c r="X60" s="159"/>
      <c r="Y60" s="12"/>
      <c r="Z60" s="12"/>
      <c r="AA60" s="12"/>
      <c r="AB60" s="97"/>
    </row>
    <row r="61" spans="2:28" ht="39.75" customHeight="1" x14ac:dyDescent="0.15">
      <c r="B61" s="95"/>
      <c r="C61" s="722" t="s">
        <v>576</v>
      </c>
      <c r="D61" s="722"/>
      <c r="E61" s="722"/>
      <c r="F61" s="722"/>
      <c r="G61" s="722"/>
      <c r="H61" s="722"/>
      <c r="I61" s="722"/>
      <c r="J61" s="722"/>
      <c r="K61" s="722"/>
      <c r="L61" s="722"/>
      <c r="M61" s="722"/>
      <c r="N61" s="722"/>
      <c r="O61" s="722"/>
      <c r="P61" s="722"/>
      <c r="Q61" s="722"/>
      <c r="R61" s="722"/>
      <c r="S61" s="722"/>
      <c r="T61" s="722"/>
      <c r="U61" s="722"/>
      <c r="V61" s="722"/>
      <c r="W61" s="751"/>
      <c r="X61" s="93"/>
      <c r="Y61" s="121" t="s">
        <v>126</v>
      </c>
      <c r="Z61" s="121" t="s">
        <v>490</v>
      </c>
      <c r="AA61" s="121" t="s">
        <v>126</v>
      </c>
      <c r="AB61" s="122"/>
    </row>
    <row r="62" spans="2:28" x14ac:dyDescent="0.15">
      <c r="B62" s="95"/>
      <c r="C62" s="1" t="s">
        <v>495</v>
      </c>
      <c r="X62" s="93"/>
      <c r="Y62" s="2"/>
      <c r="Z62" s="2"/>
      <c r="AA62" s="2"/>
      <c r="AB62" s="122"/>
    </row>
    <row r="63" spans="2:28" x14ac:dyDescent="0.15">
      <c r="B63" s="95"/>
      <c r="C63" s="722" t="s">
        <v>577</v>
      </c>
      <c r="D63" s="722"/>
      <c r="E63" s="722"/>
      <c r="F63" s="722"/>
      <c r="G63" s="722"/>
      <c r="H63" s="722"/>
      <c r="I63" s="722"/>
      <c r="J63" s="722"/>
      <c r="K63" s="722"/>
      <c r="L63" s="722"/>
      <c r="M63" s="722"/>
      <c r="N63" s="722"/>
      <c r="O63" s="722"/>
      <c r="P63" s="722"/>
      <c r="Q63" s="722"/>
      <c r="R63" s="722"/>
      <c r="S63" s="722"/>
      <c r="T63" s="722"/>
      <c r="U63" s="722"/>
      <c r="V63" s="722"/>
      <c r="W63" s="751"/>
      <c r="X63" s="93"/>
      <c r="Y63" s="121" t="s">
        <v>126</v>
      </c>
      <c r="Z63" s="121" t="s">
        <v>490</v>
      </c>
      <c r="AA63" s="121" t="s">
        <v>126</v>
      </c>
      <c r="AB63" s="122"/>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29"/>
    </row>
    <row r="66" spans="2:2" x14ac:dyDescent="0.15">
      <c r="B66" s="1" t="s">
        <v>578</v>
      </c>
    </row>
    <row r="67" spans="2:2" x14ac:dyDescent="0.15">
      <c r="B67" s="1" t="s">
        <v>579</v>
      </c>
    </row>
    <row r="68" spans="2:2" x14ac:dyDescent="0.15">
      <c r="B68" s="1" t="s">
        <v>580</v>
      </c>
    </row>
    <row r="69" spans="2:2" x14ac:dyDescent="0.15">
      <c r="B69" s="1" t="s">
        <v>581</v>
      </c>
    </row>
    <row r="70" spans="2:2" x14ac:dyDescent="0.15">
      <c r="B70" s="1" t="s">
        <v>582</v>
      </c>
    </row>
    <row r="71" spans="2:2" x14ac:dyDescent="0.15">
      <c r="B71" s="1" t="s">
        <v>583</v>
      </c>
    </row>
    <row r="90" spans="12:12" x14ac:dyDescent="0.15">
      <c r="L90" s="87"/>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EE8222D3-3475-4602-A52C-42348EF00F66}">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722-BEC4-4AAD-8333-20727DFD01F3}">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584</v>
      </c>
    </row>
    <row r="3" spans="2:28" x14ac:dyDescent="0.15">
      <c r="Q3" s="104"/>
      <c r="R3" s="104"/>
      <c r="S3" s="45" t="s">
        <v>208</v>
      </c>
      <c r="T3" s="731"/>
      <c r="U3" s="731"/>
      <c r="V3" s="12" t="s">
        <v>35</v>
      </c>
      <c r="W3" s="731"/>
      <c r="X3" s="731"/>
      <c r="Y3" s="12" t="s">
        <v>311</v>
      </c>
      <c r="Z3" s="731"/>
      <c r="AA3" s="731"/>
      <c r="AB3" s="12" t="s">
        <v>312</v>
      </c>
    </row>
    <row r="4" spans="2:28" x14ac:dyDescent="0.15">
      <c r="S4" s="104"/>
      <c r="T4" s="104"/>
      <c r="U4" s="104"/>
    </row>
    <row r="5" spans="2:28" ht="20.100000000000001" customHeight="1" x14ac:dyDescent="0.15">
      <c r="B5" s="731" t="s">
        <v>585</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row>
    <row r="7" spans="2:28" ht="23.25" customHeight="1" x14ac:dyDescent="0.15">
      <c r="B7" s="728" t="s">
        <v>513</v>
      </c>
      <c r="C7" s="729"/>
      <c r="D7" s="729"/>
      <c r="E7" s="729"/>
      <c r="F7" s="730"/>
      <c r="G7" s="728"/>
      <c r="H7" s="729"/>
      <c r="I7" s="729"/>
      <c r="J7" s="729"/>
      <c r="K7" s="729"/>
      <c r="L7" s="729"/>
      <c r="M7" s="729"/>
      <c r="N7" s="729"/>
      <c r="O7" s="729"/>
      <c r="P7" s="729"/>
      <c r="Q7" s="729"/>
      <c r="R7" s="729"/>
      <c r="S7" s="729"/>
      <c r="T7" s="729"/>
      <c r="U7" s="729"/>
      <c r="V7" s="729"/>
      <c r="W7" s="729"/>
      <c r="X7" s="729"/>
      <c r="Y7" s="729"/>
      <c r="Z7" s="729"/>
      <c r="AA7" s="729"/>
      <c r="AB7" s="730"/>
    </row>
    <row r="8" spans="2:28" ht="23.25" customHeight="1" x14ac:dyDescent="0.15">
      <c r="B8" s="728" t="s">
        <v>514</v>
      </c>
      <c r="C8" s="729"/>
      <c r="D8" s="729"/>
      <c r="E8" s="729"/>
      <c r="F8" s="730"/>
      <c r="G8" s="257" t="s">
        <v>126</v>
      </c>
      <c r="H8" s="208" t="s">
        <v>482</v>
      </c>
      <c r="I8" s="208"/>
      <c r="J8" s="208"/>
      <c r="K8" s="208"/>
      <c r="L8" s="246" t="s">
        <v>126</v>
      </c>
      <c r="M8" s="208" t="s">
        <v>483</v>
      </c>
      <c r="N8" s="208"/>
      <c r="O8" s="208"/>
      <c r="P8" s="208"/>
      <c r="Q8" s="246" t="s">
        <v>126</v>
      </c>
      <c r="R8" s="208" t="s">
        <v>484</v>
      </c>
      <c r="S8" s="208"/>
      <c r="T8" s="208"/>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t="s">
        <v>586</v>
      </c>
      <c r="X11" s="95"/>
      <c r="Y11" s="130" t="s">
        <v>489</v>
      </c>
      <c r="Z11" s="130" t="s">
        <v>490</v>
      </c>
      <c r="AA11" s="130" t="s">
        <v>491</v>
      </c>
      <c r="AB11" s="91"/>
    </row>
    <row r="12" spans="2:28" ht="6" customHeight="1" x14ac:dyDescent="0.15">
      <c r="B12" s="95"/>
      <c r="X12" s="95"/>
      <c r="AB12" s="91"/>
    </row>
    <row r="13" spans="2:28" ht="36" customHeight="1" x14ac:dyDescent="0.15">
      <c r="B13" s="95"/>
      <c r="C13" s="722" t="s">
        <v>532</v>
      </c>
      <c r="D13" s="722"/>
      <c r="E13" s="722"/>
      <c r="F13" s="722"/>
      <c r="G13" s="722"/>
      <c r="H13" s="722"/>
      <c r="I13" s="722"/>
      <c r="J13" s="722"/>
      <c r="K13" s="722"/>
      <c r="L13" s="722"/>
      <c r="M13" s="722"/>
      <c r="N13" s="722"/>
      <c r="O13" s="722"/>
      <c r="P13" s="722"/>
      <c r="Q13" s="722"/>
      <c r="R13" s="722"/>
      <c r="S13" s="722"/>
      <c r="T13" s="722"/>
      <c r="U13" s="722"/>
      <c r="V13" s="722"/>
      <c r="W13" s="751"/>
      <c r="X13" s="93"/>
      <c r="Y13" s="121" t="s">
        <v>126</v>
      </c>
      <c r="Z13" s="121" t="s">
        <v>490</v>
      </c>
      <c r="AA13" s="121" t="s">
        <v>126</v>
      </c>
      <c r="AB13" s="122"/>
    </row>
    <row r="14" spans="2:28" ht="20.100000000000001" customHeight="1" x14ac:dyDescent="0.15">
      <c r="B14" s="95"/>
      <c r="C14" s="724" t="s">
        <v>533</v>
      </c>
      <c r="D14" s="724"/>
      <c r="E14" s="724"/>
      <c r="F14" s="724"/>
      <c r="G14" s="724"/>
      <c r="H14" s="724"/>
      <c r="I14" s="724"/>
      <c r="J14" s="724"/>
      <c r="K14" s="724"/>
      <c r="L14" s="724"/>
      <c r="M14" s="724"/>
      <c r="N14" s="724"/>
      <c r="O14" s="724"/>
      <c r="P14" s="724"/>
      <c r="Q14" s="724"/>
      <c r="R14" s="724"/>
      <c r="S14" s="724"/>
      <c r="T14" s="724"/>
      <c r="U14" s="724"/>
      <c r="V14" s="724"/>
      <c r="W14" s="1102"/>
      <c r="X14" s="93"/>
      <c r="Y14" s="121" t="s">
        <v>126</v>
      </c>
      <c r="Z14" s="121" t="s">
        <v>490</v>
      </c>
      <c r="AA14" s="121" t="s">
        <v>126</v>
      </c>
      <c r="AB14" s="122"/>
    </row>
    <row r="15" spans="2:28" ht="33.75" customHeight="1" x14ac:dyDescent="0.15">
      <c r="B15" s="95"/>
      <c r="C15" s="722" t="s">
        <v>534</v>
      </c>
      <c r="D15" s="722"/>
      <c r="E15" s="722"/>
      <c r="F15" s="722"/>
      <c r="G15" s="722"/>
      <c r="H15" s="722"/>
      <c r="I15" s="722"/>
      <c r="J15" s="722"/>
      <c r="K15" s="722"/>
      <c r="L15" s="722"/>
      <c r="M15" s="722"/>
      <c r="N15" s="722"/>
      <c r="O15" s="722"/>
      <c r="P15" s="722"/>
      <c r="Q15" s="722"/>
      <c r="R15" s="722"/>
      <c r="S15" s="722"/>
      <c r="T15" s="722"/>
      <c r="U15" s="722"/>
      <c r="V15" s="722"/>
      <c r="W15" s="751"/>
      <c r="X15" s="93"/>
      <c r="Y15" s="121" t="s">
        <v>126</v>
      </c>
      <c r="Z15" s="121" t="s">
        <v>490</v>
      </c>
      <c r="AA15" s="121" t="s">
        <v>126</v>
      </c>
      <c r="AB15" s="122"/>
    </row>
    <row r="16" spans="2:28" ht="20.100000000000001" customHeight="1" x14ac:dyDescent="0.15">
      <c r="B16" s="95"/>
      <c r="C16" s="724" t="s">
        <v>535</v>
      </c>
      <c r="D16" s="724"/>
      <c r="E16" s="724"/>
      <c r="F16" s="724"/>
      <c r="G16" s="724"/>
      <c r="H16" s="724"/>
      <c r="I16" s="724"/>
      <c r="J16" s="724"/>
      <c r="K16" s="724"/>
      <c r="L16" s="724"/>
      <c r="M16" s="724"/>
      <c r="N16" s="724"/>
      <c r="O16" s="724"/>
      <c r="P16" s="724"/>
      <c r="Q16" s="724"/>
      <c r="R16" s="724"/>
      <c r="S16" s="724"/>
      <c r="T16" s="724"/>
      <c r="U16" s="724"/>
      <c r="V16" s="724"/>
      <c r="W16" s="1102"/>
      <c r="X16" s="93"/>
      <c r="Y16" s="121" t="s">
        <v>126</v>
      </c>
      <c r="Z16" s="121" t="s">
        <v>490</v>
      </c>
      <c r="AA16" s="121" t="s">
        <v>126</v>
      </c>
      <c r="AB16" s="122"/>
    </row>
    <row r="17" spans="2:28" ht="20.100000000000001" customHeight="1" x14ac:dyDescent="0.15">
      <c r="B17" s="95"/>
      <c r="C17" s="724" t="s">
        <v>536</v>
      </c>
      <c r="D17" s="724"/>
      <c r="E17" s="724"/>
      <c r="F17" s="724"/>
      <c r="G17" s="724"/>
      <c r="H17" s="724"/>
      <c r="I17" s="724"/>
      <c r="J17" s="724"/>
      <c r="K17" s="724"/>
      <c r="L17" s="724"/>
      <c r="M17" s="724"/>
      <c r="N17" s="724"/>
      <c r="O17" s="724"/>
      <c r="P17" s="724"/>
      <c r="Q17" s="724"/>
      <c r="R17" s="724"/>
      <c r="S17" s="724"/>
      <c r="T17" s="724"/>
      <c r="U17" s="724"/>
      <c r="V17" s="724"/>
      <c r="W17" s="1102"/>
      <c r="X17" s="93"/>
      <c r="Y17" s="121" t="s">
        <v>126</v>
      </c>
      <c r="Z17" s="121" t="s">
        <v>490</v>
      </c>
      <c r="AA17" s="121" t="s">
        <v>126</v>
      </c>
      <c r="AB17" s="122"/>
    </row>
    <row r="18" spans="2:28" ht="31.5" customHeight="1" x14ac:dyDescent="0.15">
      <c r="B18" s="95"/>
      <c r="C18" s="722" t="s">
        <v>587</v>
      </c>
      <c r="D18" s="722"/>
      <c r="E18" s="722"/>
      <c r="F18" s="722"/>
      <c r="G18" s="722"/>
      <c r="H18" s="722"/>
      <c r="I18" s="722"/>
      <c r="J18" s="722"/>
      <c r="K18" s="722"/>
      <c r="L18" s="722"/>
      <c r="M18" s="722"/>
      <c r="N18" s="722"/>
      <c r="O18" s="722"/>
      <c r="P18" s="722"/>
      <c r="Q18" s="722"/>
      <c r="R18" s="722"/>
      <c r="S18" s="722"/>
      <c r="T18" s="722"/>
      <c r="U18" s="722"/>
      <c r="V18" s="722"/>
      <c r="W18" s="751"/>
      <c r="X18" s="93"/>
      <c r="Y18" s="121" t="s">
        <v>126</v>
      </c>
      <c r="Z18" s="121" t="s">
        <v>490</v>
      </c>
      <c r="AA18" s="121" t="s">
        <v>126</v>
      </c>
      <c r="AB18" s="122"/>
    </row>
    <row r="19" spans="2:28" ht="21" customHeight="1" x14ac:dyDescent="0.15">
      <c r="B19" s="95"/>
      <c r="C19" s="114" t="s">
        <v>546</v>
      </c>
      <c r="D19" s="121" t="s">
        <v>126</v>
      </c>
      <c r="E19" s="724" t="s">
        <v>547</v>
      </c>
      <c r="F19" s="724"/>
      <c r="G19" s="121" t="s">
        <v>126</v>
      </c>
      <c r="H19" s="722" t="s">
        <v>548</v>
      </c>
      <c r="I19" s="722"/>
      <c r="J19" s="2" t="s">
        <v>575</v>
      </c>
      <c r="K19" s="2"/>
      <c r="V19" s="21"/>
      <c r="W19" s="197"/>
      <c r="X19" s="93"/>
      <c r="Y19" s="121"/>
      <c r="Z19" s="121"/>
      <c r="AA19" s="121"/>
      <c r="AB19" s="122"/>
    </row>
    <row r="20" spans="2:28" ht="19.5" customHeight="1" x14ac:dyDescent="0.15">
      <c r="B20" s="95"/>
      <c r="C20" s="1" t="s">
        <v>588</v>
      </c>
      <c r="U20" s="21"/>
      <c r="V20" s="21"/>
      <c r="W20" s="197"/>
      <c r="X20" s="93"/>
      <c r="Y20" s="121"/>
      <c r="Z20" s="121"/>
      <c r="AA20" s="121"/>
      <c r="AB20" s="122"/>
    </row>
    <row r="21" spans="2:28" ht="31.5" customHeight="1" x14ac:dyDescent="0.15">
      <c r="B21" s="95"/>
      <c r="C21" s="136" t="s">
        <v>373</v>
      </c>
      <c r="D21" s="762" t="s">
        <v>589</v>
      </c>
      <c r="E21" s="763"/>
      <c r="F21" s="763"/>
      <c r="G21" s="763"/>
      <c r="H21" s="763"/>
      <c r="I21" s="763"/>
      <c r="J21" s="763"/>
      <c r="K21" s="763"/>
      <c r="L21" s="763"/>
      <c r="M21" s="763"/>
      <c r="N21" s="763"/>
      <c r="O21" s="763"/>
      <c r="P21" s="764"/>
      <c r="Q21" s="728"/>
      <c r="R21" s="729"/>
      <c r="S21" s="11" t="s">
        <v>427</v>
      </c>
      <c r="U21" s="21"/>
      <c r="V21" s="21"/>
      <c r="W21" s="197"/>
      <c r="X21" s="93"/>
      <c r="Y21" s="121"/>
      <c r="Z21" s="121"/>
      <c r="AA21" s="121"/>
      <c r="AB21" s="122"/>
    </row>
    <row r="22" spans="2:28" ht="31.5" customHeight="1" x14ac:dyDescent="0.15">
      <c r="B22" s="95"/>
      <c r="C22" s="136" t="s">
        <v>375</v>
      </c>
      <c r="D22" s="925" t="s">
        <v>590</v>
      </c>
      <c r="E22" s="1091"/>
      <c r="F22" s="1091"/>
      <c r="G22" s="1091"/>
      <c r="H22" s="1091"/>
      <c r="I22" s="1091"/>
      <c r="J22" s="1091"/>
      <c r="K22" s="1091"/>
      <c r="L22" s="1091"/>
      <c r="M22" s="1091"/>
      <c r="N22" s="1091"/>
      <c r="O22" s="1091"/>
      <c r="P22" s="1092"/>
      <c r="Q22" s="728"/>
      <c r="R22" s="729"/>
      <c r="S22" s="11" t="s">
        <v>427</v>
      </c>
      <c r="T22" s="1" t="s">
        <v>556</v>
      </c>
      <c r="U22" s="859" t="s">
        <v>591</v>
      </c>
      <c r="V22" s="859"/>
      <c r="W22" s="860"/>
      <c r="X22" s="93"/>
      <c r="Y22" s="121" t="s">
        <v>126</v>
      </c>
      <c r="Z22" s="121" t="s">
        <v>490</v>
      </c>
      <c r="AA22" s="121" t="s">
        <v>126</v>
      </c>
      <c r="AB22" s="122"/>
    </row>
    <row r="23" spans="2:28" ht="10.5" customHeight="1" x14ac:dyDescent="0.15">
      <c r="B23" s="95"/>
      <c r="U23" s="21"/>
      <c r="V23" s="21"/>
      <c r="W23" s="197"/>
      <c r="X23" s="93"/>
      <c r="Y23" s="121"/>
      <c r="Z23" s="121"/>
      <c r="AA23" s="121"/>
      <c r="AB23" s="122"/>
    </row>
    <row r="24" spans="2:28" ht="48.75" customHeight="1" x14ac:dyDescent="0.15">
      <c r="B24" s="95"/>
      <c r="C24" s="722" t="s">
        <v>592</v>
      </c>
      <c r="D24" s="722"/>
      <c r="E24" s="722"/>
      <c r="F24" s="722"/>
      <c r="G24" s="722"/>
      <c r="H24" s="722"/>
      <c r="I24" s="722"/>
      <c r="J24" s="722"/>
      <c r="K24" s="722"/>
      <c r="L24" s="722"/>
      <c r="M24" s="722"/>
      <c r="N24" s="722"/>
      <c r="O24" s="722"/>
      <c r="P24" s="722"/>
      <c r="Q24" s="722"/>
      <c r="R24" s="722"/>
      <c r="S24" s="722"/>
      <c r="T24" s="722"/>
      <c r="U24" s="722"/>
      <c r="V24" s="722"/>
      <c r="W24" s="751"/>
      <c r="X24" s="159"/>
      <c r="Y24" s="121" t="s">
        <v>126</v>
      </c>
      <c r="Z24" s="121" t="s">
        <v>490</v>
      </c>
      <c r="AA24" s="121" t="s">
        <v>126</v>
      </c>
      <c r="AB24" s="97"/>
    </row>
    <row r="25" spans="2:28" x14ac:dyDescent="0.15">
      <c r="B25" s="102"/>
      <c r="C25" s="8"/>
      <c r="D25" s="8"/>
      <c r="E25" s="8"/>
      <c r="F25" s="8"/>
      <c r="G25" s="8"/>
      <c r="H25" s="8"/>
      <c r="I25" s="8"/>
      <c r="J25" s="8"/>
      <c r="K25" s="8"/>
      <c r="L25" s="8"/>
      <c r="M25" s="8"/>
      <c r="N25" s="8"/>
      <c r="O25" s="8"/>
      <c r="P25" s="8"/>
      <c r="Q25" s="8"/>
      <c r="R25" s="8"/>
      <c r="S25" s="8"/>
      <c r="T25" s="8"/>
      <c r="U25" s="8"/>
      <c r="V25" s="8"/>
      <c r="W25" s="8"/>
      <c r="X25" s="160"/>
      <c r="Y25" s="161"/>
      <c r="Z25" s="161"/>
      <c r="AA25" s="161"/>
      <c r="AB25" s="100"/>
    </row>
    <row r="26" spans="2:28" ht="6" customHeight="1" x14ac:dyDescent="0.15"/>
    <row r="27" spans="2:28" ht="56.25" customHeight="1" x14ac:dyDescent="0.15">
      <c r="B27" s="115" t="s">
        <v>541</v>
      </c>
      <c r="C27" s="859" t="s">
        <v>593</v>
      </c>
      <c r="D27" s="859"/>
      <c r="E27" s="859"/>
      <c r="F27" s="859"/>
      <c r="G27" s="859"/>
      <c r="H27" s="859"/>
      <c r="I27" s="859"/>
      <c r="J27" s="859"/>
      <c r="K27" s="859"/>
      <c r="L27" s="859"/>
      <c r="M27" s="859"/>
      <c r="N27" s="859"/>
      <c r="O27" s="859"/>
      <c r="P27" s="859"/>
      <c r="Q27" s="859"/>
      <c r="R27" s="859"/>
      <c r="S27" s="859"/>
      <c r="T27" s="859"/>
      <c r="U27" s="859"/>
      <c r="V27" s="859"/>
      <c r="W27" s="859"/>
    </row>
    <row r="28" spans="2:28" x14ac:dyDescent="0.15">
      <c r="B28" s="1" t="s">
        <v>594</v>
      </c>
    </row>
    <row r="29" spans="2:28" ht="4.5" customHeight="1" x14ac:dyDescent="0.15"/>
    <row r="30" spans="2:28" x14ac:dyDescent="0.15">
      <c r="B30" s="1" t="s">
        <v>579</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DA331759-0FD9-4D3D-9F45-E9DA2CFCD4E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E4DA-4F52-4534-A61C-1AA9D655655A}">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543" customWidth="1"/>
    <col min="2" max="11" width="3.625" style="543" customWidth="1"/>
    <col min="12" max="12" width="5.625" style="543" customWidth="1"/>
    <col min="13" max="18" width="3.625" style="543" customWidth="1"/>
    <col min="19" max="19" width="5.625" style="543" customWidth="1"/>
    <col min="20" max="25" width="3.625" style="543" customWidth="1"/>
    <col min="26" max="26" width="5.625" style="543" customWidth="1"/>
    <col min="27" max="32" width="3.625" style="543" customWidth="1"/>
    <col min="33" max="33" width="5.625" style="543" customWidth="1"/>
    <col min="34" max="34" width="4" style="543" customWidth="1"/>
    <col min="35" max="35" width="2.125" style="543" customWidth="1"/>
    <col min="36" max="37" width="5.625" style="543" customWidth="1"/>
    <col min="38" max="16384" width="9" style="543"/>
  </cols>
  <sheetData>
    <row r="1" spans="2:34" x14ac:dyDescent="0.15">
      <c r="B1" s="543" t="s">
        <v>595</v>
      </c>
      <c r="M1" s="544"/>
      <c r="N1" s="545"/>
      <c r="O1" s="545"/>
      <c r="P1" s="545"/>
      <c r="T1" s="545"/>
      <c r="U1" s="545"/>
      <c r="V1" s="545"/>
      <c r="W1" s="545"/>
      <c r="X1" s="545"/>
      <c r="Y1" s="545"/>
      <c r="AB1" s="544" t="s">
        <v>596</v>
      </c>
      <c r="AC1" s="545"/>
      <c r="AD1" s="545" t="s">
        <v>597</v>
      </c>
      <c r="AE1" s="545"/>
      <c r="AF1" s="545" t="s">
        <v>598</v>
      </c>
      <c r="AG1" s="545"/>
      <c r="AH1" s="545" t="s">
        <v>599</v>
      </c>
    </row>
    <row r="2" spans="2:34" ht="5.0999999999999996" customHeight="1" x14ac:dyDescent="0.15">
      <c r="M2" s="544"/>
      <c r="N2" s="545"/>
      <c r="O2" s="545"/>
      <c r="P2" s="545"/>
      <c r="Q2" s="544"/>
      <c r="R2" s="545"/>
      <c r="S2" s="545"/>
      <c r="T2" s="545"/>
      <c r="U2" s="545"/>
      <c r="V2" s="545"/>
      <c r="W2" s="545"/>
      <c r="X2" s="545"/>
      <c r="Y2" s="545"/>
      <c r="Z2" s="545"/>
      <c r="AA2" s="545"/>
      <c r="AB2" s="545"/>
      <c r="AC2" s="545"/>
      <c r="AD2" s="545"/>
      <c r="AE2" s="545"/>
      <c r="AF2" s="545"/>
      <c r="AG2" s="545"/>
      <c r="AH2" s="545"/>
    </row>
    <row r="3" spans="2:34" ht="27" customHeight="1" x14ac:dyDescent="0.15">
      <c r="B3" s="1115" t="s">
        <v>600</v>
      </c>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c r="AG3" s="1115"/>
      <c r="AH3" s="1115"/>
    </row>
    <row r="4" spans="2:34" ht="5.0999999999999996" customHeight="1" x14ac:dyDescent="0.1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row>
    <row r="5" spans="2:34" x14ac:dyDescent="0.15">
      <c r="B5" s="545"/>
      <c r="C5" s="545"/>
      <c r="D5" s="545"/>
      <c r="E5" s="545"/>
      <c r="F5" s="545"/>
      <c r="G5" s="545"/>
      <c r="H5" s="545"/>
      <c r="I5" s="545"/>
      <c r="J5" s="545"/>
      <c r="K5" s="545"/>
      <c r="L5" s="545"/>
      <c r="M5" s="545"/>
      <c r="N5" s="545"/>
      <c r="O5" s="545"/>
      <c r="P5" s="544" t="s">
        <v>601</v>
      </c>
      <c r="Q5" s="1116"/>
      <c r="R5" s="1116"/>
      <c r="S5" s="1116"/>
      <c r="T5" s="1116"/>
      <c r="U5" s="1116"/>
      <c r="V5" s="1116"/>
      <c r="W5" s="1116"/>
      <c r="X5" s="1116"/>
      <c r="Y5" s="1116"/>
      <c r="Z5" s="1116"/>
      <c r="AA5" s="1116"/>
      <c r="AB5" s="1116"/>
      <c r="AC5" s="1116"/>
      <c r="AD5" s="1116"/>
      <c r="AE5" s="1116"/>
      <c r="AF5" s="1116"/>
      <c r="AG5" s="1116"/>
      <c r="AH5" s="1116"/>
    </row>
    <row r="6" spans="2:34" x14ac:dyDescent="0.15">
      <c r="B6" s="545"/>
      <c r="C6" s="545"/>
      <c r="D6" s="545"/>
      <c r="E6" s="545"/>
      <c r="F6" s="545"/>
      <c r="G6" s="545"/>
      <c r="H6" s="545"/>
      <c r="I6" s="545"/>
      <c r="J6" s="545"/>
      <c r="K6" s="545"/>
      <c r="L6" s="545"/>
      <c r="M6" s="545"/>
      <c r="N6" s="545"/>
      <c r="O6" s="545"/>
      <c r="P6" s="544" t="s">
        <v>602</v>
      </c>
      <c r="Q6" s="1117"/>
      <c r="R6" s="1117"/>
      <c r="S6" s="1117"/>
      <c r="T6" s="1117"/>
      <c r="U6" s="1117"/>
      <c r="V6" s="1117"/>
      <c r="W6" s="1117"/>
      <c r="X6" s="1117"/>
      <c r="Y6" s="1117"/>
      <c r="Z6" s="1117"/>
      <c r="AA6" s="1117"/>
      <c r="AB6" s="1117"/>
      <c r="AC6" s="1117"/>
      <c r="AD6" s="1117"/>
      <c r="AE6" s="1117"/>
      <c r="AF6" s="1117"/>
      <c r="AG6" s="1117"/>
      <c r="AH6" s="1117"/>
    </row>
    <row r="7" spans="2:34" ht="10.5" customHeight="1" x14ac:dyDescent="0.1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row>
    <row r="8" spans="2:34" x14ac:dyDescent="0.15">
      <c r="B8" s="543" t="s">
        <v>603</v>
      </c>
    </row>
    <row r="9" spans="2:34" x14ac:dyDescent="0.15">
      <c r="C9" s="545" t="s">
        <v>126</v>
      </c>
      <c r="D9" s="543" t="s">
        <v>604</v>
      </c>
      <c r="J9" s="545" t="s">
        <v>126</v>
      </c>
      <c r="K9" s="543" t="s">
        <v>605</v>
      </c>
    </row>
    <row r="10" spans="2:34" ht="10.5" customHeight="1" x14ac:dyDescent="0.15"/>
    <row r="11" spans="2:34" x14ac:dyDescent="0.15">
      <c r="B11" s="543" t="s">
        <v>606</v>
      </c>
    </row>
    <row r="12" spans="2:34" x14ac:dyDescent="0.15">
      <c r="C12" s="545" t="s">
        <v>126</v>
      </c>
      <c r="D12" s="543" t="s">
        <v>607</v>
      </c>
    </row>
    <row r="13" spans="2:34" x14ac:dyDescent="0.15">
      <c r="C13" s="545" t="s">
        <v>126</v>
      </c>
      <c r="D13" s="543" t="s">
        <v>608</v>
      </c>
    </row>
    <row r="14" spans="2:34" ht="10.5" customHeight="1" x14ac:dyDescent="0.15"/>
    <row r="15" spans="2:34" x14ac:dyDescent="0.15">
      <c r="B15" s="543" t="s">
        <v>609</v>
      </c>
    </row>
    <row r="16" spans="2:34" ht="60" customHeight="1" x14ac:dyDescent="0.15">
      <c r="B16" s="1118"/>
      <c r="C16" s="1119"/>
      <c r="D16" s="1119"/>
      <c r="E16" s="1120"/>
      <c r="F16" s="1121" t="s">
        <v>610</v>
      </c>
      <c r="G16" s="1122"/>
      <c r="H16" s="1122"/>
      <c r="I16" s="1122"/>
      <c r="J16" s="1122"/>
      <c r="K16" s="1122"/>
      <c r="L16" s="1123"/>
      <c r="M16" s="1121" t="s">
        <v>611</v>
      </c>
      <c r="N16" s="1122"/>
      <c r="O16" s="1122"/>
      <c r="P16" s="1122"/>
      <c r="Q16" s="1122"/>
      <c r="R16" s="1122"/>
      <c r="S16" s="1123"/>
      <c r="T16" s="1121" t="s">
        <v>612</v>
      </c>
      <c r="U16" s="1122"/>
      <c r="V16" s="1122"/>
      <c r="W16" s="1122"/>
      <c r="X16" s="1122"/>
      <c r="Y16" s="1122"/>
      <c r="Z16" s="1123"/>
      <c r="AA16" s="1121" t="s">
        <v>613</v>
      </c>
      <c r="AB16" s="1122"/>
      <c r="AC16" s="1122"/>
      <c r="AD16" s="1122"/>
      <c r="AE16" s="1122"/>
      <c r="AF16" s="1122"/>
      <c r="AG16" s="1123"/>
    </row>
    <row r="17" spans="2:33" x14ac:dyDescent="0.15">
      <c r="B17" s="1118">
        <v>4</v>
      </c>
      <c r="C17" s="1119"/>
      <c r="D17" s="1119" t="s">
        <v>598</v>
      </c>
      <c r="E17" s="1120"/>
      <c r="F17" s="1118"/>
      <c r="G17" s="1119"/>
      <c r="H17" s="1119"/>
      <c r="I17" s="1119"/>
      <c r="J17" s="1119"/>
      <c r="K17" s="1119"/>
      <c r="L17" s="547" t="s">
        <v>614</v>
      </c>
      <c r="M17" s="1118"/>
      <c r="N17" s="1119"/>
      <c r="O17" s="1119"/>
      <c r="P17" s="1119"/>
      <c r="Q17" s="1119"/>
      <c r="R17" s="1119"/>
      <c r="S17" s="547" t="s">
        <v>614</v>
      </c>
      <c r="T17" s="1118"/>
      <c r="U17" s="1119"/>
      <c r="V17" s="1119"/>
      <c r="W17" s="1119"/>
      <c r="X17" s="1119"/>
      <c r="Y17" s="1119"/>
      <c r="Z17" s="547" t="s">
        <v>614</v>
      </c>
      <c r="AA17" s="1118"/>
      <c r="AB17" s="1119"/>
      <c r="AC17" s="1119"/>
      <c r="AD17" s="1119"/>
      <c r="AE17" s="1119"/>
      <c r="AF17" s="1119"/>
      <c r="AG17" s="547" t="s">
        <v>614</v>
      </c>
    </row>
    <row r="18" spans="2:33" x14ac:dyDescent="0.15">
      <c r="B18" s="1118">
        <v>5</v>
      </c>
      <c r="C18" s="1119"/>
      <c r="D18" s="1119" t="s">
        <v>598</v>
      </c>
      <c r="E18" s="1120"/>
      <c r="F18" s="1118"/>
      <c r="G18" s="1119"/>
      <c r="H18" s="1119"/>
      <c r="I18" s="1119"/>
      <c r="J18" s="1119"/>
      <c r="K18" s="1119"/>
      <c r="L18" s="547" t="s">
        <v>614</v>
      </c>
      <c r="M18" s="1118"/>
      <c r="N18" s="1119"/>
      <c r="O18" s="1119"/>
      <c r="P18" s="1119"/>
      <c r="Q18" s="1119"/>
      <c r="R18" s="1119"/>
      <c r="S18" s="547" t="s">
        <v>614</v>
      </c>
      <c r="T18" s="1118"/>
      <c r="U18" s="1119"/>
      <c r="V18" s="1119"/>
      <c r="W18" s="1119"/>
      <c r="X18" s="1119"/>
      <c r="Y18" s="1119"/>
      <c r="Z18" s="547" t="s">
        <v>614</v>
      </c>
      <c r="AA18" s="1118"/>
      <c r="AB18" s="1119"/>
      <c r="AC18" s="1119"/>
      <c r="AD18" s="1119"/>
      <c r="AE18" s="1119"/>
      <c r="AF18" s="1119"/>
      <c r="AG18" s="547" t="s">
        <v>614</v>
      </c>
    </row>
    <row r="19" spans="2:33" x14ac:dyDescent="0.15">
      <c r="B19" s="1118">
        <v>6</v>
      </c>
      <c r="C19" s="1119"/>
      <c r="D19" s="1119" t="s">
        <v>598</v>
      </c>
      <c r="E19" s="1120"/>
      <c r="F19" s="1118"/>
      <c r="G19" s="1119"/>
      <c r="H19" s="1119"/>
      <c r="I19" s="1119"/>
      <c r="J19" s="1119"/>
      <c r="K19" s="1119"/>
      <c r="L19" s="547" t="s">
        <v>614</v>
      </c>
      <c r="M19" s="1118"/>
      <c r="N19" s="1119"/>
      <c r="O19" s="1119"/>
      <c r="P19" s="1119"/>
      <c r="Q19" s="1119"/>
      <c r="R19" s="1119"/>
      <c r="S19" s="547" t="s">
        <v>614</v>
      </c>
      <c r="T19" s="1118"/>
      <c r="U19" s="1119"/>
      <c r="V19" s="1119"/>
      <c r="W19" s="1119"/>
      <c r="X19" s="1119"/>
      <c r="Y19" s="1119"/>
      <c r="Z19" s="547" t="s">
        <v>614</v>
      </c>
      <c r="AA19" s="1118"/>
      <c r="AB19" s="1119"/>
      <c r="AC19" s="1119"/>
      <c r="AD19" s="1119"/>
      <c r="AE19" s="1119"/>
      <c r="AF19" s="1119"/>
      <c r="AG19" s="547" t="s">
        <v>614</v>
      </c>
    </row>
    <row r="20" spans="2:33" x14ac:dyDescent="0.15">
      <c r="B20" s="1118">
        <v>7</v>
      </c>
      <c r="C20" s="1119"/>
      <c r="D20" s="1119" t="s">
        <v>598</v>
      </c>
      <c r="E20" s="1120"/>
      <c r="F20" s="1118"/>
      <c r="G20" s="1119"/>
      <c r="H20" s="1119"/>
      <c r="I20" s="1119"/>
      <c r="J20" s="1119"/>
      <c r="K20" s="1119"/>
      <c r="L20" s="547" t="s">
        <v>614</v>
      </c>
      <c r="M20" s="1118"/>
      <c r="N20" s="1119"/>
      <c r="O20" s="1119"/>
      <c r="P20" s="1119"/>
      <c r="Q20" s="1119"/>
      <c r="R20" s="1119"/>
      <c r="S20" s="547" t="s">
        <v>614</v>
      </c>
      <c r="T20" s="1118"/>
      <c r="U20" s="1119"/>
      <c r="V20" s="1119"/>
      <c r="W20" s="1119"/>
      <c r="X20" s="1119"/>
      <c r="Y20" s="1119"/>
      <c r="Z20" s="547" t="s">
        <v>614</v>
      </c>
      <c r="AA20" s="1118"/>
      <c r="AB20" s="1119"/>
      <c r="AC20" s="1119"/>
      <c r="AD20" s="1119"/>
      <c r="AE20" s="1119"/>
      <c r="AF20" s="1119"/>
      <c r="AG20" s="547" t="s">
        <v>614</v>
      </c>
    </row>
    <row r="21" spans="2:33" ht="13.5" customHeight="1" x14ac:dyDescent="0.15">
      <c r="B21" s="1118">
        <v>8</v>
      </c>
      <c r="C21" s="1119"/>
      <c r="D21" s="1119" t="s">
        <v>598</v>
      </c>
      <c r="E21" s="1120"/>
      <c r="F21" s="1118"/>
      <c r="G21" s="1119"/>
      <c r="H21" s="1119"/>
      <c r="I21" s="1119"/>
      <c r="J21" s="1119"/>
      <c r="K21" s="1119"/>
      <c r="L21" s="547" t="s">
        <v>614</v>
      </c>
      <c r="M21" s="1118"/>
      <c r="N21" s="1119"/>
      <c r="O21" s="1119"/>
      <c r="P21" s="1119"/>
      <c r="Q21" s="1119"/>
      <c r="R21" s="1119"/>
      <c r="S21" s="547" t="s">
        <v>614</v>
      </c>
      <c r="T21" s="1118"/>
      <c r="U21" s="1119"/>
      <c r="V21" s="1119"/>
      <c r="W21" s="1119"/>
      <c r="X21" s="1119"/>
      <c r="Y21" s="1119"/>
      <c r="Z21" s="547" t="s">
        <v>614</v>
      </c>
      <c r="AA21" s="1118"/>
      <c r="AB21" s="1119"/>
      <c r="AC21" s="1119"/>
      <c r="AD21" s="1119"/>
      <c r="AE21" s="1119"/>
      <c r="AF21" s="1119"/>
      <c r="AG21" s="547" t="s">
        <v>614</v>
      </c>
    </row>
    <row r="22" spans="2:33" x14ac:dyDescent="0.15">
      <c r="B22" s="1118">
        <v>9</v>
      </c>
      <c r="C22" s="1119"/>
      <c r="D22" s="1119" t="s">
        <v>598</v>
      </c>
      <c r="E22" s="1120"/>
      <c r="F22" s="1118"/>
      <c r="G22" s="1119"/>
      <c r="H22" s="1119"/>
      <c r="I22" s="1119"/>
      <c r="J22" s="1119"/>
      <c r="K22" s="1119"/>
      <c r="L22" s="547" t="s">
        <v>614</v>
      </c>
      <c r="M22" s="1118"/>
      <c r="N22" s="1119"/>
      <c r="O22" s="1119"/>
      <c r="P22" s="1119"/>
      <c r="Q22" s="1119"/>
      <c r="R22" s="1119"/>
      <c r="S22" s="547" t="s">
        <v>614</v>
      </c>
      <c r="T22" s="1118"/>
      <c r="U22" s="1119"/>
      <c r="V22" s="1119"/>
      <c r="W22" s="1119"/>
      <c r="X22" s="1119"/>
      <c r="Y22" s="1119"/>
      <c r="Z22" s="547" t="s">
        <v>614</v>
      </c>
      <c r="AA22" s="1118"/>
      <c r="AB22" s="1119"/>
      <c r="AC22" s="1119"/>
      <c r="AD22" s="1119"/>
      <c r="AE22" s="1119"/>
      <c r="AF22" s="1119"/>
      <c r="AG22" s="547" t="s">
        <v>614</v>
      </c>
    </row>
    <row r="23" spans="2:33" ht="13.5" customHeight="1" x14ac:dyDescent="0.15">
      <c r="B23" s="1118">
        <v>10</v>
      </c>
      <c r="C23" s="1119"/>
      <c r="D23" s="1119" t="s">
        <v>598</v>
      </c>
      <c r="E23" s="1120"/>
      <c r="F23" s="1118"/>
      <c r="G23" s="1119"/>
      <c r="H23" s="1119"/>
      <c r="I23" s="1119"/>
      <c r="J23" s="1119"/>
      <c r="K23" s="1119"/>
      <c r="L23" s="547" t="s">
        <v>614</v>
      </c>
      <c r="M23" s="1118"/>
      <c r="N23" s="1119"/>
      <c r="O23" s="1119"/>
      <c r="P23" s="1119"/>
      <c r="Q23" s="1119"/>
      <c r="R23" s="1119"/>
      <c r="S23" s="547" t="s">
        <v>614</v>
      </c>
      <c r="T23" s="1118"/>
      <c r="U23" s="1119"/>
      <c r="V23" s="1119"/>
      <c r="W23" s="1119"/>
      <c r="X23" s="1119"/>
      <c r="Y23" s="1119"/>
      <c r="Z23" s="547" t="s">
        <v>614</v>
      </c>
      <c r="AA23" s="1118"/>
      <c r="AB23" s="1119"/>
      <c r="AC23" s="1119"/>
      <c r="AD23" s="1119"/>
      <c r="AE23" s="1119"/>
      <c r="AF23" s="1119"/>
      <c r="AG23" s="547" t="s">
        <v>614</v>
      </c>
    </row>
    <row r="24" spans="2:33" ht="13.5" customHeight="1" x14ac:dyDescent="0.15">
      <c r="B24" s="1118">
        <v>11</v>
      </c>
      <c r="C24" s="1119"/>
      <c r="D24" s="1119" t="s">
        <v>598</v>
      </c>
      <c r="E24" s="1120"/>
      <c r="F24" s="1118"/>
      <c r="G24" s="1119"/>
      <c r="H24" s="1119"/>
      <c r="I24" s="1119"/>
      <c r="J24" s="1119"/>
      <c r="K24" s="1119"/>
      <c r="L24" s="547" t="s">
        <v>614</v>
      </c>
      <c r="M24" s="1118"/>
      <c r="N24" s="1119"/>
      <c r="O24" s="1119"/>
      <c r="P24" s="1119"/>
      <c r="Q24" s="1119"/>
      <c r="R24" s="1119"/>
      <c r="S24" s="547" t="s">
        <v>614</v>
      </c>
      <c r="T24" s="1118"/>
      <c r="U24" s="1119"/>
      <c r="V24" s="1119"/>
      <c r="W24" s="1119"/>
      <c r="X24" s="1119"/>
      <c r="Y24" s="1119"/>
      <c r="Z24" s="547" t="s">
        <v>614</v>
      </c>
      <c r="AA24" s="1118"/>
      <c r="AB24" s="1119"/>
      <c r="AC24" s="1119"/>
      <c r="AD24" s="1119"/>
      <c r="AE24" s="1119"/>
      <c r="AF24" s="1119"/>
      <c r="AG24" s="547" t="s">
        <v>614</v>
      </c>
    </row>
    <row r="25" spans="2:33" ht="13.5" customHeight="1" x14ac:dyDescent="0.15">
      <c r="B25" s="1118">
        <v>12</v>
      </c>
      <c r="C25" s="1119"/>
      <c r="D25" s="1119" t="s">
        <v>598</v>
      </c>
      <c r="E25" s="1120"/>
      <c r="F25" s="1118"/>
      <c r="G25" s="1119"/>
      <c r="H25" s="1119"/>
      <c r="I25" s="1119"/>
      <c r="J25" s="1119"/>
      <c r="K25" s="1119"/>
      <c r="L25" s="547" t="s">
        <v>614</v>
      </c>
      <c r="M25" s="1118"/>
      <c r="N25" s="1119"/>
      <c r="O25" s="1119"/>
      <c r="P25" s="1119"/>
      <c r="Q25" s="1119"/>
      <c r="R25" s="1119"/>
      <c r="S25" s="547" t="s">
        <v>614</v>
      </c>
      <c r="T25" s="1118"/>
      <c r="U25" s="1119"/>
      <c r="V25" s="1119"/>
      <c r="W25" s="1119"/>
      <c r="X25" s="1119"/>
      <c r="Y25" s="1119"/>
      <c r="Z25" s="547" t="s">
        <v>614</v>
      </c>
      <c r="AA25" s="1118"/>
      <c r="AB25" s="1119"/>
      <c r="AC25" s="1119"/>
      <c r="AD25" s="1119"/>
      <c r="AE25" s="1119"/>
      <c r="AF25" s="1119"/>
      <c r="AG25" s="547" t="s">
        <v>614</v>
      </c>
    </row>
    <row r="26" spans="2:33" ht="13.5" customHeight="1" x14ac:dyDescent="0.15">
      <c r="B26" s="1118">
        <v>1</v>
      </c>
      <c r="C26" s="1119"/>
      <c r="D26" s="1119" t="s">
        <v>598</v>
      </c>
      <c r="E26" s="1120"/>
      <c r="F26" s="1118"/>
      <c r="G26" s="1119"/>
      <c r="H26" s="1119"/>
      <c r="I26" s="1119"/>
      <c r="J26" s="1119"/>
      <c r="K26" s="1119"/>
      <c r="L26" s="547" t="s">
        <v>614</v>
      </c>
      <c r="M26" s="1118"/>
      <c r="N26" s="1119"/>
      <c r="O26" s="1119"/>
      <c r="P26" s="1119"/>
      <c r="Q26" s="1119"/>
      <c r="R26" s="1119"/>
      <c r="S26" s="547" t="s">
        <v>614</v>
      </c>
      <c r="T26" s="1118"/>
      <c r="U26" s="1119"/>
      <c r="V26" s="1119"/>
      <c r="W26" s="1119"/>
      <c r="X26" s="1119"/>
      <c r="Y26" s="1119"/>
      <c r="Z26" s="547" t="s">
        <v>614</v>
      </c>
      <c r="AA26" s="1118"/>
      <c r="AB26" s="1119"/>
      <c r="AC26" s="1119"/>
      <c r="AD26" s="1119"/>
      <c r="AE26" s="1119"/>
      <c r="AF26" s="1119"/>
      <c r="AG26" s="547" t="s">
        <v>614</v>
      </c>
    </row>
    <row r="27" spans="2:33" x14ac:dyDescent="0.15">
      <c r="B27" s="1118">
        <v>2</v>
      </c>
      <c r="C27" s="1119"/>
      <c r="D27" s="1119" t="s">
        <v>598</v>
      </c>
      <c r="E27" s="1120"/>
      <c r="F27" s="1118"/>
      <c r="G27" s="1119"/>
      <c r="H27" s="1119"/>
      <c r="I27" s="1119"/>
      <c r="J27" s="1119"/>
      <c r="K27" s="1119"/>
      <c r="L27" s="547" t="s">
        <v>614</v>
      </c>
      <c r="M27" s="1118"/>
      <c r="N27" s="1119"/>
      <c r="O27" s="1119"/>
      <c r="P27" s="1119"/>
      <c r="Q27" s="1119"/>
      <c r="R27" s="1119"/>
      <c r="S27" s="547" t="s">
        <v>614</v>
      </c>
      <c r="T27" s="1118"/>
      <c r="U27" s="1119"/>
      <c r="V27" s="1119"/>
      <c r="W27" s="1119"/>
      <c r="X27" s="1119"/>
      <c r="Y27" s="1119"/>
      <c r="Z27" s="547" t="s">
        <v>614</v>
      </c>
      <c r="AA27" s="1118"/>
      <c r="AB27" s="1119"/>
      <c r="AC27" s="1119"/>
      <c r="AD27" s="1119"/>
      <c r="AE27" s="1119"/>
      <c r="AF27" s="1119"/>
      <c r="AG27" s="547" t="s">
        <v>614</v>
      </c>
    </row>
    <row r="28" spans="2:33" x14ac:dyDescent="0.15">
      <c r="B28" s="1118" t="s">
        <v>615</v>
      </c>
      <c r="C28" s="1119"/>
      <c r="D28" s="1119"/>
      <c r="E28" s="1120"/>
      <c r="F28" s="1118" t="str">
        <f>IF(SUM(F17:K27)=0,"",SUM(F17:K27))</f>
        <v/>
      </c>
      <c r="G28" s="1119"/>
      <c r="H28" s="1119"/>
      <c r="I28" s="1119"/>
      <c r="J28" s="1119"/>
      <c r="K28" s="1119"/>
      <c r="L28" s="547" t="s">
        <v>614</v>
      </c>
      <c r="M28" s="1118" t="str">
        <f>IF(SUM(M17:R27)=0,"",SUM(M17:R27))</f>
        <v/>
      </c>
      <c r="N28" s="1119"/>
      <c r="O28" s="1119"/>
      <c r="P28" s="1119"/>
      <c r="Q28" s="1119"/>
      <c r="R28" s="1119"/>
      <c r="S28" s="547" t="s">
        <v>614</v>
      </c>
      <c r="T28" s="1118" t="str">
        <f>IF(SUM(T17:Y27)=0,"",SUM(T17:Y27))</f>
        <v/>
      </c>
      <c r="U28" s="1119"/>
      <c r="V28" s="1119"/>
      <c r="W28" s="1119"/>
      <c r="X28" s="1119"/>
      <c r="Y28" s="1119"/>
      <c r="Z28" s="547" t="s">
        <v>614</v>
      </c>
      <c r="AA28" s="1118" t="str">
        <f>IF(SUM(AA17:AF27)=0,"",SUM(AA17:AF27))</f>
        <v/>
      </c>
      <c r="AB28" s="1119"/>
      <c r="AC28" s="1119"/>
      <c r="AD28" s="1119"/>
      <c r="AE28" s="1119"/>
      <c r="AF28" s="1119"/>
      <c r="AG28" s="547" t="s">
        <v>614</v>
      </c>
    </row>
    <row r="30" spans="2:33" ht="13.5" customHeight="1" x14ac:dyDescent="0.15">
      <c r="B30" s="1124" t="s">
        <v>616</v>
      </c>
      <c r="C30" s="1125"/>
      <c r="D30" s="1125"/>
      <c r="E30" s="1126"/>
      <c r="F30" s="1130" t="str">
        <f>IF(SUM(M28,T28,AA28)=0,"",SUM(M28,T28,AA28))</f>
        <v/>
      </c>
      <c r="G30" s="1131"/>
      <c r="H30" s="1131"/>
      <c r="I30" s="1131"/>
      <c r="J30" s="1131"/>
      <c r="K30" s="1132"/>
      <c r="L30" s="1136" t="s">
        <v>614</v>
      </c>
    </row>
    <row r="31" spans="2:33" ht="19.5" customHeight="1" x14ac:dyDescent="0.15">
      <c r="B31" s="1127"/>
      <c r="C31" s="1128"/>
      <c r="D31" s="1128"/>
      <c r="E31" s="1129"/>
      <c r="F31" s="1133"/>
      <c r="G31" s="1134"/>
      <c r="H31" s="1134"/>
      <c r="I31" s="1134"/>
      <c r="J31" s="1134"/>
      <c r="K31" s="1135"/>
      <c r="L31" s="1136"/>
    </row>
    <row r="32" spans="2:33" ht="9" customHeight="1" x14ac:dyDescent="0.15">
      <c r="B32" s="549"/>
      <c r="C32" s="549"/>
      <c r="D32" s="549"/>
      <c r="E32" s="549"/>
      <c r="F32" s="546"/>
      <c r="G32" s="546"/>
      <c r="H32" s="546"/>
      <c r="I32" s="546"/>
      <c r="J32" s="546"/>
      <c r="K32" s="546"/>
      <c r="L32" s="545"/>
    </row>
    <row r="33" spans="1:33" ht="19.5" customHeight="1" x14ac:dyDescent="0.15">
      <c r="B33" s="1137" t="s">
        <v>617</v>
      </c>
      <c r="C33" s="1138"/>
      <c r="D33" s="1138"/>
      <c r="E33" s="1139"/>
      <c r="F33" s="1143" t="str">
        <f>IF(F28="","",ROUNDDOWN(F30/F28,3))</f>
        <v/>
      </c>
      <c r="G33" s="1144"/>
      <c r="H33" s="1144"/>
      <c r="I33" s="1144"/>
      <c r="J33" s="1144"/>
      <c r="K33" s="1145"/>
      <c r="L33" s="1136" t="s">
        <v>61</v>
      </c>
    </row>
    <row r="34" spans="1:33" ht="19.5" customHeight="1" x14ac:dyDescent="0.15">
      <c r="B34" s="1140"/>
      <c r="C34" s="1141"/>
      <c r="D34" s="1141"/>
      <c r="E34" s="1142"/>
      <c r="F34" s="1146"/>
      <c r="G34" s="1147"/>
      <c r="H34" s="1147"/>
      <c r="I34" s="1147"/>
      <c r="J34" s="1147"/>
      <c r="K34" s="1148"/>
      <c r="L34" s="1136"/>
    </row>
    <row r="35" spans="1:33" ht="19.5" customHeight="1" x14ac:dyDescent="0.15">
      <c r="B35" s="550"/>
      <c r="C35" s="550"/>
      <c r="D35" s="550"/>
      <c r="E35" s="551"/>
      <c r="F35" s="552"/>
      <c r="G35" s="552"/>
      <c r="H35" s="552"/>
      <c r="I35" s="545"/>
      <c r="J35" s="545"/>
      <c r="K35" s="545"/>
      <c r="L35" s="545"/>
    </row>
    <row r="36" spans="1:33" x14ac:dyDescent="0.15">
      <c r="B36" s="543" t="s">
        <v>618</v>
      </c>
    </row>
    <row r="37" spans="1:33" ht="60" customHeight="1" x14ac:dyDescent="0.15">
      <c r="B37" s="1118"/>
      <c r="C37" s="1119"/>
      <c r="D37" s="1119"/>
      <c r="E37" s="1120"/>
      <c r="F37" s="1121" t="s">
        <v>610</v>
      </c>
      <c r="G37" s="1122"/>
      <c r="H37" s="1122"/>
      <c r="I37" s="1122"/>
      <c r="J37" s="1122"/>
      <c r="K37" s="1122"/>
      <c r="L37" s="1123"/>
      <c r="M37" s="1121" t="s">
        <v>611</v>
      </c>
      <c r="N37" s="1122"/>
      <c r="O37" s="1122"/>
      <c r="P37" s="1122"/>
      <c r="Q37" s="1122"/>
      <c r="R37" s="1122"/>
      <c r="S37" s="1123"/>
      <c r="T37" s="1121" t="s">
        <v>612</v>
      </c>
      <c r="U37" s="1122"/>
      <c r="V37" s="1122"/>
      <c r="W37" s="1122"/>
      <c r="X37" s="1122"/>
      <c r="Y37" s="1122"/>
      <c r="Z37" s="1123"/>
      <c r="AA37" s="1121" t="s">
        <v>613</v>
      </c>
      <c r="AB37" s="1122"/>
      <c r="AC37" s="1122"/>
      <c r="AD37" s="1122"/>
      <c r="AE37" s="1122"/>
      <c r="AF37" s="1122"/>
      <c r="AG37" s="1123"/>
    </row>
    <row r="38" spans="1:33" ht="13.5" customHeight="1" x14ac:dyDescent="0.15">
      <c r="B38" s="1118"/>
      <c r="C38" s="1119"/>
      <c r="D38" s="1119"/>
      <c r="E38" s="553" t="s">
        <v>598</v>
      </c>
      <c r="F38" s="1118"/>
      <c r="G38" s="1119"/>
      <c r="H38" s="1119"/>
      <c r="I38" s="1119"/>
      <c r="J38" s="1119"/>
      <c r="K38" s="1119"/>
      <c r="L38" s="547" t="s">
        <v>614</v>
      </c>
      <c r="M38" s="1118"/>
      <c r="N38" s="1119"/>
      <c r="O38" s="1119"/>
      <c r="P38" s="1119"/>
      <c r="Q38" s="1119"/>
      <c r="R38" s="1119"/>
      <c r="S38" s="547" t="s">
        <v>614</v>
      </c>
      <c r="T38" s="1118"/>
      <c r="U38" s="1119"/>
      <c r="V38" s="1119"/>
      <c r="W38" s="1119"/>
      <c r="X38" s="1119"/>
      <c r="Y38" s="1119"/>
      <c r="Z38" s="547" t="s">
        <v>614</v>
      </c>
      <c r="AA38" s="1118"/>
      <c r="AB38" s="1119"/>
      <c r="AC38" s="1119"/>
      <c r="AD38" s="1119"/>
      <c r="AE38" s="1119"/>
      <c r="AF38" s="1119"/>
      <c r="AG38" s="547" t="s">
        <v>614</v>
      </c>
    </row>
    <row r="39" spans="1:33" x14ac:dyDescent="0.15">
      <c r="A39" s="554"/>
      <c r="B39" s="1133"/>
      <c r="C39" s="1119"/>
      <c r="D39" s="1134"/>
      <c r="E39" s="555" t="s">
        <v>598</v>
      </c>
      <c r="F39" s="1133"/>
      <c r="G39" s="1134"/>
      <c r="H39" s="1134"/>
      <c r="I39" s="1134"/>
      <c r="J39" s="1134"/>
      <c r="K39" s="1134"/>
      <c r="L39" s="548" t="s">
        <v>614</v>
      </c>
      <c r="M39" s="1133"/>
      <c r="N39" s="1134"/>
      <c r="O39" s="1134"/>
      <c r="P39" s="1134"/>
      <c r="Q39" s="1134"/>
      <c r="R39" s="1134"/>
      <c r="S39" s="548" t="s">
        <v>614</v>
      </c>
      <c r="T39" s="1133"/>
      <c r="U39" s="1134"/>
      <c r="V39" s="1134"/>
      <c r="W39" s="1134"/>
      <c r="X39" s="1134"/>
      <c r="Y39" s="1134"/>
      <c r="Z39" s="548" t="s">
        <v>614</v>
      </c>
      <c r="AA39" s="1133"/>
      <c r="AB39" s="1134"/>
      <c r="AC39" s="1134"/>
      <c r="AD39" s="1134"/>
      <c r="AE39" s="1134"/>
      <c r="AF39" s="1134"/>
      <c r="AG39" s="547" t="s">
        <v>614</v>
      </c>
    </row>
    <row r="40" spans="1:33" x14ac:dyDescent="0.15">
      <c r="B40" s="1118"/>
      <c r="C40" s="1119"/>
      <c r="D40" s="1119"/>
      <c r="E40" s="553" t="s">
        <v>619</v>
      </c>
      <c r="F40" s="1118"/>
      <c r="G40" s="1119"/>
      <c r="H40" s="1119"/>
      <c r="I40" s="1119"/>
      <c r="J40" s="1119"/>
      <c r="K40" s="1119"/>
      <c r="L40" s="547" t="s">
        <v>614</v>
      </c>
      <c r="M40" s="1118"/>
      <c r="N40" s="1119"/>
      <c r="O40" s="1119"/>
      <c r="P40" s="1119"/>
      <c r="Q40" s="1119"/>
      <c r="R40" s="1119"/>
      <c r="S40" s="547" t="s">
        <v>614</v>
      </c>
      <c r="T40" s="1118"/>
      <c r="U40" s="1119"/>
      <c r="V40" s="1119"/>
      <c r="W40" s="1119"/>
      <c r="X40" s="1119"/>
      <c r="Y40" s="1119"/>
      <c r="Z40" s="547" t="s">
        <v>614</v>
      </c>
      <c r="AA40" s="1118"/>
      <c r="AB40" s="1119"/>
      <c r="AC40" s="1119"/>
      <c r="AD40" s="1119"/>
      <c r="AE40" s="1119"/>
      <c r="AF40" s="1119"/>
      <c r="AG40" s="547" t="s">
        <v>614</v>
      </c>
    </row>
    <row r="41" spans="1:33" x14ac:dyDescent="0.15">
      <c r="B41" s="1118" t="s">
        <v>615</v>
      </c>
      <c r="C41" s="1119"/>
      <c r="D41" s="1119"/>
      <c r="E41" s="1120"/>
      <c r="F41" s="1118" t="str">
        <f>IF(SUM(F38:K40)=0,"",SUM(F38:K40))</f>
        <v/>
      </c>
      <c r="G41" s="1119"/>
      <c r="H41" s="1119"/>
      <c r="I41" s="1119"/>
      <c r="J41" s="1119"/>
      <c r="K41" s="1119"/>
      <c r="L41" s="547" t="s">
        <v>614</v>
      </c>
      <c r="M41" s="1118" t="str">
        <f>IF(SUM(M38:R40)=0,"",SUM(M38:R40))</f>
        <v/>
      </c>
      <c r="N41" s="1119"/>
      <c r="O41" s="1119"/>
      <c r="P41" s="1119"/>
      <c r="Q41" s="1119"/>
      <c r="R41" s="1119"/>
      <c r="S41" s="547" t="s">
        <v>614</v>
      </c>
      <c r="T41" s="1118" t="str">
        <f>IF(SUM(T38:Y40)=0,"",SUM(T38:Y40))</f>
        <v/>
      </c>
      <c r="U41" s="1119"/>
      <c r="V41" s="1119"/>
      <c r="W41" s="1119"/>
      <c r="X41" s="1119"/>
      <c r="Y41" s="1119"/>
      <c r="Z41" s="547" t="s">
        <v>614</v>
      </c>
      <c r="AA41" s="1118" t="str">
        <f>IF(SUM(AA38:AF40)=0,"",SUM(AA38:AF40))</f>
        <v/>
      </c>
      <c r="AB41" s="1119"/>
      <c r="AC41" s="1119"/>
      <c r="AD41" s="1119"/>
      <c r="AE41" s="1119"/>
      <c r="AF41" s="1119"/>
      <c r="AG41" s="547" t="s">
        <v>614</v>
      </c>
    </row>
    <row r="42" spans="1:33" ht="13.5" customHeight="1" x14ac:dyDescent="0.1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row>
    <row r="43" spans="1:33" ht="19.5" customHeight="1" x14ac:dyDescent="0.15">
      <c r="B43" s="1124" t="s">
        <v>616</v>
      </c>
      <c r="C43" s="1125"/>
      <c r="D43" s="1125"/>
      <c r="E43" s="1126"/>
      <c r="F43" s="1130" t="str">
        <f>IF(SUM(M41,T41,AA41)=0,"",SUM(M41,T41,AA41))</f>
        <v/>
      </c>
      <c r="G43" s="1131"/>
      <c r="H43" s="1131"/>
      <c r="I43" s="1131"/>
      <c r="J43" s="1131"/>
      <c r="K43" s="1132"/>
      <c r="L43" s="1136" t="s">
        <v>614</v>
      </c>
      <c r="M43" s="545"/>
      <c r="N43" s="545"/>
      <c r="O43" s="545"/>
      <c r="P43" s="545"/>
      <c r="Q43" s="545"/>
      <c r="R43" s="545"/>
      <c r="S43" s="545"/>
      <c r="T43" s="545"/>
      <c r="U43" s="545"/>
      <c r="V43" s="545"/>
      <c r="W43" s="545"/>
      <c r="X43" s="545"/>
      <c r="Y43" s="545"/>
      <c r="Z43" s="545"/>
      <c r="AA43" s="545"/>
      <c r="AB43" s="545"/>
      <c r="AC43" s="545"/>
      <c r="AD43" s="545"/>
      <c r="AE43" s="545"/>
      <c r="AF43" s="545"/>
      <c r="AG43" s="545"/>
    </row>
    <row r="44" spans="1:33" ht="19.5" customHeight="1" x14ac:dyDescent="0.15">
      <c r="B44" s="1127"/>
      <c r="C44" s="1128"/>
      <c r="D44" s="1128"/>
      <c r="E44" s="1129"/>
      <c r="F44" s="1133"/>
      <c r="G44" s="1134"/>
      <c r="H44" s="1134"/>
      <c r="I44" s="1134"/>
      <c r="J44" s="1134"/>
      <c r="K44" s="1135"/>
      <c r="L44" s="1136"/>
      <c r="M44" s="545"/>
      <c r="N44" s="545"/>
      <c r="O44" s="545"/>
      <c r="P44" s="545"/>
      <c r="Q44" s="545"/>
      <c r="R44" s="545"/>
      <c r="S44" s="545"/>
      <c r="T44" s="545"/>
      <c r="U44" s="545"/>
      <c r="V44" s="545"/>
      <c r="W44" s="545"/>
      <c r="X44" s="545"/>
      <c r="Y44" s="545"/>
      <c r="Z44" s="545"/>
      <c r="AA44" s="545"/>
      <c r="AB44" s="545"/>
      <c r="AC44" s="545"/>
      <c r="AD44" s="545"/>
      <c r="AE44" s="545"/>
      <c r="AF44" s="545"/>
      <c r="AG44" s="545"/>
    </row>
    <row r="45" spans="1:33" ht="9" customHeight="1" x14ac:dyDescent="0.15">
      <c r="B45" s="549"/>
      <c r="C45" s="549"/>
      <c r="D45" s="549"/>
      <c r="E45" s="549"/>
      <c r="F45" s="546"/>
      <c r="G45" s="546"/>
      <c r="H45" s="546"/>
      <c r="I45" s="546"/>
      <c r="J45" s="546"/>
      <c r="K45" s="546"/>
      <c r="L45" s="545"/>
      <c r="M45" s="545"/>
      <c r="N45" s="545"/>
      <c r="O45" s="545"/>
      <c r="P45" s="545"/>
      <c r="Q45" s="545"/>
      <c r="R45" s="545"/>
      <c r="S45" s="545"/>
      <c r="T45" s="545"/>
      <c r="U45" s="545"/>
      <c r="V45" s="545"/>
      <c r="W45" s="545"/>
      <c r="X45" s="545"/>
      <c r="Y45" s="545"/>
      <c r="Z45" s="545"/>
      <c r="AA45" s="545"/>
      <c r="AB45" s="545"/>
      <c r="AC45" s="545"/>
      <c r="AD45" s="545"/>
      <c r="AE45" s="545"/>
      <c r="AF45" s="545"/>
      <c r="AG45" s="545"/>
    </row>
    <row r="46" spans="1:33" ht="19.5" customHeight="1" x14ac:dyDescent="0.15">
      <c r="B46" s="1137" t="s">
        <v>617</v>
      </c>
      <c r="C46" s="1138"/>
      <c r="D46" s="1138"/>
      <c r="E46" s="1139"/>
      <c r="F46" s="1143" t="str">
        <f>IF(F41="","",ROUNDDOWN(F41/F43,3))</f>
        <v/>
      </c>
      <c r="G46" s="1144"/>
      <c r="H46" s="1144"/>
      <c r="I46" s="1144"/>
      <c r="J46" s="1144"/>
      <c r="K46" s="1145"/>
      <c r="L46" s="1136" t="s">
        <v>61</v>
      </c>
      <c r="M46" s="545"/>
      <c r="N46" s="545"/>
      <c r="O46" s="545"/>
      <c r="P46" s="545"/>
      <c r="Q46" s="545"/>
      <c r="R46" s="545"/>
      <c r="S46" s="545"/>
      <c r="T46" s="545"/>
      <c r="U46" s="545"/>
      <c r="V46" s="545"/>
      <c r="W46" s="545"/>
      <c r="X46" s="545"/>
      <c r="Y46" s="545"/>
      <c r="Z46" s="545"/>
      <c r="AA46" s="545"/>
      <c r="AB46" s="545"/>
      <c r="AC46" s="545"/>
      <c r="AD46" s="545"/>
      <c r="AE46" s="545"/>
      <c r="AF46" s="545"/>
      <c r="AG46" s="545"/>
    </row>
    <row r="47" spans="1:33" ht="19.5" customHeight="1" x14ac:dyDescent="0.15">
      <c r="B47" s="1140"/>
      <c r="C47" s="1141"/>
      <c r="D47" s="1141"/>
      <c r="E47" s="1142"/>
      <c r="F47" s="1146"/>
      <c r="G47" s="1147"/>
      <c r="H47" s="1147"/>
      <c r="I47" s="1147"/>
      <c r="J47" s="1147"/>
      <c r="K47" s="1148"/>
      <c r="L47" s="1136"/>
      <c r="M47" s="556"/>
      <c r="N47" s="556"/>
      <c r="O47" s="556"/>
      <c r="P47" s="556"/>
      <c r="Q47" s="556"/>
      <c r="R47" s="556"/>
      <c r="S47" s="545"/>
      <c r="T47" s="545"/>
      <c r="U47" s="545"/>
      <c r="V47" s="545"/>
      <c r="W47" s="545"/>
      <c r="X47" s="545"/>
      <c r="Y47" s="545"/>
      <c r="Z47" s="545"/>
      <c r="AA47" s="545"/>
      <c r="AB47" s="545"/>
      <c r="AC47" s="545"/>
      <c r="AD47" s="545"/>
      <c r="AE47" s="545"/>
      <c r="AF47" s="545"/>
      <c r="AG47" s="545"/>
    </row>
    <row r="48" spans="1:33" ht="19.5" customHeight="1" x14ac:dyDescent="0.15">
      <c r="B48" s="550"/>
      <c r="C48" s="550"/>
      <c r="D48" s="550"/>
      <c r="E48" s="550"/>
      <c r="F48" s="552"/>
      <c r="G48" s="552"/>
      <c r="H48" s="552"/>
      <c r="I48" s="552"/>
      <c r="J48" s="552"/>
      <c r="K48" s="552"/>
      <c r="L48" s="545"/>
      <c r="M48" s="556"/>
      <c r="N48" s="556"/>
      <c r="O48" s="556"/>
      <c r="P48" s="556"/>
      <c r="Q48" s="556"/>
      <c r="R48" s="556"/>
      <c r="S48" s="545"/>
      <c r="T48" s="545"/>
      <c r="U48" s="545"/>
      <c r="V48" s="545"/>
      <c r="W48" s="545"/>
      <c r="X48" s="545"/>
      <c r="Y48" s="545"/>
      <c r="Z48" s="545"/>
      <c r="AA48" s="545"/>
      <c r="AB48" s="545"/>
      <c r="AC48" s="545"/>
      <c r="AD48" s="545"/>
      <c r="AE48" s="545"/>
      <c r="AF48" s="545"/>
      <c r="AG48" s="545"/>
    </row>
    <row r="49" spans="2:34" x14ac:dyDescent="0.15">
      <c r="B49" s="543" t="s">
        <v>620</v>
      </c>
    </row>
    <row r="50" spans="2:34" x14ac:dyDescent="0.15">
      <c r="B50" s="1150" t="s">
        <v>621</v>
      </c>
      <c r="C50" s="1150"/>
      <c r="D50" s="1150"/>
      <c r="E50" s="1150"/>
      <c r="F50" s="1150"/>
      <c r="G50" s="1150"/>
      <c r="H50" s="1150"/>
      <c r="I50" s="1150"/>
      <c r="J50" s="1150"/>
      <c r="K50" s="1150"/>
      <c r="L50" s="1150"/>
      <c r="M50" s="1150"/>
      <c r="N50" s="1150"/>
      <c r="O50" s="1150"/>
      <c r="P50" s="1150"/>
      <c r="Q50" s="1150"/>
      <c r="R50" s="1150"/>
      <c r="S50" s="1150"/>
      <c r="T50" s="1150"/>
      <c r="U50" s="1150"/>
      <c r="V50" s="1150"/>
      <c r="W50" s="1150"/>
      <c r="X50" s="1150"/>
      <c r="Y50" s="1150"/>
      <c r="Z50" s="1150"/>
      <c r="AA50" s="1150"/>
      <c r="AB50" s="1150"/>
      <c r="AC50" s="1150"/>
      <c r="AD50" s="1150"/>
      <c r="AE50" s="1150"/>
      <c r="AF50" s="1150"/>
      <c r="AG50" s="1150"/>
      <c r="AH50" s="1150"/>
    </row>
    <row r="51" spans="2:34" x14ac:dyDescent="0.15">
      <c r="B51" s="1150" t="s">
        <v>622</v>
      </c>
      <c r="C51" s="1150"/>
      <c r="D51" s="1150"/>
      <c r="E51" s="1150"/>
      <c r="F51" s="1150"/>
      <c r="G51" s="1150"/>
      <c r="H51" s="1150"/>
      <c r="I51" s="1150"/>
      <c r="J51" s="1150"/>
      <c r="K51" s="1150"/>
      <c r="L51" s="1150"/>
      <c r="M51" s="1150"/>
      <c r="N51" s="1150"/>
      <c r="O51" s="1150"/>
      <c r="P51" s="1150"/>
      <c r="Q51" s="1150"/>
      <c r="R51" s="1150"/>
      <c r="S51" s="1150"/>
      <c r="T51" s="1150"/>
      <c r="U51" s="1150"/>
      <c r="V51" s="1150"/>
      <c r="W51" s="1150"/>
      <c r="X51" s="1150"/>
      <c r="Y51" s="1150"/>
      <c r="Z51" s="1150"/>
      <c r="AA51" s="1150"/>
      <c r="AB51" s="1150"/>
      <c r="AC51" s="1150"/>
      <c r="AD51" s="1150"/>
      <c r="AE51" s="1150"/>
      <c r="AF51" s="1150"/>
      <c r="AG51" s="1150"/>
      <c r="AH51" s="1150"/>
    </row>
    <row r="52" spans="2:34" x14ac:dyDescent="0.15">
      <c r="B52" s="1150" t="s">
        <v>623</v>
      </c>
      <c r="C52" s="1150"/>
      <c r="D52" s="1150"/>
      <c r="E52" s="1150"/>
      <c r="F52" s="1150"/>
      <c r="G52" s="1150"/>
      <c r="H52" s="1150"/>
      <c r="I52" s="1150"/>
      <c r="J52" s="1150"/>
      <c r="K52" s="1150"/>
      <c r="L52" s="1150"/>
      <c r="M52" s="1150"/>
      <c r="N52" s="1150"/>
      <c r="O52" s="1150"/>
      <c r="P52" s="1150"/>
      <c r="Q52" s="1150"/>
      <c r="R52" s="1150"/>
      <c r="S52" s="1150"/>
      <c r="T52" s="1150"/>
      <c r="U52" s="1150"/>
      <c r="V52" s="1150"/>
      <c r="W52" s="1150"/>
      <c r="X52" s="1150"/>
      <c r="Y52" s="1150"/>
      <c r="Z52" s="1150"/>
      <c r="AA52" s="1150"/>
      <c r="AB52" s="1150"/>
      <c r="AC52" s="1150"/>
      <c r="AD52" s="1150"/>
      <c r="AE52" s="1150"/>
      <c r="AF52" s="1150"/>
      <c r="AG52" s="1150"/>
      <c r="AH52" s="1150"/>
    </row>
    <row r="53" spans="2:34" x14ac:dyDescent="0.15">
      <c r="B53" s="1150" t="s">
        <v>624</v>
      </c>
      <c r="C53" s="1150"/>
      <c r="D53" s="1150"/>
      <c r="E53" s="1150"/>
      <c r="F53" s="1150"/>
      <c r="G53" s="1150"/>
      <c r="H53" s="1150"/>
      <c r="I53" s="1150"/>
      <c r="J53" s="1150"/>
      <c r="K53" s="1150"/>
      <c r="L53" s="1150"/>
      <c r="M53" s="1150"/>
      <c r="N53" s="1150"/>
      <c r="O53" s="1150"/>
      <c r="P53" s="1150"/>
      <c r="Q53" s="1150"/>
      <c r="R53" s="1150"/>
      <c r="S53" s="1150"/>
      <c r="T53" s="1150"/>
      <c r="U53" s="1150"/>
      <c r="V53" s="1150"/>
      <c r="W53" s="1150"/>
      <c r="X53" s="1150"/>
      <c r="Y53" s="1150"/>
      <c r="Z53" s="1150"/>
      <c r="AA53" s="1150"/>
      <c r="AB53" s="1150"/>
      <c r="AC53" s="1150"/>
      <c r="AD53" s="1150"/>
      <c r="AE53" s="1150"/>
      <c r="AF53" s="1150"/>
      <c r="AG53" s="1150"/>
      <c r="AH53" s="1150"/>
    </row>
    <row r="54" spans="2:34" x14ac:dyDescent="0.15">
      <c r="B54" s="1150" t="s">
        <v>625</v>
      </c>
      <c r="C54" s="1150"/>
      <c r="D54" s="1150"/>
      <c r="E54" s="1150"/>
      <c r="F54" s="1150"/>
      <c r="G54" s="1150"/>
      <c r="H54" s="1150"/>
      <c r="I54" s="1150"/>
      <c r="J54" s="1150"/>
      <c r="K54" s="1150"/>
      <c r="L54" s="1150"/>
      <c r="M54" s="1150"/>
      <c r="N54" s="1150"/>
      <c r="O54" s="1150"/>
      <c r="P54" s="1150"/>
      <c r="Q54" s="1150"/>
      <c r="R54" s="1150"/>
      <c r="S54" s="1150"/>
      <c r="T54" s="1150"/>
      <c r="U54" s="1150"/>
      <c r="V54" s="1150"/>
      <c r="W54" s="1150"/>
      <c r="X54" s="1150"/>
      <c r="Y54" s="1150"/>
      <c r="Z54" s="1150"/>
      <c r="AA54" s="1150"/>
      <c r="AB54" s="1150"/>
      <c r="AC54" s="1150"/>
      <c r="AD54" s="1150"/>
      <c r="AE54" s="1150"/>
      <c r="AF54" s="1150"/>
      <c r="AG54" s="1150"/>
      <c r="AH54" s="1150"/>
    </row>
    <row r="55" spans="2:34" x14ac:dyDescent="0.15">
      <c r="B55" s="1150" t="s">
        <v>626</v>
      </c>
      <c r="C55" s="1150"/>
      <c r="D55" s="1150"/>
      <c r="E55" s="1150"/>
      <c r="F55" s="1150"/>
      <c r="G55" s="1150"/>
      <c r="H55" s="1150"/>
      <c r="I55" s="1150"/>
      <c r="J55" s="1150"/>
      <c r="K55" s="1150"/>
      <c r="L55" s="1150"/>
      <c r="M55" s="1150"/>
      <c r="N55" s="1150"/>
      <c r="O55" s="1150"/>
      <c r="P55" s="1150"/>
      <c r="Q55" s="1150"/>
      <c r="R55" s="1150"/>
      <c r="S55" s="1150"/>
      <c r="T55" s="1150"/>
      <c r="U55" s="1150"/>
      <c r="V55" s="1150"/>
      <c r="W55" s="1150"/>
      <c r="X55" s="1150"/>
      <c r="Y55" s="1150"/>
      <c r="Z55" s="1150"/>
      <c r="AA55" s="1150"/>
      <c r="AB55" s="1150"/>
      <c r="AC55" s="1150"/>
      <c r="AD55" s="1150"/>
      <c r="AE55" s="1150"/>
      <c r="AF55" s="1150"/>
      <c r="AG55" s="1150"/>
      <c r="AH55" s="1150"/>
    </row>
    <row r="56" spans="2:34" x14ac:dyDescent="0.15">
      <c r="B56" s="1149"/>
      <c r="C56" s="1149"/>
      <c r="D56" s="1149"/>
      <c r="E56" s="1149"/>
      <c r="F56" s="1149"/>
      <c r="G56" s="1149"/>
      <c r="H56" s="1149"/>
      <c r="I56" s="1149"/>
      <c r="J56" s="1149"/>
      <c r="K56" s="1149"/>
      <c r="L56" s="1149"/>
      <c r="M56" s="1149"/>
      <c r="N56" s="1149"/>
      <c r="O56" s="1149"/>
      <c r="P56" s="1149"/>
      <c r="Q56" s="1149"/>
      <c r="R56" s="1149"/>
      <c r="S56" s="1149"/>
      <c r="T56" s="1149"/>
      <c r="U56" s="1149"/>
      <c r="V56" s="1149"/>
      <c r="W56" s="1149"/>
      <c r="X56" s="1149"/>
      <c r="Y56" s="1149"/>
      <c r="Z56" s="1149"/>
      <c r="AA56" s="1149"/>
      <c r="AB56" s="1149"/>
      <c r="AC56" s="1149"/>
      <c r="AD56" s="1149"/>
      <c r="AE56" s="1149"/>
      <c r="AF56" s="1149"/>
      <c r="AG56" s="1149"/>
      <c r="AH56" s="1149"/>
    </row>
    <row r="57" spans="2:34" x14ac:dyDescent="0.15">
      <c r="B57" s="1149"/>
      <c r="C57" s="1149"/>
      <c r="D57" s="1149"/>
      <c r="E57" s="1149"/>
      <c r="F57" s="1149"/>
      <c r="G57" s="1149"/>
      <c r="H57" s="1149"/>
      <c r="I57" s="1149"/>
      <c r="J57" s="1149"/>
      <c r="K57" s="1149"/>
      <c r="L57" s="1149"/>
      <c r="M57" s="1149"/>
      <c r="N57" s="1149"/>
      <c r="O57" s="1149"/>
      <c r="P57" s="1149"/>
      <c r="Q57" s="1149"/>
      <c r="R57" s="1149"/>
      <c r="S57" s="1149"/>
      <c r="T57" s="1149"/>
      <c r="U57" s="1149"/>
      <c r="V57" s="1149"/>
      <c r="W57" s="1149"/>
      <c r="X57" s="1149"/>
      <c r="Y57" s="1149"/>
      <c r="Z57" s="1149"/>
      <c r="AA57" s="1149"/>
      <c r="AB57" s="1149"/>
      <c r="AC57" s="1149"/>
      <c r="AD57" s="1149"/>
      <c r="AE57" s="1149"/>
      <c r="AF57" s="1149"/>
      <c r="AG57" s="1149"/>
      <c r="AH57" s="1149"/>
    </row>
    <row r="58" spans="2:34" x14ac:dyDescent="0.15">
      <c r="B58" s="1149"/>
      <c r="C58" s="1149"/>
      <c r="D58" s="1149"/>
      <c r="E58" s="1149"/>
      <c r="F58" s="1149"/>
      <c r="G58" s="1149"/>
      <c r="H58" s="1149"/>
      <c r="I58" s="1149"/>
      <c r="J58" s="1149"/>
      <c r="K58" s="1149"/>
      <c r="L58" s="1149"/>
      <c r="M58" s="1149"/>
      <c r="N58" s="1149"/>
      <c r="O58" s="1149"/>
      <c r="P58" s="1149"/>
      <c r="Q58" s="1149"/>
      <c r="R58" s="1149"/>
      <c r="S58" s="1149"/>
      <c r="T58" s="1149"/>
      <c r="U58" s="1149"/>
      <c r="V58" s="1149"/>
      <c r="W58" s="1149"/>
      <c r="X58" s="1149"/>
      <c r="Y58" s="1149"/>
      <c r="Z58" s="1149"/>
      <c r="AA58" s="1149"/>
      <c r="AB58" s="1149"/>
      <c r="AC58" s="1149"/>
      <c r="AD58" s="1149"/>
      <c r="AE58" s="1149"/>
      <c r="AF58" s="1149"/>
      <c r="AG58" s="1149"/>
      <c r="AH58" s="1149"/>
    </row>
    <row r="59" spans="2:34" x14ac:dyDescent="0.15">
      <c r="B59" s="1149"/>
      <c r="C59" s="1149"/>
      <c r="D59" s="1149"/>
      <c r="E59" s="1149"/>
      <c r="F59" s="1149"/>
      <c r="G59" s="1149"/>
      <c r="H59" s="1149"/>
      <c r="I59" s="1149"/>
      <c r="J59" s="1149"/>
      <c r="K59" s="1149"/>
      <c r="L59" s="1149"/>
      <c r="M59" s="1149"/>
      <c r="N59" s="1149"/>
      <c r="O59" s="1149"/>
      <c r="P59" s="1149"/>
      <c r="Q59" s="1149"/>
      <c r="R59" s="1149"/>
      <c r="S59" s="1149"/>
      <c r="T59" s="1149"/>
      <c r="U59" s="1149"/>
      <c r="V59" s="1149"/>
      <c r="W59" s="1149"/>
      <c r="X59" s="1149"/>
      <c r="Y59" s="1149"/>
      <c r="Z59" s="1149"/>
      <c r="AA59" s="1149"/>
      <c r="AB59" s="1149"/>
      <c r="AC59" s="1149"/>
      <c r="AD59" s="1149"/>
      <c r="AE59" s="1149"/>
      <c r="AF59" s="1149"/>
      <c r="AG59" s="1149"/>
      <c r="AH59" s="1149"/>
    </row>
    <row r="60" spans="2:34" x14ac:dyDescent="0.15">
      <c r="B60" s="1149"/>
      <c r="C60" s="1149"/>
      <c r="D60" s="1149"/>
      <c r="E60" s="1149"/>
      <c r="F60" s="1149"/>
      <c r="G60" s="1149"/>
      <c r="H60" s="1149"/>
      <c r="I60" s="1149"/>
      <c r="J60" s="1149"/>
      <c r="K60" s="1149"/>
      <c r="L60" s="1149"/>
      <c r="M60" s="1149"/>
      <c r="N60" s="1149"/>
      <c r="O60" s="1149"/>
      <c r="P60" s="1149"/>
      <c r="Q60" s="1149"/>
      <c r="R60" s="1149"/>
      <c r="S60" s="1149"/>
      <c r="T60" s="1149"/>
      <c r="U60" s="1149"/>
      <c r="V60" s="1149"/>
      <c r="W60" s="1149"/>
      <c r="X60" s="1149"/>
      <c r="Y60" s="1149"/>
      <c r="Z60" s="1149"/>
      <c r="AA60" s="1149"/>
      <c r="AB60" s="1149"/>
      <c r="AC60" s="1149"/>
      <c r="AD60" s="1149"/>
      <c r="AE60" s="1149"/>
      <c r="AF60" s="1149"/>
      <c r="AG60" s="1149"/>
      <c r="AH60" s="1149"/>
    </row>
    <row r="61" spans="2:34" x14ac:dyDescent="0.15">
      <c r="B61" s="1149"/>
      <c r="C61" s="1149"/>
      <c r="D61" s="1149"/>
      <c r="E61" s="1149"/>
      <c r="F61" s="1149"/>
      <c r="G61" s="1149"/>
      <c r="H61" s="1149"/>
      <c r="I61" s="1149"/>
      <c r="J61" s="1149"/>
      <c r="K61" s="1149"/>
      <c r="L61" s="1149"/>
      <c r="M61" s="1149"/>
      <c r="N61" s="1149"/>
      <c r="O61" s="1149"/>
      <c r="P61" s="1149"/>
      <c r="Q61" s="1149"/>
      <c r="R61" s="1149"/>
      <c r="S61" s="1149"/>
      <c r="T61" s="1149"/>
      <c r="U61" s="1149"/>
      <c r="V61" s="1149"/>
      <c r="W61" s="1149"/>
      <c r="X61" s="1149"/>
      <c r="Y61" s="1149"/>
      <c r="Z61" s="1149"/>
      <c r="AA61" s="1149"/>
      <c r="AB61" s="1149"/>
      <c r="AC61" s="1149"/>
      <c r="AD61" s="1149"/>
      <c r="AE61" s="1149"/>
      <c r="AF61" s="1149"/>
      <c r="AG61" s="1149"/>
      <c r="AH61" s="1149"/>
    </row>
    <row r="62" spans="2:34" x14ac:dyDescent="0.15">
      <c r="B62" s="1149"/>
      <c r="C62" s="1149"/>
      <c r="D62" s="1149"/>
      <c r="E62" s="1149"/>
      <c r="F62" s="1149"/>
      <c r="G62" s="1149"/>
      <c r="H62" s="1149"/>
      <c r="I62" s="1149"/>
      <c r="J62" s="1149"/>
      <c r="K62" s="1149"/>
      <c r="L62" s="1149"/>
      <c r="M62" s="1149"/>
      <c r="N62" s="1149"/>
      <c r="O62" s="1149"/>
      <c r="P62" s="1149"/>
      <c r="Q62" s="1149"/>
      <c r="R62" s="1149"/>
      <c r="S62" s="1149"/>
      <c r="T62" s="1149"/>
      <c r="U62" s="1149"/>
      <c r="V62" s="1149"/>
      <c r="W62" s="1149"/>
      <c r="X62" s="1149"/>
      <c r="Y62" s="1149"/>
      <c r="Z62" s="1149"/>
      <c r="AA62" s="1149"/>
      <c r="AB62" s="1149"/>
      <c r="AC62" s="1149"/>
      <c r="AD62" s="1149"/>
      <c r="AE62" s="1149"/>
      <c r="AF62" s="1149"/>
      <c r="AG62" s="1149"/>
      <c r="AH62" s="1149"/>
    </row>
    <row r="63" spans="2:34" x14ac:dyDescent="0.15">
      <c r="B63" s="1149"/>
      <c r="C63" s="1149"/>
      <c r="D63" s="1149"/>
      <c r="E63" s="1149"/>
      <c r="F63" s="1149"/>
      <c r="G63" s="1149"/>
      <c r="H63" s="1149"/>
      <c r="I63" s="1149"/>
      <c r="J63" s="1149"/>
      <c r="K63" s="1149"/>
      <c r="L63" s="1149"/>
      <c r="M63" s="1149"/>
      <c r="N63" s="1149"/>
      <c r="O63" s="1149"/>
      <c r="P63" s="1149"/>
      <c r="Q63" s="1149"/>
      <c r="R63" s="1149"/>
      <c r="S63" s="1149"/>
      <c r="T63" s="1149"/>
      <c r="U63" s="1149"/>
      <c r="V63" s="1149"/>
      <c r="W63" s="1149"/>
      <c r="X63" s="1149"/>
      <c r="Y63" s="1149"/>
      <c r="Z63" s="1149"/>
      <c r="AA63" s="1149"/>
      <c r="AB63" s="1149"/>
      <c r="AC63" s="1149"/>
      <c r="AD63" s="1149"/>
      <c r="AE63" s="1149"/>
      <c r="AF63" s="1149"/>
      <c r="AG63" s="1149"/>
      <c r="AH63" s="1149"/>
    </row>
    <row r="64" spans="2:34" x14ac:dyDescent="0.15">
      <c r="B64" s="1149"/>
      <c r="C64" s="1149"/>
      <c r="D64" s="1149"/>
      <c r="E64" s="1149"/>
      <c r="F64" s="1149"/>
      <c r="G64" s="1149"/>
      <c r="H64" s="1149"/>
      <c r="I64" s="1149"/>
      <c r="J64" s="1149"/>
      <c r="K64" s="1149"/>
      <c r="L64" s="1149"/>
      <c r="M64" s="1149"/>
      <c r="N64" s="1149"/>
      <c r="O64" s="1149"/>
      <c r="P64" s="1149"/>
      <c r="Q64" s="1149"/>
      <c r="R64" s="1149"/>
      <c r="S64" s="1149"/>
      <c r="T64" s="1149"/>
      <c r="U64" s="1149"/>
      <c r="V64" s="1149"/>
      <c r="W64" s="1149"/>
      <c r="X64" s="1149"/>
      <c r="Y64" s="1149"/>
      <c r="Z64" s="1149"/>
      <c r="AA64" s="1149"/>
      <c r="AB64" s="1149"/>
      <c r="AC64" s="1149"/>
      <c r="AD64" s="1149"/>
      <c r="AE64" s="1149"/>
      <c r="AF64" s="1149"/>
      <c r="AG64" s="1149"/>
      <c r="AH64" s="1149"/>
    </row>
    <row r="88" spans="12:12" x14ac:dyDescent="0.15">
      <c r="L88" s="557"/>
    </row>
    <row r="122" spans="3:7" x14ac:dyDescent="0.15">
      <c r="C122" s="558"/>
      <c r="D122" s="558"/>
      <c r="E122" s="558"/>
      <c r="F122" s="558"/>
      <c r="G122" s="558"/>
    </row>
    <row r="123" spans="3:7" x14ac:dyDescent="0.15">
      <c r="C123" s="559"/>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
  <dataValidations count="1">
    <dataValidation type="list" allowBlank="1" showInputMessage="1" showErrorMessage="1" sqref="C9 J9 C12:C13" xr:uid="{56504AC4-2B14-4286-BE2C-CF68E105201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A4F9-38B3-4C4F-A5AA-BFF6B9BB19FB}">
  <sheetPr codeName="Sheet23"/>
  <dimension ref="A1:AK123"/>
  <sheetViews>
    <sheetView view="pageBreakPreview" zoomScale="70" zoomScaleNormal="100" zoomScaleSheetLayoutView="70" workbookViewId="0"/>
  </sheetViews>
  <sheetFormatPr defaultColWidth="3.625" defaultRowHeight="13.5" x14ac:dyDescent="0.15"/>
  <cols>
    <col min="1" max="1" width="2.125" style="421" customWidth="1"/>
    <col min="2" max="11" width="3.625" style="421"/>
    <col min="12" max="12" width="5.625" style="421" customWidth="1"/>
    <col min="13" max="18" width="3.625" style="421"/>
    <col min="19" max="19" width="5.625" style="421" customWidth="1"/>
    <col min="20" max="25" width="3.625" style="421"/>
    <col min="26" max="26" width="5.625" style="421" customWidth="1"/>
    <col min="27" max="27" width="2.125" style="421" customWidth="1"/>
    <col min="28" max="37" width="5.625" style="421" customWidth="1"/>
    <col min="38" max="16384" width="3.625" style="421"/>
  </cols>
  <sheetData>
    <row r="1" spans="1:37" s="1" customFormat="1" x14ac:dyDescent="0.15">
      <c r="A1" s="421"/>
      <c r="B1" s="421" t="s">
        <v>627</v>
      </c>
      <c r="C1" s="421"/>
      <c r="D1" s="421"/>
      <c r="E1" s="421"/>
      <c r="F1" s="421"/>
      <c r="G1" s="421"/>
      <c r="H1" s="421"/>
      <c r="I1" s="421"/>
      <c r="J1" s="421"/>
      <c r="K1" s="421"/>
      <c r="L1" s="421"/>
      <c r="M1" s="422"/>
      <c r="N1" s="423"/>
      <c r="O1" s="423"/>
      <c r="P1" s="423"/>
      <c r="Q1" s="421"/>
      <c r="R1" s="421"/>
      <c r="S1" s="421"/>
      <c r="T1" s="422" t="s">
        <v>208</v>
      </c>
      <c r="U1" s="423"/>
      <c r="V1" s="423" t="s">
        <v>35</v>
      </c>
      <c r="W1" s="423"/>
      <c r="X1" s="423" t="s">
        <v>209</v>
      </c>
      <c r="Y1" s="423"/>
      <c r="Z1" s="423" t="s">
        <v>312</v>
      </c>
      <c r="AA1" s="421"/>
      <c r="AB1" s="421"/>
      <c r="AC1" s="421"/>
      <c r="AD1" s="421"/>
      <c r="AE1" s="421"/>
      <c r="AF1" s="421"/>
      <c r="AG1" s="421"/>
      <c r="AH1" s="421"/>
      <c r="AI1" s="421"/>
      <c r="AJ1" s="421"/>
      <c r="AK1" s="421"/>
    </row>
    <row r="2" spans="1:37" s="1" customFormat="1" ht="21" customHeight="1" x14ac:dyDescent="0.15">
      <c r="A2" s="421"/>
      <c r="B2" s="421"/>
      <c r="C2" s="421"/>
      <c r="D2" s="421"/>
      <c r="E2" s="421"/>
      <c r="F2" s="421"/>
      <c r="G2" s="421"/>
      <c r="H2" s="421"/>
      <c r="I2" s="421"/>
      <c r="J2" s="421"/>
      <c r="K2" s="421"/>
      <c r="L2" s="421"/>
      <c r="M2" s="422"/>
      <c r="N2" s="423"/>
      <c r="O2" s="423"/>
      <c r="P2" s="423"/>
      <c r="Q2" s="422"/>
      <c r="R2" s="423"/>
      <c r="S2" s="423"/>
      <c r="T2" s="423"/>
      <c r="U2" s="423"/>
      <c r="V2" s="423"/>
      <c r="W2" s="423"/>
      <c r="X2" s="423"/>
      <c r="Y2" s="423"/>
      <c r="Z2" s="423"/>
      <c r="AA2" s="421"/>
      <c r="AB2" s="421"/>
      <c r="AC2" s="421"/>
      <c r="AD2" s="421"/>
      <c r="AE2" s="421"/>
      <c r="AF2" s="421"/>
      <c r="AG2" s="421"/>
      <c r="AH2" s="421"/>
      <c r="AI2" s="421"/>
      <c r="AJ2" s="421"/>
      <c r="AK2" s="421"/>
    </row>
    <row r="3" spans="1:37" s="1" customFormat="1" ht="21" customHeight="1" x14ac:dyDescent="0.15">
      <c r="A3" s="421"/>
      <c r="B3" s="1151" t="s">
        <v>628</v>
      </c>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421"/>
      <c r="AB3" s="421"/>
      <c r="AC3" s="421"/>
      <c r="AD3" s="421"/>
      <c r="AE3" s="421"/>
      <c r="AF3" s="421"/>
      <c r="AG3" s="421"/>
      <c r="AH3" s="421"/>
      <c r="AI3" s="421"/>
      <c r="AJ3" s="421"/>
      <c r="AK3" s="421"/>
    </row>
    <row r="4" spans="1:37" s="1" customFormat="1" x14ac:dyDescent="0.15">
      <c r="A4" s="42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row>
    <row r="5" spans="1:37" s="1" customFormat="1" ht="21" customHeight="1" x14ac:dyDescent="0.15">
      <c r="A5" s="421"/>
      <c r="B5" s="423"/>
      <c r="C5" s="423"/>
      <c r="D5" s="423"/>
      <c r="E5" s="423"/>
      <c r="F5" s="423"/>
      <c r="G5" s="423"/>
      <c r="H5" s="423"/>
      <c r="I5" s="423"/>
      <c r="J5" s="423"/>
      <c r="K5" s="423"/>
      <c r="L5" s="423"/>
      <c r="M5" s="423"/>
      <c r="N5" s="423"/>
      <c r="O5" s="423"/>
      <c r="P5" s="422" t="s">
        <v>411</v>
      </c>
      <c r="Q5" s="424"/>
      <c r="R5" s="424"/>
      <c r="S5" s="424"/>
      <c r="T5" s="424"/>
      <c r="U5" s="424"/>
      <c r="V5" s="424"/>
      <c r="W5" s="424"/>
      <c r="X5" s="424"/>
      <c r="Y5" s="424"/>
      <c r="Z5" s="424"/>
      <c r="AA5" s="421"/>
      <c r="AB5" s="421"/>
      <c r="AC5" s="421"/>
      <c r="AD5" s="421"/>
      <c r="AE5" s="421"/>
      <c r="AF5" s="421"/>
      <c r="AG5" s="421"/>
      <c r="AH5" s="421"/>
      <c r="AI5" s="421"/>
      <c r="AJ5" s="421"/>
      <c r="AK5" s="421"/>
    </row>
    <row r="6" spans="1:37" s="1" customFormat="1" ht="21" customHeight="1" x14ac:dyDescent="0.15">
      <c r="A6" s="421"/>
      <c r="B6" s="423"/>
      <c r="C6" s="423"/>
      <c r="D6" s="423"/>
      <c r="E6" s="423"/>
      <c r="F6" s="423"/>
      <c r="G6" s="423"/>
      <c r="H6" s="423"/>
      <c r="I6" s="423"/>
      <c r="J6" s="423"/>
      <c r="K6" s="423"/>
      <c r="L6" s="423"/>
      <c r="M6" s="423"/>
      <c r="N6" s="423"/>
      <c r="O6" s="423"/>
      <c r="P6" s="422" t="s">
        <v>317</v>
      </c>
      <c r="Q6" s="1152"/>
      <c r="R6" s="1152"/>
      <c r="S6" s="1152"/>
      <c r="T6" s="1152"/>
      <c r="U6" s="1152"/>
      <c r="V6" s="1152"/>
      <c r="W6" s="1152"/>
      <c r="X6" s="1152"/>
      <c r="Y6" s="1152"/>
      <c r="Z6" s="1152"/>
      <c r="AA6" s="421"/>
      <c r="AB6" s="421"/>
      <c r="AC6" s="421"/>
      <c r="AD6" s="421"/>
      <c r="AE6" s="421"/>
      <c r="AF6" s="421"/>
      <c r="AG6" s="421"/>
      <c r="AH6" s="421"/>
      <c r="AI6" s="421"/>
      <c r="AJ6" s="421"/>
      <c r="AK6" s="421"/>
    </row>
    <row r="7" spans="1:37" s="1" customFormat="1" ht="21" customHeight="1" x14ac:dyDescent="0.15">
      <c r="A7" s="421"/>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1"/>
      <c r="AB7" s="421"/>
      <c r="AC7" s="421"/>
      <c r="AD7" s="421"/>
      <c r="AE7" s="421"/>
      <c r="AF7" s="421"/>
      <c r="AG7" s="421"/>
      <c r="AH7" s="421"/>
      <c r="AI7" s="421"/>
      <c r="AJ7" s="421"/>
      <c r="AK7" s="421"/>
    </row>
    <row r="8" spans="1:37" ht="21" customHeight="1" x14ac:dyDescent="0.15">
      <c r="B8" s="421" t="s">
        <v>629</v>
      </c>
    </row>
    <row r="9" spans="1:37" ht="21" customHeight="1" x14ac:dyDescent="0.15">
      <c r="C9" s="421" t="s">
        <v>208</v>
      </c>
      <c r="E9" s="1153"/>
      <c r="F9" s="1153"/>
      <c r="G9" s="421" t="s">
        <v>630</v>
      </c>
      <c r="J9" s="423" t="s">
        <v>126</v>
      </c>
      <c r="K9" s="421" t="s">
        <v>631</v>
      </c>
      <c r="M9" s="423" t="s">
        <v>126</v>
      </c>
      <c r="N9" s="421" t="s">
        <v>632</v>
      </c>
    </row>
    <row r="10" spans="1:37" ht="44.25" customHeight="1" x14ac:dyDescent="0.15">
      <c r="B10" s="1154" t="s">
        <v>633</v>
      </c>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row>
    <row r="11" spans="1:37" ht="21"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37" ht="21" customHeight="1" x14ac:dyDescent="0.15">
      <c r="B12" s="421" t="s">
        <v>634</v>
      </c>
    </row>
    <row r="13" spans="1:37" ht="21" customHeight="1" x14ac:dyDescent="0.15">
      <c r="C13" s="423" t="s">
        <v>126</v>
      </c>
      <c r="D13" s="421" t="s">
        <v>635</v>
      </c>
      <c r="F13" s="423" t="s">
        <v>126</v>
      </c>
      <c r="G13" s="421" t="s">
        <v>636</v>
      </c>
    </row>
    <row r="14" spans="1:37" ht="9.75" customHeight="1" x14ac:dyDescent="0.15">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37" ht="13.5" customHeight="1" x14ac:dyDescent="0.15">
      <c r="B15" s="421" t="s">
        <v>637</v>
      </c>
    </row>
    <row r="16" spans="1:37" ht="45.75" customHeight="1" x14ac:dyDescent="0.15">
      <c r="B16" s="1155"/>
      <c r="C16" s="1155"/>
      <c r="D16" s="1155"/>
      <c r="E16" s="1155"/>
      <c r="F16" s="1156" t="s">
        <v>638</v>
      </c>
      <c r="G16" s="1157"/>
      <c r="H16" s="1157"/>
      <c r="I16" s="1157"/>
      <c r="J16" s="1157"/>
      <c r="K16" s="1157"/>
      <c r="L16" s="1158"/>
      <c r="M16" s="1159" t="s">
        <v>639</v>
      </c>
      <c r="N16" s="1159"/>
      <c r="O16" s="1159"/>
      <c r="P16" s="1159"/>
      <c r="Q16" s="1159"/>
      <c r="R16" s="1159"/>
      <c r="S16" s="1159"/>
    </row>
    <row r="17" spans="1:37" ht="21" customHeight="1" x14ac:dyDescent="0.15">
      <c r="B17" s="1160">
        <v>3</v>
      </c>
      <c r="C17" s="1161"/>
      <c r="D17" s="1161" t="s">
        <v>311</v>
      </c>
      <c r="E17" s="1162"/>
      <c r="F17" s="1160"/>
      <c r="G17" s="1161"/>
      <c r="H17" s="1161"/>
      <c r="I17" s="1161"/>
      <c r="J17" s="1161"/>
      <c r="K17" s="1161"/>
      <c r="L17" s="426" t="s">
        <v>427</v>
      </c>
      <c r="M17" s="1160"/>
      <c r="N17" s="1161"/>
      <c r="O17" s="1161"/>
      <c r="P17" s="1161"/>
      <c r="Q17" s="1161"/>
      <c r="R17" s="1161"/>
      <c r="S17" s="426" t="s">
        <v>427</v>
      </c>
    </row>
    <row r="18" spans="1:37" ht="21" customHeight="1" x14ac:dyDescent="0.15">
      <c r="B18" s="1160">
        <v>4</v>
      </c>
      <c r="C18" s="1161"/>
      <c r="D18" s="1161" t="s">
        <v>311</v>
      </c>
      <c r="E18" s="1162"/>
      <c r="F18" s="1160"/>
      <c r="G18" s="1161"/>
      <c r="H18" s="1161"/>
      <c r="I18" s="1161"/>
      <c r="J18" s="1161"/>
      <c r="K18" s="1161"/>
      <c r="L18" s="426" t="s">
        <v>427</v>
      </c>
      <c r="M18" s="1160"/>
      <c r="N18" s="1161"/>
      <c r="O18" s="1161"/>
      <c r="P18" s="1161"/>
      <c r="Q18" s="1161"/>
      <c r="R18" s="1161"/>
      <c r="S18" s="426" t="s">
        <v>427</v>
      </c>
    </row>
    <row r="19" spans="1:37" ht="21" customHeight="1" x14ac:dyDescent="0.15">
      <c r="B19" s="1160">
        <v>5</v>
      </c>
      <c r="C19" s="1161"/>
      <c r="D19" s="1161" t="s">
        <v>311</v>
      </c>
      <c r="E19" s="1162"/>
      <c r="F19" s="1160"/>
      <c r="G19" s="1161"/>
      <c r="H19" s="1161"/>
      <c r="I19" s="1161"/>
      <c r="J19" s="1161"/>
      <c r="K19" s="1161"/>
      <c r="L19" s="426" t="s">
        <v>427</v>
      </c>
      <c r="M19" s="1160"/>
      <c r="N19" s="1161"/>
      <c r="O19" s="1161"/>
      <c r="P19" s="1161"/>
      <c r="Q19" s="1161"/>
      <c r="R19" s="1161"/>
      <c r="S19" s="426" t="s">
        <v>427</v>
      </c>
    </row>
    <row r="20" spans="1:37" ht="21" customHeight="1" x14ac:dyDescent="0.15">
      <c r="B20" s="1160">
        <v>6</v>
      </c>
      <c r="C20" s="1161"/>
      <c r="D20" s="1161" t="s">
        <v>311</v>
      </c>
      <c r="E20" s="1162"/>
      <c r="F20" s="1160"/>
      <c r="G20" s="1161"/>
      <c r="H20" s="1161"/>
      <c r="I20" s="1161"/>
      <c r="J20" s="1161"/>
      <c r="K20" s="1161"/>
      <c r="L20" s="426" t="s">
        <v>427</v>
      </c>
      <c r="M20" s="1160"/>
      <c r="N20" s="1161"/>
      <c r="O20" s="1161"/>
      <c r="P20" s="1161"/>
      <c r="Q20" s="1161"/>
      <c r="R20" s="1161"/>
      <c r="S20" s="426" t="s">
        <v>427</v>
      </c>
    </row>
    <row r="21" spans="1:37" ht="21" customHeight="1" x14ac:dyDescent="0.15">
      <c r="B21" s="1160">
        <v>7</v>
      </c>
      <c r="C21" s="1161"/>
      <c r="D21" s="1161" t="s">
        <v>311</v>
      </c>
      <c r="E21" s="1162"/>
      <c r="F21" s="1160"/>
      <c r="G21" s="1161"/>
      <c r="H21" s="1161"/>
      <c r="I21" s="1161"/>
      <c r="J21" s="1161"/>
      <c r="K21" s="1161"/>
      <c r="L21" s="426" t="s">
        <v>427</v>
      </c>
      <c r="M21" s="1160"/>
      <c r="N21" s="1161"/>
      <c r="O21" s="1161"/>
      <c r="P21" s="1161"/>
      <c r="Q21" s="1161"/>
      <c r="R21" s="1161"/>
      <c r="S21" s="426" t="s">
        <v>427</v>
      </c>
    </row>
    <row r="22" spans="1:37" ht="21" customHeight="1" x14ac:dyDescent="0.15">
      <c r="B22" s="1160">
        <v>8</v>
      </c>
      <c r="C22" s="1161"/>
      <c r="D22" s="1161" t="s">
        <v>311</v>
      </c>
      <c r="E22" s="1162"/>
      <c r="F22" s="1160"/>
      <c r="G22" s="1161"/>
      <c r="H22" s="1161"/>
      <c r="I22" s="1161"/>
      <c r="J22" s="1161"/>
      <c r="K22" s="1161"/>
      <c r="L22" s="426" t="s">
        <v>427</v>
      </c>
      <c r="M22" s="1160"/>
      <c r="N22" s="1161"/>
      <c r="O22" s="1161"/>
      <c r="P22" s="1161"/>
      <c r="Q22" s="1161"/>
      <c r="R22" s="1161"/>
      <c r="S22" s="426" t="s">
        <v>427</v>
      </c>
    </row>
    <row r="23" spans="1:37" ht="20.100000000000001" customHeight="1" x14ac:dyDescent="0.15">
      <c r="B23" s="1155" t="s">
        <v>447</v>
      </c>
      <c r="C23" s="1155"/>
      <c r="D23" s="1155"/>
      <c r="E23" s="1155"/>
      <c r="F23" s="1160" t="str">
        <f>IF(SUM(F17:K22)=0,"",SUM(F17:K22))</f>
        <v/>
      </c>
      <c r="G23" s="1161"/>
      <c r="H23" s="1161"/>
      <c r="I23" s="1161"/>
      <c r="J23" s="1161"/>
      <c r="K23" s="1161"/>
      <c r="L23" s="426" t="s">
        <v>427</v>
      </c>
      <c r="M23" s="1160" t="str">
        <f>IF(SUM(M17:R22)=0,"",SUM(M17:R22))</f>
        <v/>
      </c>
      <c r="N23" s="1161"/>
      <c r="O23" s="1161"/>
      <c r="P23" s="1161"/>
      <c r="Q23" s="1161"/>
      <c r="R23" s="1161"/>
      <c r="S23" s="426" t="s">
        <v>427</v>
      </c>
    </row>
    <row r="24" spans="1:37" s="1" customFormat="1" ht="20.100000000000001" customHeight="1" x14ac:dyDescent="0.15">
      <c r="A24" s="421"/>
      <c r="B24" s="423"/>
      <c r="C24" s="423"/>
      <c r="D24" s="423"/>
      <c r="E24" s="423"/>
      <c r="F24" s="423"/>
      <c r="G24" s="423"/>
      <c r="H24" s="423"/>
      <c r="I24" s="423"/>
      <c r="J24" s="423"/>
      <c r="K24" s="423"/>
      <c r="L24" s="423"/>
      <c r="M24" s="423"/>
      <c r="N24" s="423"/>
      <c r="O24" s="423"/>
      <c r="P24" s="423"/>
      <c r="Q24" s="423"/>
      <c r="R24" s="423"/>
      <c r="S24" s="423"/>
      <c r="T24" s="421"/>
      <c r="U24" s="421"/>
      <c r="V24" s="421"/>
      <c r="W24" s="421"/>
      <c r="X24" s="421"/>
      <c r="Y24" s="421"/>
      <c r="Z24" s="421"/>
      <c r="AA24" s="421"/>
      <c r="AB24" s="421"/>
      <c r="AC24" s="421"/>
      <c r="AD24" s="421"/>
      <c r="AE24" s="421"/>
      <c r="AF24" s="421"/>
      <c r="AG24" s="421"/>
      <c r="AH24" s="421"/>
      <c r="AI24" s="421"/>
      <c r="AJ24" s="421"/>
      <c r="AK24" s="421"/>
    </row>
    <row r="25" spans="1:37" s="1" customFormat="1" ht="20.100000000000001" customHeight="1" x14ac:dyDescent="0.15">
      <c r="A25" s="421"/>
      <c r="B25" s="1163" t="s">
        <v>640</v>
      </c>
      <c r="C25" s="1164"/>
      <c r="D25" s="1164"/>
      <c r="E25" s="1165"/>
      <c r="F25" s="1169" t="str">
        <f>IF(F23="","",ROUNDDOWN(M23/F23,3))</f>
        <v/>
      </c>
      <c r="G25" s="1170"/>
      <c r="H25" s="1170"/>
      <c r="I25" s="1170"/>
      <c r="J25" s="1170"/>
      <c r="K25" s="1171"/>
      <c r="L25" s="1175" t="s">
        <v>61</v>
      </c>
      <c r="M25" s="423"/>
      <c r="N25" s="423"/>
      <c r="O25" s="423"/>
      <c r="P25" s="423"/>
      <c r="Q25" s="423"/>
      <c r="R25" s="423"/>
      <c r="S25" s="423"/>
      <c r="T25" s="421"/>
      <c r="U25" s="421"/>
      <c r="V25" s="421"/>
      <c r="W25" s="421"/>
      <c r="X25" s="421"/>
      <c r="Y25" s="421"/>
      <c r="Z25" s="421"/>
      <c r="AA25" s="421"/>
      <c r="AB25" s="421"/>
      <c r="AC25" s="421"/>
      <c r="AD25" s="421"/>
      <c r="AE25" s="421"/>
      <c r="AF25" s="421"/>
      <c r="AG25" s="421"/>
      <c r="AH25" s="421"/>
      <c r="AI25" s="421"/>
      <c r="AJ25" s="421"/>
      <c r="AK25" s="421"/>
    </row>
    <row r="26" spans="1:37" s="1" customFormat="1" ht="9" customHeight="1" x14ac:dyDescent="0.15">
      <c r="A26" s="421"/>
      <c r="B26" s="1166"/>
      <c r="C26" s="1167"/>
      <c r="D26" s="1167"/>
      <c r="E26" s="1168"/>
      <c r="F26" s="1172"/>
      <c r="G26" s="1173"/>
      <c r="H26" s="1173"/>
      <c r="I26" s="1173"/>
      <c r="J26" s="1173"/>
      <c r="K26" s="1174"/>
      <c r="L26" s="1175"/>
      <c r="M26" s="423"/>
      <c r="N26" s="423"/>
      <c r="O26" s="423"/>
      <c r="P26" s="423"/>
      <c r="Q26" s="423"/>
      <c r="R26" s="423"/>
      <c r="S26" s="423"/>
      <c r="T26" s="421"/>
      <c r="U26" s="421"/>
      <c r="V26" s="421"/>
      <c r="W26" s="421"/>
      <c r="X26" s="421"/>
      <c r="Y26" s="421"/>
      <c r="Z26" s="421"/>
      <c r="AA26" s="421"/>
      <c r="AB26" s="421"/>
      <c r="AC26" s="421"/>
      <c r="AD26" s="421"/>
      <c r="AE26" s="421"/>
      <c r="AF26" s="421"/>
      <c r="AG26" s="421"/>
      <c r="AH26" s="421"/>
      <c r="AI26" s="421"/>
      <c r="AJ26" s="421"/>
      <c r="AK26" s="421"/>
    </row>
    <row r="27" spans="1:37" s="1" customFormat="1" ht="20.100000000000001" customHeight="1" x14ac:dyDescent="0.15">
      <c r="A27" s="421"/>
      <c r="B27" s="427"/>
      <c r="C27" s="427"/>
      <c r="D27" s="427"/>
      <c r="E27" s="427"/>
      <c r="F27" s="428"/>
      <c r="G27" s="428"/>
      <c r="H27" s="428"/>
      <c r="I27" s="428"/>
      <c r="J27" s="428"/>
      <c r="K27" s="428"/>
      <c r="L27" s="423"/>
      <c r="M27" s="423"/>
      <c r="N27" s="423"/>
      <c r="O27" s="423"/>
      <c r="P27" s="423"/>
      <c r="Q27" s="423"/>
      <c r="R27" s="423"/>
      <c r="S27" s="423"/>
      <c r="T27" s="421"/>
      <c r="U27" s="421"/>
      <c r="V27" s="421"/>
      <c r="W27" s="421"/>
      <c r="X27" s="421"/>
      <c r="Y27" s="421"/>
      <c r="Z27" s="421"/>
      <c r="AA27" s="421"/>
      <c r="AB27" s="421"/>
      <c r="AC27" s="421"/>
      <c r="AD27" s="421"/>
      <c r="AE27" s="421"/>
      <c r="AF27" s="421"/>
      <c r="AG27" s="421"/>
      <c r="AH27" s="421"/>
      <c r="AI27" s="421"/>
      <c r="AJ27" s="421"/>
      <c r="AK27" s="421"/>
    </row>
    <row r="28" spans="1:37" s="1" customFormat="1" ht="20.100000000000001" customHeight="1" x14ac:dyDescent="0.15">
      <c r="A28" s="421"/>
      <c r="B28" s="1176" t="s">
        <v>641</v>
      </c>
      <c r="C28" s="1177"/>
      <c r="D28" s="1177"/>
      <c r="E28" s="1177"/>
      <c r="F28" s="1177"/>
      <c r="G28" s="1177"/>
      <c r="H28" s="1177"/>
      <c r="I28" s="1177"/>
      <c r="J28" s="1177"/>
      <c r="K28" s="1177"/>
      <c r="L28" s="1177"/>
      <c r="M28" s="1177"/>
      <c r="N28" s="1177"/>
      <c r="O28" s="1177"/>
      <c r="P28" s="1178"/>
      <c r="Q28" s="1179"/>
      <c r="R28" s="1180"/>
      <c r="S28" s="1181"/>
      <c r="T28" s="421"/>
      <c r="U28" s="421"/>
      <c r="V28" s="421"/>
      <c r="W28" s="421"/>
      <c r="X28" s="421"/>
      <c r="Y28" s="421"/>
      <c r="Z28" s="421"/>
      <c r="AA28" s="421"/>
      <c r="AB28" s="421"/>
      <c r="AC28" s="421"/>
      <c r="AD28" s="421"/>
      <c r="AE28" s="421"/>
      <c r="AF28" s="421"/>
      <c r="AG28" s="421"/>
      <c r="AH28" s="421"/>
      <c r="AI28" s="421"/>
      <c r="AJ28" s="421"/>
      <c r="AK28" s="421"/>
    </row>
    <row r="29" spans="1:37" s="1" customFormat="1" ht="9" customHeight="1" x14ac:dyDescent="0.15">
      <c r="A29" s="421"/>
      <c r="B29" s="429"/>
      <c r="C29" s="427"/>
      <c r="D29" s="427"/>
      <c r="E29" s="427"/>
      <c r="F29" s="428"/>
      <c r="G29" s="428"/>
      <c r="H29" s="428"/>
      <c r="I29" s="428"/>
      <c r="J29" s="428"/>
      <c r="K29" s="428"/>
      <c r="L29" s="423"/>
      <c r="M29" s="423"/>
      <c r="N29" s="423"/>
      <c r="O29" s="423"/>
      <c r="P29" s="423"/>
      <c r="Q29" s="423"/>
      <c r="R29" s="423"/>
      <c r="S29" s="423"/>
      <c r="T29" s="421"/>
      <c r="U29" s="421"/>
      <c r="V29" s="421"/>
      <c r="W29" s="421"/>
      <c r="X29" s="421"/>
      <c r="Y29" s="421"/>
      <c r="Z29" s="421"/>
      <c r="AA29" s="421"/>
      <c r="AB29" s="421"/>
      <c r="AC29" s="421"/>
      <c r="AD29" s="421"/>
      <c r="AE29" s="421"/>
      <c r="AF29" s="421"/>
      <c r="AG29" s="421"/>
      <c r="AH29" s="421"/>
      <c r="AI29" s="421"/>
      <c r="AJ29" s="421"/>
      <c r="AK29" s="421"/>
    </row>
    <row r="30" spans="1:37" s="1" customFormat="1" ht="20.100000000000001" customHeight="1" x14ac:dyDescent="0.15">
      <c r="A30" s="421"/>
      <c r="B30" s="421" t="s">
        <v>642</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row>
    <row r="31" spans="1:37" s="1" customFormat="1" ht="45" customHeight="1" x14ac:dyDescent="0.15">
      <c r="A31" s="421"/>
      <c r="B31" s="1160"/>
      <c r="C31" s="1161"/>
      <c r="D31" s="1161"/>
      <c r="E31" s="1162"/>
      <c r="F31" s="1156" t="s">
        <v>643</v>
      </c>
      <c r="G31" s="1157"/>
      <c r="H31" s="1157"/>
      <c r="I31" s="1157"/>
      <c r="J31" s="1157"/>
      <c r="K31" s="1157"/>
      <c r="L31" s="1158"/>
      <c r="M31" s="1159" t="s">
        <v>639</v>
      </c>
      <c r="N31" s="1159"/>
      <c r="O31" s="1159"/>
      <c r="P31" s="1159"/>
      <c r="Q31" s="1159"/>
      <c r="R31" s="1159"/>
      <c r="S31" s="1159"/>
      <c r="T31" s="421"/>
      <c r="U31" s="421"/>
      <c r="V31" s="421"/>
      <c r="W31" s="421"/>
      <c r="X31" s="421"/>
      <c r="Y31" s="421"/>
      <c r="Z31" s="421"/>
      <c r="AA31" s="421"/>
      <c r="AB31" s="421"/>
      <c r="AC31" s="421"/>
      <c r="AD31" s="421"/>
      <c r="AE31" s="421"/>
      <c r="AF31" s="421"/>
      <c r="AG31" s="421"/>
      <c r="AH31" s="421"/>
      <c r="AI31" s="421"/>
      <c r="AJ31" s="421"/>
      <c r="AK31" s="421"/>
    </row>
    <row r="32" spans="1:37" s="1" customFormat="1" ht="21" customHeight="1" x14ac:dyDescent="0.15">
      <c r="A32" s="421"/>
      <c r="B32" s="1160">
        <v>9</v>
      </c>
      <c r="C32" s="1161"/>
      <c r="D32" s="1161" t="s">
        <v>311</v>
      </c>
      <c r="E32" s="1162"/>
      <c r="F32" s="1160"/>
      <c r="G32" s="1161"/>
      <c r="H32" s="1161"/>
      <c r="I32" s="1161"/>
      <c r="J32" s="1161"/>
      <c r="K32" s="1161"/>
      <c r="L32" s="426" t="s">
        <v>427</v>
      </c>
      <c r="M32" s="1160"/>
      <c r="N32" s="1161"/>
      <c r="O32" s="1161"/>
      <c r="P32" s="1161"/>
      <c r="Q32" s="1161"/>
      <c r="R32" s="1161"/>
      <c r="S32" s="426" t="s">
        <v>427</v>
      </c>
      <c r="T32" s="421"/>
      <c r="U32" s="421"/>
      <c r="V32" s="421"/>
      <c r="W32" s="421"/>
      <c r="X32" s="421"/>
      <c r="Y32" s="421"/>
      <c r="Z32" s="421"/>
      <c r="AA32" s="421"/>
      <c r="AB32" s="421"/>
      <c r="AC32" s="421"/>
      <c r="AD32" s="421"/>
      <c r="AE32" s="421"/>
      <c r="AF32" s="421"/>
      <c r="AG32" s="421"/>
      <c r="AH32" s="421"/>
      <c r="AI32" s="421"/>
      <c r="AJ32" s="421"/>
      <c r="AK32" s="421"/>
    </row>
    <row r="33" spans="1:37" s="1" customFormat="1" ht="21" customHeight="1" x14ac:dyDescent="0.15">
      <c r="A33" s="421"/>
      <c r="B33" s="1160">
        <v>10</v>
      </c>
      <c r="C33" s="1161"/>
      <c r="D33" s="1161" t="s">
        <v>311</v>
      </c>
      <c r="E33" s="1162"/>
      <c r="F33" s="1160"/>
      <c r="G33" s="1161"/>
      <c r="H33" s="1161"/>
      <c r="I33" s="1161"/>
      <c r="J33" s="1161"/>
      <c r="K33" s="1161"/>
      <c r="L33" s="426" t="s">
        <v>427</v>
      </c>
      <c r="M33" s="1160"/>
      <c r="N33" s="1161"/>
      <c r="O33" s="1161"/>
      <c r="P33" s="1161"/>
      <c r="Q33" s="1161"/>
      <c r="R33" s="1161"/>
      <c r="S33" s="426" t="s">
        <v>427</v>
      </c>
      <c r="T33" s="421"/>
      <c r="U33" s="421"/>
      <c r="V33" s="421"/>
      <c r="W33" s="421"/>
      <c r="X33" s="421"/>
      <c r="Y33" s="421"/>
      <c r="Z33" s="421"/>
      <c r="AA33" s="421"/>
      <c r="AB33" s="421"/>
      <c r="AC33" s="421"/>
      <c r="AD33" s="421"/>
      <c r="AE33" s="421"/>
      <c r="AF33" s="421"/>
      <c r="AG33" s="421"/>
      <c r="AH33" s="421"/>
      <c r="AI33" s="421"/>
      <c r="AJ33" s="421"/>
      <c r="AK33" s="421"/>
    </row>
    <row r="34" spans="1:37" s="1" customFormat="1" ht="21.75" customHeight="1" x14ac:dyDescent="0.15">
      <c r="A34" s="421"/>
      <c r="B34" s="1160">
        <v>11</v>
      </c>
      <c r="C34" s="1161"/>
      <c r="D34" s="1161" t="s">
        <v>311</v>
      </c>
      <c r="E34" s="1162"/>
      <c r="F34" s="1160"/>
      <c r="G34" s="1161"/>
      <c r="H34" s="1161"/>
      <c r="I34" s="1161"/>
      <c r="J34" s="1161"/>
      <c r="K34" s="1161"/>
      <c r="L34" s="426" t="s">
        <v>427</v>
      </c>
      <c r="M34" s="1160"/>
      <c r="N34" s="1161"/>
      <c r="O34" s="1161"/>
      <c r="P34" s="1161"/>
      <c r="Q34" s="1161"/>
      <c r="R34" s="1161"/>
      <c r="S34" s="426" t="s">
        <v>427</v>
      </c>
      <c r="T34" s="421"/>
      <c r="U34" s="421"/>
      <c r="V34" s="421"/>
      <c r="W34" s="421"/>
      <c r="X34" s="421"/>
      <c r="Y34" s="421"/>
      <c r="Z34" s="421"/>
      <c r="AA34" s="421"/>
      <c r="AB34" s="421"/>
      <c r="AC34" s="421"/>
      <c r="AD34" s="421"/>
      <c r="AE34" s="421"/>
      <c r="AF34" s="421"/>
      <c r="AG34" s="421"/>
      <c r="AH34" s="421"/>
      <c r="AI34" s="421"/>
      <c r="AJ34" s="421"/>
      <c r="AK34" s="421"/>
    </row>
    <row r="35" spans="1:37" s="1" customFormat="1" ht="21.75" customHeight="1" x14ac:dyDescent="0.15">
      <c r="A35" s="421"/>
      <c r="B35" s="1160">
        <v>12</v>
      </c>
      <c r="C35" s="1161"/>
      <c r="D35" s="1161" t="s">
        <v>311</v>
      </c>
      <c r="E35" s="1162"/>
      <c r="F35" s="1160"/>
      <c r="G35" s="1161"/>
      <c r="H35" s="1161"/>
      <c r="I35" s="1161"/>
      <c r="J35" s="1161"/>
      <c r="K35" s="1161"/>
      <c r="L35" s="426" t="s">
        <v>427</v>
      </c>
      <c r="M35" s="1160"/>
      <c r="N35" s="1161"/>
      <c r="O35" s="1161"/>
      <c r="P35" s="1161"/>
      <c r="Q35" s="1161"/>
      <c r="R35" s="1161"/>
      <c r="S35" s="426" t="s">
        <v>427</v>
      </c>
      <c r="T35" s="421"/>
      <c r="U35" s="421"/>
      <c r="V35" s="421"/>
      <c r="W35" s="421"/>
      <c r="X35" s="421"/>
      <c r="Y35" s="421"/>
      <c r="Z35" s="421"/>
      <c r="AA35" s="421"/>
      <c r="AB35" s="421"/>
      <c r="AC35" s="421"/>
      <c r="AD35" s="421"/>
      <c r="AE35" s="421"/>
      <c r="AF35" s="421"/>
      <c r="AG35" s="421"/>
      <c r="AH35" s="421"/>
      <c r="AI35" s="421"/>
      <c r="AJ35" s="421"/>
      <c r="AK35" s="421"/>
    </row>
    <row r="36" spans="1:37" s="1" customFormat="1" ht="21" customHeight="1" x14ac:dyDescent="0.15">
      <c r="A36" s="421"/>
      <c r="B36" s="1160">
        <v>1</v>
      </c>
      <c r="C36" s="1161"/>
      <c r="D36" s="1161" t="s">
        <v>311</v>
      </c>
      <c r="E36" s="1162"/>
      <c r="F36" s="1160"/>
      <c r="G36" s="1161"/>
      <c r="H36" s="1161"/>
      <c r="I36" s="1161"/>
      <c r="J36" s="1161"/>
      <c r="K36" s="1161"/>
      <c r="L36" s="426" t="s">
        <v>427</v>
      </c>
      <c r="M36" s="1160"/>
      <c r="N36" s="1161"/>
      <c r="O36" s="1161"/>
      <c r="P36" s="1161"/>
      <c r="Q36" s="1161"/>
      <c r="R36" s="1161"/>
      <c r="S36" s="426" t="s">
        <v>427</v>
      </c>
      <c r="T36" s="421"/>
      <c r="U36" s="421"/>
      <c r="V36" s="421"/>
      <c r="W36" s="421"/>
      <c r="X36" s="421"/>
      <c r="Y36" s="421"/>
      <c r="Z36" s="421"/>
      <c r="AA36" s="421"/>
      <c r="AB36" s="421"/>
      <c r="AC36" s="421"/>
      <c r="AD36" s="421"/>
      <c r="AE36" s="421"/>
      <c r="AF36" s="421"/>
      <c r="AG36" s="421"/>
      <c r="AH36" s="421"/>
      <c r="AI36" s="421"/>
      <c r="AJ36" s="421"/>
      <c r="AK36" s="421"/>
    </row>
    <row r="37" spans="1:37" s="1" customFormat="1" ht="20.100000000000001" customHeight="1" x14ac:dyDescent="0.15">
      <c r="A37" s="421"/>
      <c r="B37" s="1160">
        <v>2</v>
      </c>
      <c r="C37" s="1161"/>
      <c r="D37" s="1161" t="s">
        <v>311</v>
      </c>
      <c r="E37" s="1162"/>
      <c r="F37" s="1160"/>
      <c r="G37" s="1161"/>
      <c r="H37" s="1161"/>
      <c r="I37" s="1161"/>
      <c r="J37" s="1161"/>
      <c r="K37" s="1161"/>
      <c r="L37" s="426" t="s">
        <v>427</v>
      </c>
      <c r="M37" s="1160"/>
      <c r="N37" s="1161"/>
      <c r="O37" s="1161"/>
      <c r="P37" s="1161"/>
      <c r="Q37" s="1161"/>
      <c r="R37" s="1161"/>
      <c r="S37" s="426" t="s">
        <v>427</v>
      </c>
      <c r="T37" s="421"/>
      <c r="U37" s="421"/>
      <c r="V37" s="421"/>
      <c r="W37" s="421"/>
      <c r="X37" s="421"/>
      <c r="Y37" s="421"/>
      <c r="Z37" s="421"/>
      <c r="AA37" s="421"/>
      <c r="AB37" s="421"/>
      <c r="AC37" s="421"/>
      <c r="AD37" s="421"/>
      <c r="AE37" s="421"/>
      <c r="AF37" s="421"/>
      <c r="AG37" s="421"/>
      <c r="AH37" s="421"/>
      <c r="AI37" s="421"/>
      <c r="AJ37" s="421"/>
      <c r="AK37" s="421"/>
    </row>
    <row r="38" spans="1:37" s="1" customFormat="1" ht="21" customHeight="1" x14ac:dyDescent="0.15">
      <c r="A38" s="430"/>
      <c r="B38" s="1155" t="s">
        <v>447</v>
      </c>
      <c r="C38" s="1155"/>
      <c r="D38" s="1155"/>
      <c r="E38" s="1155"/>
      <c r="F38" s="1160" t="str">
        <f>IF(SUM(F32:K37)=0,"",SUM(F32:K37))</f>
        <v/>
      </c>
      <c r="G38" s="1161"/>
      <c r="H38" s="1161"/>
      <c r="I38" s="1161"/>
      <c r="J38" s="1161"/>
      <c r="K38" s="1161"/>
      <c r="L38" s="426" t="s">
        <v>427</v>
      </c>
      <c r="M38" s="1160" t="str">
        <f>IF(SUM(M32:R37)=0,"",SUM(M32:R37))</f>
        <v/>
      </c>
      <c r="N38" s="1161"/>
      <c r="O38" s="1161"/>
      <c r="P38" s="1161"/>
      <c r="Q38" s="1161"/>
      <c r="R38" s="1161"/>
      <c r="S38" s="425" t="s">
        <v>427</v>
      </c>
      <c r="T38" s="431"/>
      <c r="U38" s="421"/>
      <c r="V38" s="421"/>
      <c r="W38" s="421"/>
      <c r="X38" s="421"/>
      <c r="Y38" s="421"/>
      <c r="Z38" s="421"/>
      <c r="AA38" s="421"/>
      <c r="AB38" s="421"/>
      <c r="AC38" s="421"/>
      <c r="AD38" s="421"/>
      <c r="AE38" s="421"/>
      <c r="AF38" s="421"/>
      <c r="AG38" s="421"/>
      <c r="AH38" s="421"/>
      <c r="AI38" s="421"/>
      <c r="AJ38" s="421"/>
      <c r="AK38" s="421"/>
    </row>
    <row r="39" spans="1:37" s="1" customFormat="1" ht="20.100000000000001" customHeight="1" x14ac:dyDescent="0.15">
      <c r="A39" s="421"/>
      <c r="B39" s="423"/>
      <c r="C39" s="432"/>
      <c r="D39" s="423"/>
      <c r="E39" s="423"/>
      <c r="F39" s="423"/>
      <c r="G39" s="423"/>
      <c r="H39" s="423"/>
      <c r="I39" s="423"/>
      <c r="J39" s="423"/>
      <c r="K39" s="423"/>
      <c r="L39" s="423"/>
      <c r="M39" s="423"/>
      <c r="N39" s="423"/>
      <c r="O39" s="423"/>
      <c r="P39" s="423"/>
      <c r="Q39" s="423"/>
      <c r="R39" s="423"/>
      <c r="S39" s="423"/>
      <c r="T39" s="421"/>
      <c r="U39" s="421"/>
      <c r="V39" s="421"/>
      <c r="W39" s="421"/>
      <c r="X39" s="421"/>
      <c r="Y39" s="421"/>
      <c r="Z39" s="421"/>
      <c r="AA39" s="421"/>
      <c r="AB39" s="421"/>
      <c r="AC39" s="421"/>
      <c r="AD39" s="421"/>
      <c r="AE39" s="421"/>
      <c r="AF39" s="421"/>
      <c r="AG39" s="421"/>
      <c r="AH39" s="421"/>
      <c r="AI39" s="421"/>
      <c r="AJ39" s="421"/>
      <c r="AK39" s="421"/>
    </row>
    <row r="40" spans="1:37" s="1" customFormat="1" ht="20.100000000000001" customHeight="1" x14ac:dyDescent="0.15">
      <c r="A40" s="421"/>
      <c r="B40" s="1163" t="s">
        <v>640</v>
      </c>
      <c r="C40" s="1164"/>
      <c r="D40" s="1164"/>
      <c r="E40" s="1165"/>
      <c r="F40" s="1169" t="str">
        <f>IF(F38="","",ROUNDDOWN(M38/F38,3))</f>
        <v/>
      </c>
      <c r="G40" s="1170"/>
      <c r="H40" s="1170"/>
      <c r="I40" s="1170"/>
      <c r="J40" s="1170"/>
      <c r="K40" s="1171"/>
      <c r="L40" s="1175" t="s">
        <v>61</v>
      </c>
      <c r="M40" s="423"/>
      <c r="N40" s="423"/>
      <c r="O40" s="423"/>
      <c r="P40" s="423"/>
      <c r="Q40" s="423"/>
      <c r="R40" s="423"/>
      <c r="S40" s="423"/>
      <c r="T40" s="421"/>
      <c r="U40" s="421"/>
      <c r="V40" s="421"/>
      <c r="W40" s="421"/>
      <c r="X40" s="421"/>
      <c r="Y40" s="421"/>
      <c r="Z40" s="421"/>
      <c r="AA40" s="421"/>
      <c r="AB40" s="421"/>
      <c r="AC40" s="421"/>
      <c r="AD40" s="421"/>
      <c r="AE40" s="421"/>
      <c r="AF40" s="421"/>
      <c r="AG40" s="421"/>
      <c r="AH40" s="421"/>
      <c r="AI40" s="421"/>
      <c r="AJ40" s="421"/>
      <c r="AK40" s="421"/>
    </row>
    <row r="41" spans="1:37" s="1" customFormat="1" ht="9" customHeight="1" x14ac:dyDescent="0.15">
      <c r="A41" s="421"/>
      <c r="B41" s="1166"/>
      <c r="C41" s="1167"/>
      <c r="D41" s="1167"/>
      <c r="E41" s="1168"/>
      <c r="F41" s="1172"/>
      <c r="G41" s="1173"/>
      <c r="H41" s="1173"/>
      <c r="I41" s="1173"/>
      <c r="J41" s="1173"/>
      <c r="K41" s="1174"/>
      <c r="L41" s="1175"/>
      <c r="M41" s="423"/>
      <c r="N41" s="423"/>
      <c r="O41" s="423"/>
      <c r="P41" s="423"/>
      <c r="Q41" s="423"/>
      <c r="R41" s="423"/>
      <c r="S41" s="423"/>
      <c r="T41" s="421"/>
      <c r="U41" s="421"/>
      <c r="V41" s="421"/>
      <c r="W41" s="421"/>
      <c r="X41" s="421"/>
      <c r="Y41" s="421"/>
      <c r="Z41" s="421"/>
      <c r="AA41" s="421"/>
      <c r="AB41" s="421"/>
      <c r="AC41" s="421"/>
      <c r="AD41" s="421"/>
      <c r="AE41" s="421"/>
      <c r="AF41" s="421"/>
      <c r="AG41" s="421"/>
      <c r="AH41" s="421"/>
      <c r="AI41" s="421"/>
      <c r="AJ41" s="421"/>
      <c r="AK41" s="421"/>
    </row>
    <row r="42" spans="1:37" s="1" customFormat="1" ht="20.100000000000001" customHeight="1" x14ac:dyDescent="0.15">
      <c r="A42" s="421"/>
      <c r="B42" s="427"/>
      <c r="C42" s="427"/>
      <c r="D42" s="427"/>
      <c r="E42" s="427"/>
      <c r="F42" s="428"/>
      <c r="G42" s="428"/>
      <c r="H42" s="428"/>
      <c r="I42" s="428"/>
      <c r="J42" s="428"/>
      <c r="K42" s="428"/>
      <c r="L42" s="423"/>
      <c r="M42" s="423"/>
      <c r="N42" s="423"/>
      <c r="O42" s="423"/>
      <c r="P42" s="423"/>
      <c r="Q42" s="423"/>
      <c r="R42" s="423"/>
      <c r="S42" s="423"/>
      <c r="T42" s="421"/>
      <c r="U42" s="421"/>
      <c r="V42" s="421"/>
      <c r="W42" s="421"/>
      <c r="X42" s="421"/>
      <c r="Y42" s="421"/>
      <c r="Z42" s="421"/>
      <c r="AA42" s="421"/>
      <c r="AB42" s="421"/>
      <c r="AC42" s="421"/>
      <c r="AD42" s="421"/>
      <c r="AE42" s="421"/>
      <c r="AF42" s="421"/>
      <c r="AG42" s="421"/>
      <c r="AH42" s="421"/>
      <c r="AI42" s="421"/>
      <c r="AJ42" s="421"/>
      <c r="AK42" s="421"/>
    </row>
    <row r="43" spans="1:37" s="1" customFormat="1" ht="21" customHeight="1" x14ac:dyDescent="0.15">
      <c r="A43" s="421"/>
      <c r="B43" s="1176" t="s">
        <v>641</v>
      </c>
      <c r="C43" s="1177"/>
      <c r="D43" s="1177"/>
      <c r="E43" s="1177"/>
      <c r="F43" s="1177"/>
      <c r="G43" s="1177"/>
      <c r="H43" s="1177"/>
      <c r="I43" s="1177"/>
      <c r="J43" s="1177"/>
      <c r="K43" s="1177"/>
      <c r="L43" s="1177"/>
      <c r="M43" s="1177"/>
      <c r="N43" s="1177"/>
      <c r="O43" s="1177"/>
      <c r="P43" s="1178"/>
      <c r="Q43" s="1179"/>
      <c r="R43" s="1180"/>
      <c r="S43" s="1181"/>
      <c r="T43" s="421"/>
      <c r="U43" s="421"/>
      <c r="V43" s="421"/>
      <c r="W43" s="421"/>
      <c r="X43" s="421"/>
      <c r="Y43" s="421"/>
      <c r="Z43" s="421"/>
      <c r="AA43" s="421"/>
      <c r="AB43" s="421"/>
      <c r="AC43" s="421"/>
      <c r="AD43" s="421"/>
      <c r="AE43" s="421"/>
      <c r="AF43" s="421"/>
      <c r="AG43" s="421"/>
      <c r="AH43" s="421"/>
      <c r="AI43" s="421"/>
      <c r="AJ43" s="421"/>
      <c r="AK43" s="421"/>
    </row>
    <row r="44" spans="1:37" s="1" customFormat="1" ht="12.75" customHeight="1" x14ac:dyDescent="0.15">
      <c r="A44" s="421"/>
      <c r="B44" s="423"/>
      <c r="C44" s="423"/>
      <c r="D44" s="423"/>
      <c r="E44" s="423"/>
      <c r="F44" s="423"/>
      <c r="G44" s="423"/>
      <c r="H44" s="423"/>
      <c r="I44" s="423"/>
      <c r="J44" s="423"/>
      <c r="K44" s="423"/>
      <c r="L44" s="423"/>
      <c r="M44" s="423"/>
      <c r="N44" s="423"/>
      <c r="O44" s="423"/>
      <c r="P44" s="423"/>
      <c r="Q44" s="423"/>
      <c r="R44" s="423"/>
      <c r="S44" s="423"/>
      <c r="T44" s="421"/>
      <c r="U44" s="421"/>
      <c r="V44" s="421"/>
      <c r="W44" s="421"/>
      <c r="X44" s="421"/>
      <c r="Y44" s="421"/>
      <c r="Z44" s="421"/>
      <c r="AA44" s="421"/>
      <c r="AB44" s="421"/>
      <c r="AC44" s="421"/>
      <c r="AD44" s="421"/>
      <c r="AE44" s="421"/>
      <c r="AF44" s="421"/>
      <c r="AG44" s="421"/>
      <c r="AH44" s="421"/>
      <c r="AI44" s="421"/>
      <c r="AJ44" s="421"/>
      <c r="AK44" s="421"/>
    </row>
    <row r="45" spans="1:37" s="1" customFormat="1" ht="35.25" customHeight="1" x14ac:dyDescent="0.15">
      <c r="A45" s="421"/>
      <c r="B45" s="1154" t="s">
        <v>644</v>
      </c>
      <c r="C45" s="1154"/>
      <c r="D45" s="1154"/>
      <c r="E45" s="1154"/>
      <c r="F45" s="1154"/>
      <c r="G45" s="1154"/>
      <c r="H45" s="1154"/>
      <c r="I45" s="1154"/>
      <c r="J45" s="1154"/>
      <c r="K45" s="1154"/>
      <c r="L45" s="1154"/>
      <c r="M45" s="1154"/>
      <c r="N45" s="1154"/>
      <c r="O45" s="1154"/>
      <c r="P45" s="1154"/>
      <c r="Q45" s="1154"/>
      <c r="R45" s="1154"/>
      <c r="S45" s="1154"/>
      <c r="T45" s="1154"/>
      <c r="U45" s="1154"/>
      <c r="V45" s="1154"/>
      <c r="W45" s="1154"/>
      <c r="X45" s="1154"/>
      <c r="Y45" s="1154"/>
      <c r="Z45" s="1154"/>
      <c r="AA45" s="421"/>
      <c r="AB45" s="421"/>
      <c r="AC45" s="421"/>
      <c r="AD45" s="421"/>
      <c r="AE45" s="421"/>
      <c r="AF45" s="421"/>
      <c r="AG45" s="421"/>
      <c r="AH45" s="421"/>
      <c r="AI45" s="421"/>
      <c r="AJ45" s="421"/>
      <c r="AK45" s="421"/>
    </row>
    <row r="46" spans="1:37" s="1" customFormat="1" ht="112.5" customHeight="1" x14ac:dyDescent="0.15">
      <c r="A46" s="421"/>
      <c r="B46" s="1154" t="s">
        <v>645</v>
      </c>
      <c r="C46" s="1154"/>
      <c r="D46" s="1154"/>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421"/>
      <c r="AB46" s="421"/>
      <c r="AC46" s="421"/>
      <c r="AD46" s="421"/>
      <c r="AE46" s="421"/>
      <c r="AF46" s="421"/>
      <c r="AG46" s="421"/>
      <c r="AH46" s="421"/>
      <c r="AI46" s="421"/>
      <c r="AJ46" s="421"/>
      <c r="AK46" s="421"/>
    </row>
    <row r="47" spans="1:37" s="1" customFormat="1" ht="8.25" customHeight="1" x14ac:dyDescent="0.15">
      <c r="A47" s="421"/>
      <c r="B47" s="423"/>
      <c r="C47" s="423"/>
      <c r="D47" s="423"/>
      <c r="E47" s="423"/>
      <c r="F47" s="423"/>
      <c r="G47" s="423"/>
      <c r="H47" s="423"/>
      <c r="I47" s="423"/>
      <c r="J47" s="423"/>
      <c r="K47" s="423"/>
      <c r="L47" s="423"/>
      <c r="M47" s="423"/>
      <c r="N47" s="423"/>
      <c r="O47" s="423"/>
      <c r="P47" s="423"/>
      <c r="Q47" s="423"/>
      <c r="R47" s="423"/>
      <c r="S47" s="423"/>
      <c r="T47" s="421"/>
      <c r="U47" s="421"/>
      <c r="V47" s="421"/>
      <c r="W47" s="421"/>
      <c r="X47" s="421"/>
      <c r="Y47" s="421"/>
      <c r="Z47" s="421"/>
      <c r="AA47" s="421"/>
      <c r="AB47" s="421"/>
      <c r="AC47" s="421"/>
      <c r="AD47" s="421"/>
      <c r="AE47" s="421"/>
      <c r="AF47" s="421"/>
      <c r="AG47" s="421"/>
      <c r="AH47" s="421"/>
      <c r="AI47" s="421"/>
      <c r="AJ47" s="421"/>
      <c r="AK47" s="421"/>
    </row>
    <row r="48" spans="1:37" s="1" customFormat="1" x14ac:dyDescent="0.15">
      <c r="A48" s="421"/>
      <c r="B48" s="421" t="s">
        <v>451</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row>
    <row r="49" spans="1:37" ht="13.5" customHeight="1" x14ac:dyDescent="0.15">
      <c r="B49" s="1182" t="s">
        <v>646</v>
      </c>
      <c r="C49" s="1182"/>
      <c r="D49" s="1182"/>
      <c r="E49" s="1182"/>
      <c r="F49" s="1182"/>
      <c r="G49" s="1182"/>
      <c r="H49" s="1182"/>
      <c r="I49" s="1182"/>
      <c r="J49" s="1182"/>
      <c r="K49" s="1182"/>
      <c r="L49" s="1182"/>
      <c r="M49" s="1182"/>
      <c r="N49" s="1182"/>
      <c r="O49" s="1182"/>
      <c r="P49" s="1182"/>
      <c r="Q49" s="1182"/>
      <c r="R49" s="1182"/>
      <c r="S49" s="1182"/>
      <c r="T49" s="1182"/>
      <c r="U49" s="1182"/>
      <c r="V49" s="1182"/>
      <c r="W49" s="1182"/>
      <c r="X49" s="1182"/>
      <c r="Y49" s="1182"/>
      <c r="Z49" s="1182"/>
    </row>
    <row r="50" spans="1:37" s="14" customFormat="1" x14ac:dyDescent="0.15">
      <c r="A50" s="421"/>
      <c r="B50" s="1182" t="s">
        <v>647</v>
      </c>
      <c r="C50" s="1182"/>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421"/>
      <c r="AB50" s="421"/>
      <c r="AC50" s="421"/>
      <c r="AD50" s="421"/>
      <c r="AE50" s="421"/>
      <c r="AF50" s="421"/>
      <c r="AG50" s="421"/>
      <c r="AH50" s="421"/>
      <c r="AI50" s="421"/>
      <c r="AJ50" s="421"/>
      <c r="AK50" s="421"/>
    </row>
    <row r="51" spans="1:37" s="14" customFormat="1" ht="13.5" customHeight="1" x14ac:dyDescent="0.15">
      <c r="A51" s="421"/>
      <c r="B51" s="1182" t="s">
        <v>648</v>
      </c>
      <c r="C51" s="1182"/>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421"/>
      <c r="AB51" s="421"/>
      <c r="AC51" s="421"/>
      <c r="AD51" s="421"/>
      <c r="AE51" s="421"/>
      <c r="AF51" s="421"/>
      <c r="AG51" s="421"/>
      <c r="AH51" s="421"/>
      <c r="AI51" s="421"/>
      <c r="AJ51" s="421"/>
      <c r="AK51" s="421"/>
    </row>
    <row r="52" spans="1:37" s="14" customFormat="1" ht="13.5" customHeight="1" x14ac:dyDescent="0.15">
      <c r="A52" s="421"/>
      <c r="B52" s="1183" t="s">
        <v>649</v>
      </c>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421"/>
      <c r="AB52" s="421"/>
      <c r="AC52" s="421"/>
      <c r="AD52" s="421"/>
      <c r="AE52" s="421"/>
      <c r="AF52" s="421"/>
      <c r="AG52" s="421"/>
      <c r="AH52" s="421"/>
      <c r="AI52" s="421"/>
      <c r="AJ52" s="421"/>
      <c r="AK52" s="421"/>
    </row>
    <row r="53" spans="1:37" s="14" customFormat="1" ht="63" customHeight="1" x14ac:dyDescent="0.15">
      <c r="A53" s="421"/>
      <c r="B53" s="1183" t="s">
        <v>650</v>
      </c>
      <c r="C53" s="1183"/>
      <c r="D53" s="1183"/>
      <c r="E53" s="1183"/>
      <c r="F53" s="1183"/>
      <c r="G53" s="1183"/>
      <c r="H53" s="1183"/>
      <c r="I53" s="1183"/>
      <c r="J53" s="1183"/>
      <c r="K53" s="1183"/>
      <c r="L53" s="1183"/>
      <c r="M53" s="1183"/>
      <c r="N53" s="1183"/>
      <c r="O53" s="1183"/>
      <c r="P53" s="1183"/>
      <c r="Q53" s="1183"/>
      <c r="R53" s="1183"/>
      <c r="S53" s="1183"/>
      <c r="T53" s="1183"/>
      <c r="U53" s="1183"/>
      <c r="V53" s="1183"/>
      <c r="W53" s="1183"/>
      <c r="X53" s="1183"/>
      <c r="Y53" s="1183"/>
      <c r="Z53" s="1183"/>
      <c r="AA53" s="421"/>
      <c r="AB53" s="421"/>
      <c r="AC53" s="421"/>
      <c r="AD53" s="421"/>
      <c r="AE53" s="421"/>
      <c r="AF53" s="421"/>
      <c r="AG53" s="421"/>
      <c r="AH53" s="421"/>
      <c r="AI53" s="421"/>
      <c r="AJ53" s="421"/>
      <c r="AK53" s="421"/>
    </row>
    <row r="54" spans="1:37" x14ac:dyDescent="0.15">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row>
    <row r="55" spans="1:37" x14ac:dyDescent="0.15">
      <c r="B55" s="1182"/>
      <c r="C55" s="1182"/>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row>
    <row r="56" spans="1:37" x14ac:dyDescent="0.15">
      <c r="B56" s="118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row>
    <row r="57" spans="1:37" x14ac:dyDescent="0.15">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row>
    <row r="58" spans="1:37" x14ac:dyDescent="0.15">
      <c r="B58" s="1182"/>
      <c r="C58" s="1182"/>
      <c r="D58" s="118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row>
    <row r="59" spans="1:37" x14ac:dyDescent="0.15">
      <c r="B59" s="1182"/>
      <c r="C59" s="1182"/>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row>
    <row r="122" spans="3:7" x14ac:dyDescent="0.15">
      <c r="C122" s="430"/>
      <c r="D122" s="430"/>
      <c r="E122" s="430"/>
      <c r="F122" s="430"/>
      <c r="G122" s="430"/>
    </row>
    <row r="123" spans="3:7" x14ac:dyDescent="0.15">
      <c r="C123" s="433"/>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B2FA37C1-06BA-4A86-BD5F-C33ED9716532}">
      <formula1>"a,b,c,d"</formula1>
    </dataValidation>
    <dataValidation type="list" allowBlank="1" showInputMessage="1" showErrorMessage="1" sqref="J9 M9 C13 F13" xr:uid="{E3BE67D4-45BE-4FA8-BC22-4E966AB2B0FF}">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259E-EF0C-4FE5-9AD5-7C511E070343}">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5" width="4.5" style="3" customWidth="1"/>
    <col min="26" max="16384" width="3.5" style="3"/>
  </cols>
  <sheetData>
    <row r="1" spans="2:25" x14ac:dyDescent="0.15">
      <c r="B1" s="3" t="s">
        <v>651</v>
      </c>
      <c r="Q1" s="1"/>
      <c r="R1" s="45"/>
      <c r="S1" s="731"/>
      <c r="T1" s="731"/>
      <c r="U1" s="45"/>
      <c r="V1" s="12"/>
      <c r="W1" s="45"/>
      <c r="X1" s="12"/>
      <c r="Y1" s="45"/>
    </row>
    <row r="2" spans="2:25" x14ac:dyDescent="0.15">
      <c r="B2" s="3"/>
      <c r="Q2" s="1"/>
      <c r="R2" s="45" t="s">
        <v>208</v>
      </c>
      <c r="S2" s="731"/>
      <c r="T2" s="731"/>
      <c r="U2" s="45" t="s">
        <v>35</v>
      </c>
      <c r="V2" s="12"/>
      <c r="W2" s="45" t="s">
        <v>311</v>
      </c>
      <c r="X2" s="12"/>
      <c r="Y2" s="45" t="s">
        <v>312</v>
      </c>
    </row>
    <row r="3" spans="2:25" ht="13.9" customHeight="1" x14ac:dyDescent="0.15">
      <c r="B3" s="1184" t="s">
        <v>652</v>
      </c>
      <c r="C3" s="1184"/>
      <c r="D3" s="1184"/>
      <c r="E3" s="1184"/>
      <c r="F3" s="1184"/>
      <c r="G3" s="1184"/>
      <c r="H3" s="1184"/>
      <c r="I3" s="1184"/>
      <c r="J3" s="1184"/>
      <c r="K3" s="1184"/>
      <c r="L3" s="1184"/>
      <c r="M3" s="1184"/>
      <c r="N3" s="1184"/>
      <c r="O3" s="1184"/>
      <c r="P3" s="1184"/>
      <c r="Q3" s="1184"/>
      <c r="R3" s="1184"/>
      <c r="S3" s="1184"/>
      <c r="T3" s="1184"/>
      <c r="U3" s="1184"/>
      <c r="V3" s="1184"/>
      <c r="W3" s="1184"/>
      <c r="X3" s="1184"/>
      <c r="Y3" s="1184"/>
    </row>
    <row r="5" spans="2:25" ht="30" customHeight="1" x14ac:dyDescent="0.15">
      <c r="B5" s="110">
        <v>1</v>
      </c>
      <c r="C5" s="208" t="s">
        <v>411</v>
      </c>
      <c r="D5" s="16"/>
      <c r="E5" s="16"/>
      <c r="F5" s="16"/>
      <c r="G5" s="17"/>
      <c r="H5" s="925"/>
      <c r="I5" s="1091"/>
      <c r="J5" s="1091"/>
      <c r="K5" s="1091"/>
      <c r="L5" s="1091"/>
      <c r="M5" s="1091"/>
      <c r="N5" s="1091"/>
      <c r="O5" s="1091"/>
      <c r="P5" s="1091"/>
      <c r="Q5" s="1091"/>
      <c r="R5" s="1091"/>
      <c r="S5" s="1091"/>
      <c r="T5" s="1091"/>
      <c r="U5" s="1091"/>
      <c r="V5" s="1091"/>
      <c r="W5" s="1091"/>
      <c r="X5" s="1091"/>
      <c r="Y5" s="1092"/>
    </row>
    <row r="6" spans="2:25" ht="30" customHeight="1" x14ac:dyDescent="0.15">
      <c r="B6" s="110">
        <v>2</v>
      </c>
      <c r="C6" s="208" t="s">
        <v>653</v>
      </c>
      <c r="D6" s="208"/>
      <c r="E6" s="208"/>
      <c r="F6" s="208"/>
      <c r="G6" s="258"/>
      <c r="H6" s="257" t="s">
        <v>126</v>
      </c>
      <c r="I6" s="208" t="s">
        <v>482</v>
      </c>
      <c r="J6" s="208"/>
      <c r="K6" s="208"/>
      <c r="L6" s="208"/>
      <c r="M6" s="246" t="s">
        <v>126</v>
      </c>
      <c r="N6" s="208" t="s">
        <v>483</v>
      </c>
      <c r="O6" s="208"/>
      <c r="P6" s="208"/>
      <c r="Q6" s="208"/>
      <c r="R6" s="246" t="s">
        <v>126</v>
      </c>
      <c r="S6" s="208" t="s">
        <v>484</v>
      </c>
      <c r="T6" s="208"/>
      <c r="U6" s="208"/>
      <c r="V6" s="208"/>
      <c r="W6" s="208"/>
      <c r="X6" s="208"/>
      <c r="Y6" s="258"/>
    </row>
    <row r="7" spans="2:25" ht="30" customHeight="1" x14ac:dyDescent="0.15">
      <c r="B7" s="159">
        <v>3</v>
      </c>
      <c r="C7" s="2" t="s">
        <v>654</v>
      </c>
      <c r="D7" s="2"/>
      <c r="E7" s="2"/>
      <c r="F7" s="2"/>
      <c r="G7" s="122"/>
      <c r="H7" s="121" t="s">
        <v>126</v>
      </c>
      <c r="I7" s="1" t="s">
        <v>655</v>
      </c>
      <c r="J7" s="2"/>
      <c r="K7" s="2"/>
      <c r="L7" s="2"/>
      <c r="M7" s="2"/>
      <c r="N7" s="2"/>
      <c r="O7" s="2"/>
      <c r="P7" s="121"/>
      <c r="Q7" s="1"/>
      <c r="R7" s="2"/>
      <c r="S7" s="2"/>
      <c r="T7" s="2"/>
      <c r="U7" s="2"/>
      <c r="V7" s="2"/>
      <c r="W7" s="2"/>
      <c r="X7" s="2"/>
      <c r="Y7" s="122"/>
    </row>
    <row r="8" spans="2:25" ht="30" customHeight="1" x14ac:dyDescent="0.15">
      <c r="B8" s="159"/>
      <c r="C8" s="2"/>
      <c r="D8" s="2"/>
      <c r="E8" s="2"/>
      <c r="F8" s="2"/>
      <c r="G8" s="122"/>
      <c r="H8" s="121" t="s">
        <v>126</v>
      </c>
      <c r="I8" s="1" t="s">
        <v>656</v>
      </c>
      <c r="J8" s="2"/>
      <c r="K8" s="2"/>
      <c r="L8" s="2"/>
      <c r="M8" s="2"/>
      <c r="N8" s="2"/>
      <c r="O8" s="2"/>
      <c r="P8" s="121"/>
      <c r="Q8" s="1"/>
      <c r="R8" s="2"/>
      <c r="S8" s="2"/>
      <c r="T8" s="2"/>
      <c r="U8" s="2"/>
      <c r="V8" s="2"/>
      <c r="W8" s="2"/>
      <c r="X8" s="2"/>
      <c r="Y8" s="122"/>
    </row>
    <row r="9" spans="2:25" ht="30" customHeight="1" x14ac:dyDescent="0.15">
      <c r="B9" s="159"/>
      <c r="C9" s="2"/>
      <c r="D9" s="2"/>
      <c r="E9" s="2"/>
      <c r="F9" s="2"/>
      <c r="G9" s="122"/>
      <c r="H9" s="121" t="s">
        <v>126</v>
      </c>
      <c r="I9" s="1" t="s">
        <v>657</v>
      </c>
      <c r="J9" s="2"/>
      <c r="K9" s="2"/>
      <c r="L9" s="2"/>
      <c r="M9" s="2"/>
      <c r="N9" s="2"/>
      <c r="O9" s="2"/>
      <c r="P9" s="121"/>
      <c r="Q9" s="1"/>
      <c r="R9" s="2"/>
      <c r="S9" s="2"/>
      <c r="T9" s="2"/>
      <c r="U9" s="2"/>
      <c r="V9" s="2"/>
      <c r="W9" s="2"/>
      <c r="X9" s="2"/>
      <c r="Y9" s="122"/>
    </row>
    <row r="10" spans="2:25" ht="30" customHeight="1" x14ac:dyDescent="0.15">
      <c r="B10" s="159"/>
      <c r="C10" s="2"/>
      <c r="D10" s="2"/>
      <c r="E10" s="2"/>
      <c r="F10" s="2"/>
      <c r="G10" s="122"/>
      <c r="H10" s="121" t="s">
        <v>129</v>
      </c>
      <c r="I10" s="1" t="s">
        <v>658</v>
      </c>
      <c r="J10" s="2"/>
      <c r="K10" s="2"/>
      <c r="L10" s="2"/>
      <c r="M10" s="2"/>
      <c r="N10" s="2"/>
      <c r="O10" s="2"/>
      <c r="P10" s="121"/>
      <c r="Q10" s="1"/>
      <c r="R10" s="2"/>
      <c r="S10" s="2"/>
      <c r="T10" s="2"/>
      <c r="U10" s="2"/>
      <c r="V10" s="2"/>
      <c r="W10" s="2"/>
      <c r="X10" s="2"/>
      <c r="Y10" s="122"/>
    </row>
    <row r="11" spans="2:25" ht="30" customHeight="1" x14ac:dyDescent="0.15">
      <c r="B11" s="159"/>
      <c r="C11" s="2"/>
      <c r="D11" s="2"/>
      <c r="E11" s="2"/>
      <c r="F11" s="2"/>
      <c r="G11" s="122"/>
      <c r="H11" s="121" t="s">
        <v>129</v>
      </c>
      <c r="I11" s="1" t="s">
        <v>659</v>
      </c>
      <c r="J11" s="2"/>
      <c r="K11" s="2"/>
      <c r="L11" s="2"/>
      <c r="M11" s="2"/>
      <c r="N11" s="2"/>
      <c r="O11" s="2"/>
      <c r="P11" s="121"/>
      <c r="Q11" s="1"/>
      <c r="R11" s="2"/>
      <c r="S11" s="2"/>
      <c r="T11" s="2"/>
      <c r="U11" s="2"/>
      <c r="V11" s="2"/>
      <c r="W11" s="2"/>
      <c r="X11" s="2"/>
      <c r="Y11" s="122"/>
    </row>
    <row r="12" spans="2:25" ht="30" customHeight="1" x14ac:dyDescent="0.15">
      <c r="B12" s="159"/>
      <c r="C12" s="2"/>
      <c r="D12" s="2"/>
      <c r="E12" s="2"/>
      <c r="F12" s="2"/>
      <c r="G12" s="122"/>
      <c r="H12" s="121" t="s">
        <v>126</v>
      </c>
      <c r="I12" s="1" t="s">
        <v>660</v>
      </c>
      <c r="J12" s="2"/>
      <c r="K12" s="2"/>
      <c r="L12" s="2"/>
      <c r="M12" s="2"/>
      <c r="N12" s="2"/>
      <c r="O12" s="2"/>
      <c r="P12" s="2"/>
      <c r="Q12" s="1"/>
      <c r="R12" s="2"/>
      <c r="S12" s="2"/>
      <c r="T12" s="2"/>
      <c r="U12" s="2"/>
      <c r="V12" s="2"/>
      <c r="W12" s="2"/>
      <c r="X12" s="2"/>
      <c r="Y12" s="122"/>
    </row>
    <row r="13" spans="2:25" ht="30" customHeight="1" x14ac:dyDescent="0.15">
      <c r="B13" s="159"/>
      <c r="C13" s="2"/>
      <c r="D13" s="2"/>
      <c r="E13" s="2"/>
      <c r="F13" s="2"/>
      <c r="G13" s="122"/>
      <c r="H13" s="121" t="s">
        <v>126</v>
      </c>
      <c r="I13" s="1" t="s">
        <v>661</v>
      </c>
      <c r="J13" s="2"/>
      <c r="K13" s="2"/>
      <c r="L13" s="2"/>
      <c r="M13" s="2"/>
      <c r="N13" s="2"/>
      <c r="O13" s="2"/>
      <c r="P13" s="2"/>
      <c r="Q13" s="1"/>
      <c r="R13" s="2"/>
      <c r="S13" s="2"/>
      <c r="T13" s="2"/>
      <c r="U13" s="2"/>
      <c r="V13" s="2"/>
      <c r="W13" s="2"/>
      <c r="X13" s="2"/>
      <c r="Y13" s="122"/>
    </row>
    <row r="14" spans="2:25" ht="5.45" customHeight="1" x14ac:dyDescent="0.15">
      <c r="B14" s="2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0">
        <v>4</v>
      </c>
      <c r="C15" s="1185" t="s">
        <v>662</v>
      </c>
      <c r="D15" s="1185"/>
      <c r="E15" s="1185"/>
      <c r="F15" s="1185"/>
      <c r="G15" s="1186"/>
      <c r="H15" s="93" t="s">
        <v>663</v>
      </c>
      <c r="I15" s="2"/>
      <c r="Y15" s="199"/>
    </row>
    <row r="16" spans="2:25" ht="12" customHeight="1" x14ac:dyDescent="0.15">
      <c r="B16" s="250"/>
      <c r="G16" s="199"/>
      <c r="H16" s="247"/>
      <c r="I16" s="1090" t="s">
        <v>664</v>
      </c>
      <c r="J16" s="1090"/>
      <c r="K16" s="1090"/>
      <c r="L16" s="1090"/>
      <c r="M16" s="1090"/>
      <c r="N16" s="1090"/>
      <c r="O16" s="1090"/>
      <c r="P16" s="1090"/>
      <c r="Q16" s="876"/>
      <c r="R16" s="877"/>
      <c r="S16" s="877"/>
      <c r="T16" s="877"/>
      <c r="U16" s="877"/>
      <c r="V16" s="877"/>
      <c r="W16" s="878"/>
      <c r="Y16" s="199"/>
    </row>
    <row r="17" spans="2:25" ht="12" customHeight="1" x14ac:dyDescent="0.15">
      <c r="B17" s="250"/>
      <c r="G17" s="199"/>
      <c r="H17" s="247"/>
      <c r="I17" s="1090"/>
      <c r="J17" s="1090"/>
      <c r="K17" s="1090"/>
      <c r="L17" s="1090"/>
      <c r="M17" s="1090"/>
      <c r="N17" s="1090"/>
      <c r="O17" s="1090"/>
      <c r="P17" s="1090"/>
      <c r="Q17" s="879"/>
      <c r="R17" s="880"/>
      <c r="S17" s="880"/>
      <c r="T17" s="880"/>
      <c r="U17" s="880"/>
      <c r="V17" s="880"/>
      <c r="W17" s="881"/>
      <c r="Y17" s="199"/>
    </row>
    <row r="18" spans="2:25" ht="12" customHeight="1" x14ac:dyDescent="0.15">
      <c r="B18" s="250"/>
      <c r="G18" s="199"/>
      <c r="H18" s="247"/>
      <c r="I18" s="876" t="s">
        <v>665</v>
      </c>
      <c r="J18" s="877"/>
      <c r="K18" s="877"/>
      <c r="L18" s="877"/>
      <c r="M18" s="877"/>
      <c r="N18" s="877"/>
      <c r="O18" s="877"/>
      <c r="P18" s="878"/>
      <c r="Q18" s="876"/>
      <c r="R18" s="877"/>
      <c r="S18" s="877"/>
      <c r="T18" s="877"/>
      <c r="U18" s="877"/>
      <c r="V18" s="877"/>
      <c r="W18" s="878"/>
      <c r="Y18" s="199"/>
    </row>
    <row r="19" spans="2:25" ht="12" customHeight="1" x14ac:dyDescent="0.15">
      <c r="B19" s="250"/>
      <c r="G19" s="199"/>
      <c r="H19" s="247"/>
      <c r="I19" s="1108"/>
      <c r="J19" s="731"/>
      <c r="K19" s="731"/>
      <c r="L19" s="731"/>
      <c r="M19" s="731"/>
      <c r="N19" s="731"/>
      <c r="O19" s="731"/>
      <c r="P19" s="1109"/>
      <c r="Q19" s="1108"/>
      <c r="R19" s="731"/>
      <c r="S19" s="731"/>
      <c r="T19" s="731"/>
      <c r="U19" s="731"/>
      <c r="V19" s="731"/>
      <c r="W19" s="1109"/>
      <c r="Y19" s="199"/>
    </row>
    <row r="20" spans="2:25" ht="12" customHeight="1" x14ac:dyDescent="0.15">
      <c r="B20" s="250"/>
      <c r="G20" s="199"/>
      <c r="H20" s="247"/>
      <c r="I20" s="1108"/>
      <c r="J20" s="731"/>
      <c r="K20" s="731"/>
      <c r="L20" s="731"/>
      <c r="M20" s="731"/>
      <c r="N20" s="731"/>
      <c r="O20" s="731"/>
      <c r="P20" s="1109"/>
      <c r="Q20" s="1108"/>
      <c r="R20" s="731"/>
      <c r="S20" s="731"/>
      <c r="T20" s="731"/>
      <c r="U20" s="731"/>
      <c r="V20" s="731"/>
      <c r="W20" s="1109"/>
      <c r="Y20" s="199"/>
    </row>
    <row r="21" spans="2:25" ht="12" customHeight="1" x14ac:dyDescent="0.15">
      <c r="B21" s="250"/>
      <c r="G21" s="199"/>
      <c r="H21" s="247"/>
      <c r="I21" s="879"/>
      <c r="J21" s="880"/>
      <c r="K21" s="880"/>
      <c r="L21" s="880"/>
      <c r="M21" s="880"/>
      <c r="N21" s="880"/>
      <c r="O21" s="880"/>
      <c r="P21" s="881"/>
      <c r="Q21" s="879"/>
      <c r="R21" s="880"/>
      <c r="S21" s="880"/>
      <c r="T21" s="880"/>
      <c r="U21" s="880"/>
      <c r="V21" s="880"/>
      <c r="W21" s="881"/>
      <c r="Y21" s="199"/>
    </row>
    <row r="22" spans="2:25" ht="12" customHeight="1" x14ac:dyDescent="0.15">
      <c r="B22" s="250"/>
      <c r="G22" s="199"/>
      <c r="H22" s="247"/>
      <c r="I22" s="1090" t="s">
        <v>666</v>
      </c>
      <c r="J22" s="1090"/>
      <c r="K22" s="1090"/>
      <c r="L22" s="1090"/>
      <c r="M22" s="1090"/>
      <c r="N22" s="1090"/>
      <c r="O22" s="1090"/>
      <c r="P22" s="1090"/>
      <c r="Q22" s="1187"/>
      <c r="R22" s="1188"/>
      <c r="S22" s="1188"/>
      <c r="T22" s="1188"/>
      <c r="U22" s="1188"/>
      <c r="V22" s="1188"/>
      <c r="W22" s="1189"/>
      <c r="Y22" s="199"/>
    </row>
    <row r="23" spans="2:25" ht="12" customHeight="1" x14ac:dyDescent="0.15">
      <c r="B23" s="250"/>
      <c r="G23" s="199"/>
      <c r="H23" s="247"/>
      <c r="I23" s="1090"/>
      <c r="J23" s="1090"/>
      <c r="K23" s="1090"/>
      <c r="L23" s="1090"/>
      <c r="M23" s="1090"/>
      <c r="N23" s="1090"/>
      <c r="O23" s="1090"/>
      <c r="P23" s="1090"/>
      <c r="Q23" s="1190"/>
      <c r="R23" s="1191"/>
      <c r="S23" s="1191"/>
      <c r="T23" s="1191"/>
      <c r="U23" s="1191"/>
      <c r="V23" s="1191"/>
      <c r="W23" s="1192"/>
      <c r="Y23" s="199"/>
    </row>
    <row r="24" spans="2:25" ht="12" customHeight="1" x14ac:dyDescent="0.15">
      <c r="B24" s="250"/>
      <c r="G24" s="199"/>
      <c r="H24" s="247"/>
      <c r="I24" s="1090" t="s">
        <v>667</v>
      </c>
      <c r="J24" s="1090"/>
      <c r="K24" s="1090"/>
      <c r="L24" s="1090"/>
      <c r="M24" s="1090"/>
      <c r="N24" s="1090"/>
      <c r="O24" s="1090"/>
      <c r="P24" s="1090"/>
      <c r="Q24" s="1187" t="s">
        <v>668</v>
      </c>
      <c r="R24" s="1188"/>
      <c r="S24" s="1188"/>
      <c r="T24" s="1188"/>
      <c r="U24" s="1188"/>
      <c r="V24" s="1188"/>
      <c r="W24" s="1189"/>
      <c r="Y24" s="199"/>
    </row>
    <row r="25" spans="2:25" ht="12" customHeight="1" x14ac:dyDescent="0.15">
      <c r="B25" s="250"/>
      <c r="G25" s="199"/>
      <c r="H25" s="247"/>
      <c r="I25" s="1090"/>
      <c r="J25" s="1090"/>
      <c r="K25" s="1090"/>
      <c r="L25" s="1090"/>
      <c r="M25" s="1090"/>
      <c r="N25" s="1090"/>
      <c r="O25" s="1090"/>
      <c r="P25" s="1090"/>
      <c r="Q25" s="1190"/>
      <c r="R25" s="1191"/>
      <c r="S25" s="1191"/>
      <c r="T25" s="1191"/>
      <c r="U25" s="1191"/>
      <c r="V25" s="1191"/>
      <c r="W25" s="1192"/>
      <c r="Y25" s="199"/>
    </row>
    <row r="26" spans="2:25" ht="12" customHeight="1" x14ac:dyDescent="0.15">
      <c r="B26" s="250"/>
      <c r="G26" s="199"/>
      <c r="H26" s="247"/>
      <c r="I26" s="1090" t="s">
        <v>669</v>
      </c>
      <c r="J26" s="1090"/>
      <c r="K26" s="1090"/>
      <c r="L26" s="1090"/>
      <c r="M26" s="1090"/>
      <c r="N26" s="1090"/>
      <c r="O26" s="1090"/>
      <c r="P26" s="1090"/>
      <c r="Q26" s="1187"/>
      <c r="R26" s="1188"/>
      <c r="S26" s="1188"/>
      <c r="T26" s="1188"/>
      <c r="U26" s="1188"/>
      <c r="V26" s="1188"/>
      <c r="W26" s="1189"/>
      <c r="Y26" s="199"/>
    </row>
    <row r="27" spans="2:25" ht="12" customHeight="1" x14ac:dyDescent="0.15">
      <c r="B27" s="250"/>
      <c r="G27" s="199"/>
      <c r="H27" s="247"/>
      <c r="I27" s="1090"/>
      <c r="J27" s="1090"/>
      <c r="K27" s="1090"/>
      <c r="L27" s="1090"/>
      <c r="M27" s="1090"/>
      <c r="N27" s="1090"/>
      <c r="O27" s="1090"/>
      <c r="P27" s="1090"/>
      <c r="Q27" s="1190"/>
      <c r="R27" s="1191"/>
      <c r="S27" s="1191"/>
      <c r="T27" s="1191"/>
      <c r="U27" s="1191"/>
      <c r="V27" s="1191"/>
      <c r="W27" s="1192"/>
      <c r="Y27" s="199"/>
    </row>
    <row r="28" spans="2:25" ht="9" customHeight="1" x14ac:dyDescent="0.15">
      <c r="B28" s="250"/>
      <c r="G28" s="199"/>
      <c r="H28" s="247"/>
      <c r="I28" s="2"/>
      <c r="J28" s="2"/>
      <c r="K28" s="2"/>
      <c r="L28" s="2"/>
      <c r="M28" s="2"/>
      <c r="N28" s="2"/>
      <c r="O28" s="2"/>
      <c r="P28" s="2"/>
      <c r="Q28" s="2"/>
      <c r="R28" s="2"/>
      <c r="S28" s="2"/>
      <c r="T28" s="2"/>
      <c r="U28" s="2"/>
      <c r="Y28" s="96"/>
    </row>
    <row r="29" spans="2:25" ht="29.25" customHeight="1" x14ac:dyDescent="0.15">
      <c r="B29" s="260"/>
      <c r="C29" s="237"/>
      <c r="D29" s="237"/>
      <c r="E29" s="237"/>
      <c r="F29" s="237"/>
      <c r="G29" s="388"/>
      <c r="H29" s="93" t="s">
        <v>670</v>
      </c>
      <c r="I29" s="2"/>
      <c r="Y29" s="199"/>
    </row>
    <row r="30" spans="2:25" ht="12" customHeight="1" x14ac:dyDescent="0.15">
      <c r="B30" s="250"/>
      <c r="G30" s="199"/>
      <c r="H30" s="247"/>
      <c r="I30" s="1090" t="s">
        <v>664</v>
      </c>
      <c r="J30" s="1090"/>
      <c r="K30" s="1090"/>
      <c r="L30" s="1090"/>
      <c r="M30" s="1090"/>
      <c r="N30" s="1090"/>
      <c r="O30" s="1090"/>
      <c r="P30" s="1090"/>
      <c r="Q30" s="876"/>
      <c r="R30" s="877"/>
      <c r="S30" s="877"/>
      <c r="T30" s="877"/>
      <c r="U30" s="877"/>
      <c r="V30" s="877"/>
      <c r="W30" s="878"/>
      <c r="Y30" s="199"/>
    </row>
    <row r="31" spans="2:25" ht="12" customHeight="1" x14ac:dyDescent="0.15">
      <c r="B31" s="250"/>
      <c r="G31" s="199"/>
      <c r="H31" s="247"/>
      <c r="I31" s="1090"/>
      <c r="J31" s="1090"/>
      <c r="K31" s="1090"/>
      <c r="L31" s="1090"/>
      <c r="M31" s="1090"/>
      <c r="N31" s="1090"/>
      <c r="O31" s="1090"/>
      <c r="P31" s="1090"/>
      <c r="Q31" s="879"/>
      <c r="R31" s="880"/>
      <c r="S31" s="880"/>
      <c r="T31" s="880"/>
      <c r="U31" s="880"/>
      <c r="V31" s="880"/>
      <c r="W31" s="881"/>
      <c r="Y31" s="199"/>
    </row>
    <row r="32" spans="2:25" ht="12" customHeight="1" x14ac:dyDescent="0.15">
      <c r="B32" s="250"/>
      <c r="G32" s="199"/>
      <c r="H32" s="247"/>
      <c r="I32" s="876" t="s">
        <v>665</v>
      </c>
      <c r="J32" s="877"/>
      <c r="K32" s="877"/>
      <c r="L32" s="877"/>
      <c r="M32" s="877"/>
      <c r="N32" s="877"/>
      <c r="O32" s="877"/>
      <c r="P32" s="878"/>
      <c r="Q32" s="876"/>
      <c r="R32" s="877"/>
      <c r="S32" s="877"/>
      <c r="T32" s="877"/>
      <c r="U32" s="877"/>
      <c r="V32" s="877"/>
      <c r="W32" s="878"/>
      <c r="Y32" s="199"/>
    </row>
    <row r="33" spans="2:25" ht="12" customHeight="1" x14ac:dyDescent="0.15">
      <c r="B33" s="250"/>
      <c r="G33" s="199"/>
      <c r="H33" s="247"/>
      <c r="I33" s="1108"/>
      <c r="J33" s="731"/>
      <c r="K33" s="731"/>
      <c r="L33" s="731"/>
      <c r="M33" s="731"/>
      <c r="N33" s="731"/>
      <c r="O33" s="731"/>
      <c r="P33" s="1109"/>
      <c r="Q33" s="1108"/>
      <c r="R33" s="731"/>
      <c r="S33" s="731"/>
      <c r="T33" s="731"/>
      <c r="U33" s="731"/>
      <c r="V33" s="731"/>
      <c r="W33" s="1109"/>
      <c r="Y33" s="199"/>
    </row>
    <row r="34" spans="2:25" ht="12" customHeight="1" x14ac:dyDescent="0.15">
      <c r="B34" s="250"/>
      <c r="G34" s="199"/>
      <c r="H34" s="247"/>
      <c r="I34" s="1108"/>
      <c r="J34" s="731"/>
      <c r="K34" s="731"/>
      <c r="L34" s="731"/>
      <c r="M34" s="731"/>
      <c r="N34" s="731"/>
      <c r="O34" s="731"/>
      <c r="P34" s="1109"/>
      <c r="Q34" s="1108"/>
      <c r="R34" s="731"/>
      <c r="S34" s="731"/>
      <c r="T34" s="731"/>
      <c r="U34" s="731"/>
      <c r="V34" s="731"/>
      <c r="W34" s="1109"/>
      <c r="Y34" s="199"/>
    </row>
    <row r="35" spans="2:25" ht="12" customHeight="1" x14ac:dyDescent="0.15">
      <c r="B35" s="250"/>
      <c r="G35" s="199"/>
      <c r="H35" s="247"/>
      <c r="I35" s="879"/>
      <c r="J35" s="880"/>
      <c r="K35" s="880"/>
      <c r="L35" s="880"/>
      <c r="M35" s="880"/>
      <c r="N35" s="880"/>
      <c r="O35" s="880"/>
      <c r="P35" s="881"/>
      <c r="Q35" s="879"/>
      <c r="R35" s="880"/>
      <c r="S35" s="880"/>
      <c r="T35" s="880"/>
      <c r="U35" s="880"/>
      <c r="V35" s="880"/>
      <c r="W35" s="881"/>
      <c r="Y35" s="199"/>
    </row>
    <row r="36" spans="2:25" ht="12" customHeight="1" x14ac:dyDescent="0.15">
      <c r="B36" s="250"/>
      <c r="G36" s="199"/>
      <c r="H36" s="247"/>
      <c r="I36" s="1090" t="s">
        <v>666</v>
      </c>
      <c r="J36" s="1090"/>
      <c r="K36" s="1090"/>
      <c r="L36" s="1090"/>
      <c r="M36" s="1090"/>
      <c r="N36" s="1090"/>
      <c r="O36" s="1090"/>
      <c r="P36" s="1090"/>
      <c r="Q36" s="1187"/>
      <c r="R36" s="1188"/>
      <c r="S36" s="1188"/>
      <c r="T36" s="1188"/>
      <c r="U36" s="1188"/>
      <c r="V36" s="1188"/>
      <c r="W36" s="1189"/>
      <c r="Y36" s="199"/>
    </row>
    <row r="37" spans="2:25" ht="12" customHeight="1" x14ac:dyDescent="0.15">
      <c r="B37" s="250"/>
      <c r="G37" s="199"/>
      <c r="H37" s="247"/>
      <c r="I37" s="1090"/>
      <c r="J37" s="1090"/>
      <c r="K37" s="1090"/>
      <c r="L37" s="1090"/>
      <c r="M37" s="1090"/>
      <c r="N37" s="1090"/>
      <c r="O37" s="1090"/>
      <c r="P37" s="1090"/>
      <c r="Q37" s="1190"/>
      <c r="R37" s="1191"/>
      <c r="S37" s="1191"/>
      <c r="T37" s="1191"/>
      <c r="U37" s="1191"/>
      <c r="V37" s="1191"/>
      <c r="W37" s="1192"/>
      <c r="Y37" s="199"/>
    </row>
    <row r="38" spans="2:25" ht="12" customHeight="1" x14ac:dyDescent="0.15">
      <c r="B38" s="250"/>
      <c r="G38" s="199"/>
      <c r="H38" s="262"/>
      <c r="I38" s="730" t="s">
        <v>667</v>
      </c>
      <c r="J38" s="1090"/>
      <c r="K38" s="1090"/>
      <c r="L38" s="1090"/>
      <c r="M38" s="1090"/>
      <c r="N38" s="1090"/>
      <c r="O38" s="1090"/>
      <c r="P38" s="1090"/>
      <c r="Q38" s="925" t="s">
        <v>668</v>
      </c>
      <c r="R38" s="1091"/>
      <c r="S38" s="1091"/>
      <c r="T38" s="1091"/>
      <c r="U38" s="1091"/>
      <c r="V38" s="1091"/>
      <c r="W38" s="1091"/>
      <c r="X38" s="247"/>
      <c r="Y38" s="199"/>
    </row>
    <row r="39" spans="2:25" ht="12" customHeight="1" x14ac:dyDescent="0.15">
      <c r="B39" s="250"/>
      <c r="G39" s="199"/>
      <c r="H39" s="247"/>
      <c r="I39" s="1193"/>
      <c r="J39" s="1193"/>
      <c r="K39" s="1193"/>
      <c r="L39" s="1193"/>
      <c r="M39" s="1193"/>
      <c r="N39" s="1193"/>
      <c r="O39" s="1193"/>
      <c r="P39" s="1193"/>
      <c r="Q39" s="1190"/>
      <c r="R39" s="1191"/>
      <c r="S39" s="1191"/>
      <c r="T39" s="1191"/>
      <c r="U39" s="1191"/>
      <c r="V39" s="1191"/>
      <c r="W39" s="1192"/>
      <c r="Y39" s="199"/>
    </row>
    <row r="40" spans="2:25" ht="12" customHeight="1" x14ac:dyDescent="0.15">
      <c r="B40" s="250"/>
      <c r="G40" s="199"/>
      <c r="H40" s="247"/>
      <c r="I40" s="1090" t="s">
        <v>669</v>
      </c>
      <c r="J40" s="1090"/>
      <c r="K40" s="1090"/>
      <c r="L40" s="1090"/>
      <c r="M40" s="1090"/>
      <c r="N40" s="1090"/>
      <c r="O40" s="1090"/>
      <c r="P40" s="1090"/>
      <c r="Q40" s="1187"/>
      <c r="R40" s="1188"/>
      <c r="S40" s="1188"/>
      <c r="T40" s="1188"/>
      <c r="U40" s="1188"/>
      <c r="V40" s="1188"/>
      <c r="W40" s="1189"/>
      <c r="Y40" s="199"/>
    </row>
    <row r="41" spans="2:25" ht="12" customHeight="1" x14ac:dyDescent="0.15">
      <c r="B41" s="250"/>
      <c r="G41" s="199"/>
      <c r="H41" s="247"/>
      <c r="I41" s="1090"/>
      <c r="J41" s="1090"/>
      <c r="K41" s="1090"/>
      <c r="L41" s="1090"/>
      <c r="M41" s="1090"/>
      <c r="N41" s="1090"/>
      <c r="O41" s="1090"/>
      <c r="P41" s="1090"/>
      <c r="Q41" s="1190"/>
      <c r="R41" s="1191"/>
      <c r="S41" s="1191"/>
      <c r="T41" s="1191"/>
      <c r="U41" s="1191"/>
      <c r="V41" s="1191"/>
      <c r="W41" s="1192"/>
      <c r="Y41" s="199"/>
    </row>
    <row r="42" spans="2:25" ht="8.4499999999999993" customHeight="1" x14ac:dyDescent="0.15">
      <c r="B42" s="250"/>
      <c r="G42" s="199"/>
      <c r="H42" s="247"/>
      <c r="I42" s="2"/>
      <c r="J42" s="2"/>
      <c r="K42" s="2"/>
      <c r="L42" s="2"/>
      <c r="M42" s="2"/>
      <c r="N42" s="2"/>
      <c r="O42" s="2"/>
      <c r="P42" s="2"/>
      <c r="Q42" s="2"/>
      <c r="R42" s="2"/>
      <c r="S42" s="2"/>
      <c r="T42" s="2"/>
      <c r="U42" s="2"/>
      <c r="Y42" s="96"/>
    </row>
    <row r="43" spans="2:25" ht="29.25" customHeight="1" x14ac:dyDescent="0.15">
      <c r="B43" s="260"/>
      <c r="C43" s="237"/>
      <c r="D43" s="237"/>
      <c r="E43" s="237"/>
      <c r="F43" s="237"/>
      <c r="G43" s="388"/>
      <c r="H43" s="93" t="s">
        <v>671</v>
      </c>
      <c r="I43" s="2"/>
      <c r="Y43" s="199"/>
    </row>
    <row r="44" spans="2:25" ht="12" customHeight="1" x14ac:dyDescent="0.15">
      <c r="B44" s="250"/>
      <c r="G44" s="199"/>
      <c r="H44" s="247"/>
      <c r="I44" s="1090" t="s">
        <v>664</v>
      </c>
      <c r="J44" s="1090"/>
      <c r="K44" s="1090"/>
      <c r="L44" s="1090"/>
      <c r="M44" s="1090"/>
      <c r="N44" s="1090"/>
      <c r="O44" s="1090"/>
      <c r="P44" s="1090"/>
      <c r="Q44" s="876"/>
      <c r="R44" s="877"/>
      <c r="S44" s="877"/>
      <c r="T44" s="877"/>
      <c r="U44" s="877"/>
      <c r="V44" s="877"/>
      <c r="W44" s="878"/>
      <c r="Y44" s="199"/>
    </row>
    <row r="45" spans="2:25" ht="12" customHeight="1" x14ac:dyDescent="0.15">
      <c r="B45" s="250"/>
      <c r="G45" s="199"/>
      <c r="H45" s="247"/>
      <c r="I45" s="1090"/>
      <c r="J45" s="1090"/>
      <c r="K45" s="1090"/>
      <c r="L45" s="1090"/>
      <c r="M45" s="1090"/>
      <c r="N45" s="1090"/>
      <c r="O45" s="1090"/>
      <c r="P45" s="1090"/>
      <c r="Q45" s="879"/>
      <c r="R45" s="880"/>
      <c r="S45" s="880"/>
      <c r="T45" s="880"/>
      <c r="U45" s="880"/>
      <c r="V45" s="880"/>
      <c r="W45" s="881"/>
      <c r="Y45" s="199"/>
    </row>
    <row r="46" spans="2:25" ht="12" customHeight="1" x14ac:dyDescent="0.15">
      <c r="B46" s="250"/>
      <c r="G46" s="199"/>
      <c r="H46" s="247"/>
      <c r="I46" s="876" t="s">
        <v>665</v>
      </c>
      <c r="J46" s="877"/>
      <c r="K46" s="877"/>
      <c r="L46" s="877"/>
      <c r="M46" s="877"/>
      <c r="N46" s="877"/>
      <c r="O46" s="877"/>
      <c r="P46" s="878"/>
      <c r="Q46" s="876"/>
      <c r="R46" s="877"/>
      <c r="S46" s="877"/>
      <c r="T46" s="877"/>
      <c r="U46" s="877"/>
      <c r="V46" s="877"/>
      <c r="W46" s="878"/>
      <c r="Y46" s="199"/>
    </row>
    <row r="47" spans="2:25" ht="12" customHeight="1" x14ac:dyDescent="0.15">
      <c r="B47" s="250"/>
      <c r="G47" s="199"/>
      <c r="H47" s="247"/>
      <c r="I47" s="1108"/>
      <c r="J47" s="731"/>
      <c r="K47" s="731"/>
      <c r="L47" s="731"/>
      <c r="M47" s="731"/>
      <c r="N47" s="731"/>
      <c r="O47" s="731"/>
      <c r="P47" s="1109"/>
      <c r="Q47" s="1108"/>
      <c r="R47" s="731"/>
      <c r="S47" s="731"/>
      <c r="T47" s="731"/>
      <c r="U47" s="731"/>
      <c r="V47" s="731"/>
      <c r="W47" s="1109"/>
      <c r="Y47" s="199"/>
    </row>
    <row r="48" spans="2:25" ht="12" customHeight="1" x14ac:dyDescent="0.15">
      <c r="B48" s="250"/>
      <c r="G48" s="199"/>
      <c r="H48" s="247"/>
      <c r="I48" s="1108"/>
      <c r="J48" s="731"/>
      <c r="K48" s="731"/>
      <c r="L48" s="731"/>
      <c r="M48" s="731"/>
      <c r="N48" s="731"/>
      <c r="O48" s="731"/>
      <c r="P48" s="1109"/>
      <c r="Q48" s="1108"/>
      <c r="R48" s="731"/>
      <c r="S48" s="731"/>
      <c r="T48" s="731"/>
      <c r="U48" s="731"/>
      <c r="V48" s="731"/>
      <c r="W48" s="1109"/>
      <c r="Y48" s="199"/>
    </row>
    <row r="49" spans="2:25" ht="12" customHeight="1" x14ac:dyDescent="0.15">
      <c r="B49" s="250"/>
      <c r="G49" s="199"/>
      <c r="H49" s="247"/>
      <c r="I49" s="879"/>
      <c r="J49" s="880"/>
      <c r="K49" s="880"/>
      <c r="L49" s="880"/>
      <c r="M49" s="880"/>
      <c r="N49" s="880"/>
      <c r="O49" s="880"/>
      <c r="P49" s="881"/>
      <c r="Q49" s="879"/>
      <c r="R49" s="880"/>
      <c r="S49" s="880"/>
      <c r="T49" s="880"/>
      <c r="U49" s="880"/>
      <c r="V49" s="880"/>
      <c r="W49" s="881"/>
      <c r="Y49" s="199"/>
    </row>
    <row r="50" spans="2:25" ht="12" customHeight="1" x14ac:dyDescent="0.15">
      <c r="B50" s="250"/>
      <c r="G50" s="199"/>
      <c r="H50" s="247"/>
      <c r="I50" s="1090" t="s">
        <v>666</v>
      </c>
      <c r="J50" s="1090"/>
      <c r="K50" s="1090"/>
      <c r="L50" s="1090"/>
      <c r="M50" s="1090"/>
      <c r="N50" s="1090"/>
      <c r="O50" s="1090"/>
      <c r="P50" s="1090"/>
      <c r="Q50" s="1187"/>
      <c r="R50" s="1188"/>
      <c r="S50" s="1188"/>
      <c r="T50" s="1188"/>
      <c r="U50" s="1188"/>
      <c r="V50" s="1188"/>
      <c r="W50" s="1189"/>
      <c r="Y50" s="199"/>
    </row>
    <row r="51" spans="2:25" ht="12" customHeight="1" x14ac:dyDescent="0.15">
      <c r="B51" s="250"/>
      <c r="G51" s="199"/>
      <c r="H51" s="247"/>
      <c r="I51" s="1090"/>
      <c r="J51" s="1090"/>
      <c r="K51" s="1090"/>
      <c r="L51" s="1090"/>
      <c r="M51" s="1090"/>
      <c r="N51" s="1090"/>
      <c r="O51" s="1090"/>
      <c r="P51" s="1090"/>
      <c r="Q51" s="1190"/>
      <c r="R51" s="1191"/>
      <c r="S51" s="1191"/>
      <c r="T51" s="1191"/>
      <c r="U51" s="1191"/>
      <c r="V51" s="1191"/>
      <c r="W51" s="1192"/>
      <c r="Y51" s="199"/>
    </row>
    <row r="52" spans="2:25" ht="12" customHeight="1" x14ac:dyDescent="0.15">
      <c r="B52" s="250"/>
      <c r="G52" s="199"/>
      <c r="H52" s="247"/>
      <c r="I52" s="1090" t="s">
        <v>667</v>
      </c>
      <c r="J52" s="1090"/>
      <c r="K52" s="1090"/>
      <c r="L52" s="1090"/>
      <c r="M52" s="1090"/>
      <c r="N52" s="1090"/>
      <c r="O52" s="1090"/>
      <c r="P52" s="1090"/>
      <c r="Q52" s="1187" t="s">
        <v>668</v>
      </c>
      <c r="R52" s="1188"/>
      <c r="S52" s="1188"/>
      <c r="T52" s="1188"/>
      <c r="U52" s="1188"/>
      <c r="V52" s="1188"/>
      <c r="W52" s="1189"/>
      <c r="Y52" s="199"/>
    </row>
    <row r="53" spans="2:25" ht="12" customHeight="1" x14ac:dyDescent="0.15">
      <c r="B53" s="250"/>
      <c r="G53" s="199"/>
      <c r="H53" s="247"/>
      <c r="I53" s="1090"/>
      <c r="J53" s="1090"/>
      <c r="K53" s="1090"/>
      <c r="L53" s="1090"/>
      <c r="M53" s="1090"/>
      <c r="N53" s="1090"/>
      <c r="O53" s="1090"/>
      <c r="P53" s="1090"/>
      <c r="Q53" s="1190"/>
      <c r="R53" s="1191"/>
      <c r="S53" s="1191"/>
      <c r="T53" s="1191"/>
      <c r="U53" s="1191"/>
      <c r="V53" s="1191"/>
      <c r="W53" s="1192"/>
      <c r="Y53" s="199"/>
    </row>
    <row r="54" spans="2:25" ht="12" customHeight="1" x14ac:dyDescent="0.15">
      <c r="B54" s="250"/>
      <c r="G54" s="199"/>
      <c r="H54" s="247"/>
      <c r="I54" s="1090" t="s">
        <v>669</v>
      </c>
      <c r="J54" s="1090"/>
      <c r="K54" s="1090"/>
      <c r="L54" s="1090"/>
      <c r="M54" s="1090"/>
      <c r="N54" s="1090"/>
      <c r="O54" s="1090"/>
      <c r="P54" s="1090"/>
      <c r="Q54" s="1187"/>
      <c r="R54" s="1188"/>
      <c r="S54" s="1188"/>
      <c r="T54" s="1188"/>
      <c r="U54" s="1188"/>
      <c r="V54" s="1188"/>
      <c r="W54" s="1189"/>
      <c r="Y54" s="199"/>
    </row>
    <row r="55" spans="2:25" ht="12" customHeight="1" x14ac:dyDescent="0.15">
      <c r="B55" s="250"/>
      <c r="G55" s="199"/>
      <c r="H55" s="247"/>
      <c r="I55" s="1090"/>
      <c r="J55" s="1090"/>
      <c r="K55" s="1090"/>
      <c r="L55" s="1090"/>
      <c r="M55" s="1090"/>
      <c r="N55" s="1090"/>
      <c r="O55" s="1090"/>
      <c r="P55" s="1090"/>
      <c r="Q55" s="1190"/>
      <c r="R55" s="1191"/>
      <c r="S55" s="1191"/>
      <c r="T55" s="1191"/>
      <c r="U55" s="1191"/>
      <c r="V55" s="1191"/>
      <c r="W55" s="1192"/>
      <c r="Y55" s="199"/>
    </row>
    <row r="56" spans="2:25" ht="15" customHeight="1" x14ac:dyDescent="0.15">
      <c r="B56" s="251"/>
      <c r="C56" s="59"/>
      <c r="D56" s="59"/>
      <c r="E56" s="59"/>
      <c r="F56" s="59"/>
      <c r="G56" s="60"/>
      <c r="H56" s="248"/>
      <c r="I56" s="59"/>
      <c r="J56" s="59"/>
      <c r="K56" s="59"/>
      <c r="L56" s="59"/>
      <c r="M56" s="59"/>
      <c r="N56" s="59"/>
      <c r="O56" s="59"/>
      <c r="P56" s="59"/>
      <c r="Q56" s="59"/>
      <c r="R56" s="59"/>
      <c r="S56" s="59"/>
      <c r="T56" s="59"/>
      <c r="U56" s="59"/>
      <c r="V56" s="59"/>
      <c r="W56" s="1106"/>
      <c r="X56" s="1106"/>
      <c r="Y56" s="1107"/>
    </row>
    <row r="57" spans="2:25" ht="4.1500000000000004" customHeight="1" x14ac:dyDescent="0.15">
      <c r="B57" s="263"/>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2:25" ht="38.450000000000003" customHeight="1" x14ac:dyDescent="0.15">
      <c r="B58" s="1194" t="s">
        <v>672</v>
      </c>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row>
    <row r="59" spans="2:25" ht="24" customHeight="1" x14ac:dyDescent="0.15">
      <c r="B59" s="1194" t="s">
        <v>673</v>
      </c>
      <c r="C59" s="1194"/>
      <c r="D59" s="1194"/>
      <c r="E59" s="1194"/>
      <c r="F59" s="1194"/>
      <c r="G59" s="1194"/>
      <c r="H59" s="1194"/>
      <c r="I59" s="1194"/>
      <c r="J59" s="1194"/>
      <c r="K59" s="1194"/>
      <c r="L59" s="1194"/>
      <c r="M59" s="1194"/>
      <c r="N59" s="1194"/>
      <c r="O59" s="1194"/>
      <c r="P59" s="1194"/>
      <c r="Q59" s="1194"/>
      <c r="R59" s="1194"/>
      <c r="S59" s="1194"/>
      <c r="T59" s="1194"/>
      <c r="U59" s="1194"/>
      <c r="V59" s="1194"/>
      <c r="W59" s="1194"/>
      <c r="X59" s="1194"/>
      <c r="Y59" s="1194"/>
    </row>
    <row r="60" spans="2:25" ht="24" customHeight="1" x14ac:dyDescent="0.15">
      <c r="B60" s="1194" t="s">
        <v>674</v>
      </c>
      <c r="C60" s="1194"/>
      <c r="D60" s="1194"/>
      <c r="E60" s="1194"/>
      <c r="F60" s="1194"/>
      <c r="G60" s="1194"/>
      <c r="H60" s="1194"/>
      <c r="I60" s="1194"/>
      <c r="J60" s="1194"/>
      <c r="K60" s="1194"/>
      <c r="L60" s="1194"/>
      <c r="M60" s="1194"/>
      <c r="N60" s="1194"/>
      <c r="O60" s="1194"/>
      <c r="P60" s="1194"/>
      <c r="Q60" s="1194"/>
      <c r="R60" s="1194"/>
      <c r="S60" s="1194"/>
      <c r="T60" s="1194"/>
      <c r="U60" s="1194"/>
      <c r="V60" s="1194"/>
      <c r="W60" s="1194"/>
      <c r="X60" s="1194"/>
      <c r="Y60" s="1194"/>
    </row>
    <row r="61" spans="2:25" x14ac:dyDescent="0.15">
      <c r="B61" s="263" t="s">
        <v>675</v>
      </c>
      <c r="D61" s="237"/>
      <c r="E61" s="237"/>
      <c r="F61" s="237"/>
      <c r="G61" s="237"/>
      <c r="H61" s="237"/>
      <c r="I61" s="237"/>
      <c r="J61" s="237"/>
      <c r="K61" s="237"/>
      <c r="L61" s="237"/>
      <c r="M61" s="237"/>
      <c r="N61" s="237"/>
      <c r="O61" s="237"/>
      <c r="P61" s="237"/>
      <c r="Q61" s="237"/>
      <c r="R61" s="237"/>
      <c r="S61" s="237"/>
      <c r="T61" s="237"/>
      <c r="U61" s="237"/>
      <c r="V61" s="237"/>
      <c r="W61" s="237"/>
      <c r="X61" s="237"/>
      <c r="Y61" s="237"/>
    </row>
    <row r="62" spans="2:25" x14ac:dyDescent="0.15">
      <c r="B62" s="263"/>
      <c r="D62" s="151"/>
      <c r="E62" s="151"/>
      <c r="F62" s="151"/>
      <c r="G62" s="151"/>
      <c r="H62" s="151"/>
      <c r="I62" s="151"/>
      <c r="J62" s="151"/>
      <c r="K62" s="151"/>
      <c r="L62" s="151"/>
      <c r="M62" s="151"/>
      <c r="N62" s="151"/>
      <c r="O62" s="151"/>
      <c r="P62" s="151"/>
      <c r="Q62" s="151"/>
      <c r="R62" s="151"/>
      <c r="S62" s="151"/>
      <c r="T62" s="151"/>
      <c r="U62" s="151"/>
      <c r="V62" s="151"/>
      <c r="W62" s="151"/>
      <c r="X62" s="151"/>
      <c r="Y62" s="151"/>
    </row>
    <row r="122" spans="3:7" x14ac:dyDescent="0.15">
      <c r="C122" s="59"/>
      <c r="D122" s="59"/>
      <c r="E122" s="59"/>
      <c r="F122" s="59"/>
      <c r="G122" s="59"/>
    </row>
    <row r="123" spans="3:7" x14ac:dyDescent="0.15">
      <c r="C123" s="5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FCE88E68-39FA-4855-88E6-53C6FE77EE19}">
      <formula1>"□,■"</formula1>
    </dataValidation>
  </dataValidation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ED6E-914F-43D2-BD40-731F026A758A}">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676</v>
      </c>
    </row>
    <row r="3" spans="2:31" x14ac:dyDescent="0.15">
      <c r="U3" s="2"/>
      <c r="X3" s="45" t="s">
        <v>208</v>
      </c>
      <c r="Y3" s="731"/>
      <c r="Z3" s="731"/>
      <c r="AA3" s="45" t="s">
        <v>35</v>
      </c>
      <c r="AB3" s="12"/>
      <c r="AC3" s="45" t="s">
        <v>311</v>
      </c>
      <c r="AD3" s="12"/>
      <c r="AE3" s="45" t="s">
        <v>312</v>
      </c>
    </row>
    <row r="4" spans="2:31" x14ac:dyDescent="0.15">
      <c r="T4" s="104"/>
      <c r="U4" s="104"/>
      <c r="V4" s="104"/>
    </row>
    <row r="5" spans="2:31" x14ac:dyDescent="0.15">
      <c r="B5" s="731" t="s">
        <v>677</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2:31" x14ac:dyDescent="0.15">
      <c r="B6" s="731" t="s">
        <v>678</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12"/>
    </row>
    <row r="7" spans="2:31" ht="23.25" customHeight="1" x14ac:dyDescent="0.15"/>
    <row r="8" spans="2:31" ht="23.25" customHeight="1" x14ac:dyDescent="0.15">
      <c r="B8" s="252" t="s">
        <v>480</v>
      </c>
      <c r="C8" s="252"/>
      <c r="D8" s="252"/>
      <c r="E8" s="252"/>
      <c r="F8" s="728"/>
      <c r="G8" s="729"/>
      <c r="H8" s="729"/>
      <c r="I8" s="729"/>
      <c r="J8" s="729"/>
      <c r="K8" s="729"/>
      <c r="L8" s="729"/>
      <c r="M8" s="729"/>
      <c r="N8" s="729"/>
      <c r="O8" s="729"/>
      <c r="P8" s="729"/>
      <c r="Q8" s="729"/>
      <c r="R8" s="729"/>
      <c r="S8" s="729"/>
      <c r="T8" s="729"/>
      <c r="U8" s="729"/>
      <c r="V8" s="729"/>
      <c r="W8" s="729"/>
      <c r="X8" s="729"/>
      <c r="Y8" s="729"/>
      <c r="Z8" s="729"/>
      <c r="AA8" s="729"/>
      <c r="AB8" s="729"/>
      <c r="AC8" s="729"/>
      <c r="AD8" s="729"/>
      <c r="AE8" s="730"/>
    </row>
    <row r="9" spans="2:31" ht="24.95" customHeight="1" x14ac:dyDescent="0.15">
      <c r="B9" s="252" t="s">
        <v>679</v>
      </c>
      <c r="C9" s="252"/>
      <c r="D9" s="252"/>
      <c r="E9" s="252"/>
      <c r="F9" s="110" t="s">
        <v>126</v>
      </c>
      <c r="G9" s="208" t="s">
        <v>680</v>
      </c>
      <c r="H9" s="208"/>
      <c r="I9" s="208"/>
      <c r="J9" s="208"/>
      <c r="K9" s="111" t="s">
        <v>126</v>
      </c>
      <c r="L9" s="208" t="s">
        <v>681</v>
      </c>
      <c r="M9" s="208"/>
      <c r="N9" s="208"/>
      <c r="O9" s="208"/>
      <c r="P9" s="208"/>
      <c r="Q9" s="111" t="s">
        <v>126</v>
      </c>
      <c r="R9" s="208" t="s">
        <v>682</v>
      </c>
      <c r="S9" s="208"/>
      <c r="T9" s="208"/>
      <c r="U9" s="208"/>
      <c r="V9" s="208"/>
      <c r="W9" s="208"/>
      <c r="X9" s="208"/>
      <c r="Y9" s="208"/>
      <c r="Z9" s="208"/>
      <c r="AA9" s="208"/>
      <c r="AB9" s="208"/>
      <c r="AC9" s="208"/>
      <c r="AD9" s="10"/>
      <c r="AE9" s="11"/>
    </row>
    <row r="10" spans="2:31" ht="24.95" customHeight="1" x14ac:dyDescent="0.15">
      <c r="B10" s="876" t="s">
        <v>683</v>
      </c>
      <c r="C10" s="877"/>
      <c r="D10" s="877"/>
      <c r="E10" s="878"/>
      <c r="F10" s="12" t="s">
        <v>126</v>
      </c>
      <c r="G10" s="2" t="s">
        <v>684</v>
      </c>
      <c r="H10" s="2"/>
      <c r="I10" s="2"/>
      <c r="J10" s="2"/>
      <c r="K10" s="2"/>
      <c r="L10" s="2"/>
      <c r="M10" s="2"/>
      <c r="N10" s="2"/>
      <c r="O10" s="2"/>
      <c r="Q10" s="7"/>
      <c r="R10" s="106" t="s">
        <v>126</v>
      </c>
      <c r="S10" s="2" t="s">
        <v>685</v>
      </c>
      <c r="T10" s="2"/>
      <c r="U10" s="2"/>
      <c r="V10" s="2"/>
      <c r="W10" s="22"/>
      <c r="X10" s="22"/>
      <c r="Y10" s="22"/>
      <c r="Z10" s="22"/>
      <c r="AA10" s="22"/>
      <c r="AB10" s="22"/>
      <c r="AC10" s="22"/>
      <c r="AD10" s="7"/>
      <c r="AE10" s="4"/>
    </row>
    <row r="11" spans="2:31" ht="24.95" customHeight="1" x14ac:dyDescent="0.15">
      <c r="B11" s="1108"/>
      <c r="C11" s="731"/>
      <c r="D11" s="731"/>
      <c r="E11" s="1109"/>
      <c r="F11" s="12" t="s">
        <v>126</v>
      </c>
      <c r="G11" s="2" t="s">
        <v>686</v>
      </c>
      <c r="H11" s="2"/>
      <c r="I11" s="2"/>
      <c r="J11" s="2"/>
      <c r="K11" s="2"/>
      <c r="L11" s="2"/>
      <c r="M11" s="2"/>
      <c r="N11" s="2"/>
      <c r="O11" s="2"/>
      <c r="R11" s="12" t="s">
        <v>126</v>
      </c>
      <c r="S11" s="2" t="s">
        <v>687</v>
      </c>
      <c r="T11" s="2"/>
      <c r="U11" s="2"/>
      <c r="V11" s="2"/>
      <c r="W11" s="2"/>
      <c r="X11" s="2"/>
      <c r="Y11" s="2"/>
      <c r="Z11" s="2"/>
      <c r="AA11" s="2"/>
      <c r="AB11" s="2"/>
      <c r="AC11" s="2"/>
      <c r="AE11" s="91"/>
    </row>
    <row r="12" spans="2:31" ht="24.95" customHeight="1" x14ac:dyDescent="0.15">
      <c r="B12" s="252" t="s">
        <v>526</v>
      </c>
      <c r="C12" s="252"/>
      <c r="D12" s="252"/>
      <c r="E12" s="252"/>
      <c r="F12" s="110" t="s">
        <v>126</v>
      </c>
      <c r="G12" s="208" t="s">
        <v>688</v>
      </c>
      <c r="H12" s="254"/>
      <c r="I12" s="254"/>
      <c r="J12" s="254"/>
      <c r="K12" s="254"/>
      <c r="L12" s="254"/>
      <c r="M12" s="254"/>
      <c r="N12" s="254"/>
      <c r="O12" s="254"/>
      <c r="P12" s="254"/>
      <c r="Q12" s="10"/>
      <c r="R12" s="111" t="s">
        <v>126</v>
      </c>
      <c r="S12" s="208" t="s">
        <v>689</v>
      </c>
      <c r="T12" s="254"/>
      <c r="U12" s="254"/>
      <c r="V12" s="254"/>
      <c r="W12" s="254"/>
      <c r="X12" s="254"/>
      <c r="Y12" s="254"/>
      <c r="Z12" s="254"/>
      <c r="AA12" s="254"/>
      <c r="AB12" s="254"/>
      <c r="AC12" s="25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489</v>
      </c>
      <c r="AC14" s="111" t="s">
        <v>490</v>
      </c>
      <c r="AD14" s="111" t="s">
        <v>491</v>
      </c>
      <c r="AE14" s="11"/>
    </row>
    <row r="15" spans="2:31" ht="24.95" customHeight="1" x14ac:dyDescent="0.15">
      <c r="B15" s="6" t="s">
        <v>690</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ht="30.75" customHeight="1" x14ac:dyDescent="0.15">
      <c r="B16" s="95"/>
      <c r="C16" s="232" t="s">
        <v>691</v>
      </c>
      <c r="D16" s="1" t="s">
        <v>692</v>
      </c>
      <c r="Z16" s="255"/>
      <c r="AA16" s="235"/>
      <c r="AB16" s="12" t="s">
        <v>126</v>
      </c>
      <c r="AC16" s="12" t="s">
        <v>490</v>
      </c>
      <c r="AD16" s="12" t="s">
        <v>126</v>
      </c>
      <c r="AE16" s="91"/>
    </row>
    <row r="17" spans="2:31" x14ac:dyDescent="0.15">
      <c r="B17" s="95"/>
      <c r="D17" s="1" t="s">
        <v>693</v>
      </c>
      <c r="Z17" s="122"/>
      <c r="AA17" s="159"/>
      <c r="AB17" s="12"/>
      <c r="AC17" s="12"/>
      <c r="AE17" s="91"/>
    </row>
    <row r="18" spans="2:31" x14ac:dyDescent="0.15">
      <c r="B18" s="95"/>
      <c r="Z18" s="122"/>
      <c r="AA18" s="159"/>
      <c r="AB18" s="12"/>
      <c r="AC18" s="12"/>
      <c r="AE18" s="91"/>
    </row>
    <row r="19" spans="2:31" x14ac:dyDescent="0.15">
      <c r="B19" s="95"/>
      <c r="D19" s="233" t="s">
        <v>694</v>
      </c>
      <c r="E19" s="208"/>
      <c r="F19" s="208"/>
      <c r="G19" s="208"/>
      <c r="H19" s="208"/>
      <c r="I19" s="208"/>
      <c r="J19" s="208"/>
      <c r="K19" s="208"/>
      <c r="L19" s="208"/>
      <c r="M19" s="208"/>
      <c r="N19" s="208"/>
      <c r="O19" s="10"/>
      <c r="P19" s="10"/>
      <c r="Q19" s="10"/>
      <c r="R19" s="10"/>
      <c r="S19" s="208"/>
      <c r="T19" s="208"/>
      <c r="U19" s="728"/>
      <c r="V19" s="729"/>
      <c r="W19" s="729"/>
      <c r="X19" s="10" t="s">
        <v>695</v>
      </c>
      <c r="Y19" s="95"/>
      <c r="Z19" s="122"/>
      <c r="AA19" s="159"/>
      <c r="AB19" s="12"/>
      <c r="AC19" s="12"/>
      <c r="AE19" s="91"/>
    </row>
    <row r="20" spans="2:31" x14ac:dyDescent="0.15">
      <c r="B20" s="95"/>
      <c r="D20" s="233" t="s">
        <v>696</v>
      </c>
      <c r="E20" s="208"/>
      <c r="F20" s="208"/>
      <c r="G20" s="208"/>
      <c r="H20" s="208"/>
      <c r="I20" s="208"/>
      <c r="J20" s="208"/>
      <c r="K20" s="208"/>
      <c r="L20" s="208"/>
      <c r="M20" s="208"/>
      <c r="N20" s="208"/>
      <c r="O20" s="10"/>
      <c r="P20" s="10"/>
      <c r="Q20" s="10"/>
      <c r="R20" s="10"/>
      <c r="S20" s="208"/>
      <c r="T20" s="208"/>
      <c r="U20" s="728"/>
      <c r="V20" s="729"/>
      <c r="W20" s="729"/>
      <c r="X20" s="10" t="s">
        <v>695</v>
      </c>
      <c r="Y20" s="95"/>
      <c r="Z20" s="91"/>
      <c r="AA20" s="159"/>
      <c r="AB20" s="12"/>
      <c r="AC20" s="12"/>
      <c r="AE20" s="91"/>
    </row>
    <row r="21" spans="2:31" x14ac:dyDescent="0.15">
      <c r="B21" s="95"/>
      <c r="D21" s="233" t="s">
        <v>697</v>
      </c>
      <c r="E21" s="208"/>
      <c r="F21" s="208"/>
      <c r="G21" s="208"/>
      <c r="H21" s="208"/>
      <c r="I21" s="208"/>
      <c r="J21" s="208"/>
      <c r="K21" s="208"/>
      <c r="L21" s="208"/>
      <c r="M21" s="208"/>
      <c r="N21" s="208"/>
      <c r="O21" s="10"/>
      <c r="P21" s="10"/>
      <c r="Q21" s="10"/>
      <c r="R21" s="10"/>
      <c r="S21" s="208"/>
      <c r="T21" s="256" t="str">
        <f>(IFERROR(ROUNDDOWN(T20/T19*100,0),""))</f>
        <v/>
      </c>
      <c r="U21" s="1195" t="str">
        <f>(IFERROR(ROUNDDOWN(U20/U19*100,0),""))</f>
        <v/>
      </c>
      <c r="V21" s="1196"/>
      <c r="W21" s="1196"/>
      <c r="X21" s="10" t="s">
        <v>61</v>
      </c>
      <c r="Y21" s="95"/>
      <c r="Z21" s="97"/>
      <c r="AA21" s="159"/>
      <c r="AB21" s="12"/>
      <c r="AC21" s="12"/>
      <c r="AE21" s="91"/>
    </row>
    <row r="22" spans="2:31" ht="13.5" customHeight="1" x14ac:dyDescent="0.15">
      <c r="B22" s="95"/>
      <c r="D22" s="803" t="s">
        <v>698</v>
      </c>
      <c r="E22" s="803"/>
      <c r="F22" s="803"/>
      <c r="G22" s="803"/>
      <c r="H22" s="803"/>
      <c r="I22" s="803"/>
      <c r="J22" s="803"/>
      <c r="K22" s="803"/>
      <c r="L22" s="803"/>
      <c r="M22" s="803"/>
      <c r="N22" s="803"/>
      <c r="O22" s="803"/>
      <c r="P22" s="803"/>
      <c r="Q22" s="803"/>
      <c r="R22" s="803"/>
      <c r="S22" s="803"/>
      <c r="T22" s="803"/>
      <c r="U22" s="803"/>
      <c r="V22" s="803"/>
      <c r="W22" s="803"/>
      <c r="X22" s="803"/>
      <c r="Z22" s="97"/>
      <c r="AA22" s="159"/>
      <c r="AB22" s="12"/>
      <c r="AC22" s="12"/>
      <c r="AE22" s="91"/>
    </row>
    <row r="23" spans="2:31" x14ac:dyDescent="0.15">
      <c r="B23" s="95"/>
      <c r="D23" s="859"/>
      <c r="E23" s="859"/>
      <c r="F23" s="859"/>
      <c r="G23" s="859"/>
      <c r="H23" s="859"/>
      <c r="I23" s="859"/>
      <c r="J23" s="859"/>
      <c r="K23" s="859"/>
      <c r="L23" s="859"/>
      <c r="M23" s="859"/>
      <c r="N23" s="859"/>
      <c r="O23" s="859"/>
      <c r="P23" s="859"/>
      <c r="Q23" s="859"/>
      <c r="R23" s="859"/>
      <c r="S23" s="859"/>
      <c r="T23" s="859"/>
      <c r="U23" s="859"/>
      <c r="V23" s="859"/>
      <c r="W23" s="859"/>
      <c r="X23" s="859"/>
      <c r="Z23" s="97"/>
      <c r="AA23" s="159"/>
      <c r="AB23" s="12"/>
      <c r="AC23" s="12"/>
      <c r="AE23" s="91"/>
    </row>
    <row r="24" spans="2:31" x14ac:dyDescent="0.15">
      <c r="B24" s="95"/>
      <c r="Z24" s="97"/>
      <c r="AA24" s="159"/>
      <c r="AB24" s="12"/>
      <c r="AC24" s="12"/>
      <c r="AE24" s="91"/>
    </row>
    <row r="25" spans="2:31" x14ac:dyDescent="0.15">
      <c r="B25" s="95"/>
      <c r="C25" s="232" t="s">
        <v>699</v>
      </c>
      <c r="D25" s="1" t="s">
        <v>700</v>
      </c>
      <c r="Z25" s="255"/>
      <c r="AA25" s="159"/>
      <c r="AB25" s="12" t="s">
        <v>126</v>
      </c>
      <c r="AC25" s="12" t="s">
        <v>490</v>
      </c>
      <c r="AD25" s="12" t="s">
        <v>126</v>
      </c>
      <c r="AE25" s="91"/>
    </row>
    <row r="26" spans="2:31" x14ac:dyDescent="0.15">
      <c r="B26" s="95"/>
      <c r="C26" s="232"/>
      <c r="D26" s="1" t="s">
        <v>701</v>
      </c>
      <c r="Z26" s="255"/>
      <c r="AA26" s="159"/>
      <c r="AB26" s="12"/>
      <c r="AC26" s="12"/>
      <c r="AD26" s="12"/>
      <c r="AE26" s="91"/>
    </row>
    <row r="27" spans="2:31" x14ac:dyDescent="0.15">
      <c r="B27" s="95"/>
      <c r="C27" s="232"/>
      <c r="D27" s="1" t="s">
        <v>702</v>
      </c>
      <c r="Z27" s="255"/>
      <c r="AA27" s="235"/>
      <c r="AB27" s="12"/>
      <c r="AC27" s="153"/>
      <c r="AE27" s="91"/>
    </row>
    <row r="28" spans="2:31" x14ac:dyDescent="0.15">
      <c r="B28" s="95"/>
      <c r="Z28" s="97"/>
      <c r="AA28" s="159"/>
      <c r="AB28" s="12"/>
      <c r="AC28" s="12"/>
      <c r="AE28" s="91"/>
    </row>
    <row r="29" spans="2:31" x14ac:dyDescent="0.15">
      <c r="B29" s="95"/>
      <c r="C29" s="232"/>
      <c r="D29" s="233" t="s">
        <v>703</v>
      </c>
      <c r="E29" s="208"/>
      <c r="F29" s="208"/>
      <c r="G29" s="208"/>
      <c r="H29" s="208"/>
      <c r="I29" s="208"/>
      <c r="J29" s="208"/>
      <c r="K29" s="208"/>
      <c r="L29" s="208"/>
      <c r="M29" s="208"/>
      <c r="N29" s="208"/>
      <c r="O29" s="10"/>
      <c r="P29" s="10"/>
      <c r="Q29" s="10"/>
      <c r="R29" s="10"/>
      <c r="S29" s="10"/>
      <c r="T29" s="11"/>
      <c r="U29" s="728"/>
      <c r="V29" s="729"/>
      <c r="W29" s="729"/>
      <c r="X29" s="11" t="s">
        <v>695</v>
      </c>
      <c r="Y29" s="95"/>
      <c r="Z29" s="97"/>
      <c r="AA29" s="159"/>
      <c r="AB29" s="12"/>
      <c r="AC29" s="12"/>
      <c r="AE29" s="91"/>
    </row>
    <row r="30" spans="2:31" x14ac:dyDescent="0.15">
      <c r="B30" s="95"/>
      <c r="C30" s="232"/>
      <c r="D30" s="2"/>
      <c r="E30" s="2"/>
      <c r="F30" s="2"/>
      <c r="G30" s="2"/>
      <c r="H30" s="2"/>
      <c r="I30" s="2"/>
      <c r="J30" s="2"/>
      <c r="K30" s="2"/>
      <c r="L30" s="2"/>
      <c r="M30" s="2"/>
      <c r="N30" s="2"/>
      <c r="U30" s="12"/>
      <c r="V30" s="12"/>
      <c r="W30" s="12"/>
      <c r="Z30" s="97"/>
      <c r="AA30" s="159"/>
      <c r="AB30" s="12"/>
      <c r="AC30" s="12"/>
      <c r="AE30" s="91"/>
    </row>
    <row r="31" spans="2:31" x14ac:dyDescent="0.15">
      <c r="B31" s="95"/>
      <c r="C31" s="232"/>
      <c r="D31" s="234" t="s">
        <v>704</v>
      </c>
      <c r="Z31" s="97"/>
      <c r="AA31" s="159"/>
      <c r="AB31" s="12"/>
      <c r="AC31" s="12"/>
      <c r="AE31" s="91"/>
    </row>
    <row r="32" spans="2:31" ht="13.5" customHeight="1" x14ac:dyDescent="0.15">
      <c r="B32" s="95"/>
      <c r="C32" s="232"/>
      <c r="D32" s="1197" t="s">
        <v>705</v>
      </c>
      <c r="E32" s="1197"/>
      <c r="F32" s="1197"/>
      <c r="G32" s="1197"/>
      <c r="H32" s="1197"/>
      <c r="I32" s="1197"/>
      <c r="J32" s="1197"/>
      <c r="K32" s="1197"/>
      <c r="L32" s="1197"/>
      <c r="M32" s="1197"/>
      <c r="N32" s="1197"/>
      <c r="O32" s="1197" t="s">
        <v>706</v>
      </c>
      <c r="P32" s="1197"/>
      <c r="Q32" s="1197"/>
      <c r="R32" s="1197"/>
      <c r="S32" s="1197"/>
      <c r="Z32" s="97"/>
      <c r="AA32" s="159"/>
      <c r="AB32" s="12"/>
      <c r="AC32" s="12"/>
      <c r="AE32" s="91"/>
    </row>
    <row r="33" spans="2:36" x14ac:dyDescent="0.15">
      <c r="B33" s="95"/>
      <c r="C33" s="232"/>
      <c r="D33" s="1197" t="s">
        <v>707</v>
      </c>
      <c r="E33" s="1197"/>
      <c r="F33" s="1197"/>
      <c r="G33" s="1197"/>
      <c r="H33" s="1197"/>
      <c r="I33" s="1197"/>
      <c r="J33" s="1197"/>
      <c r="K33" s="1197"/>
      <c r="L33" s="1197"/>
      <c r="M33" s="1197"/>
      <c r="N33" s="1197"/>
      <c r="O33" s="1197" t="s">
        <v>708</v>
      </c>
      <c r="P33" s="1197"/>
      <c r="Q33" s="1197"/>
      <c r="R33" s="1197"/>
      <c r="S33" s="1197"/>
      <c r="Z33" s="97"/>
      <c r="AA33" s="159"/>
      <c r="AB33" s="12"/>
      <c r="AC33" s="12"/>
      <c r="AE33" s="91"/>
    </row>
    <row r="34" spans="2:36" ht="13.5" customHeight="1" x14ac:dyDescent="0.15">
      <c r="B34" s="95"/>
      <c r="C34" s="232"/>
      <c r="D34" s="1197" t="s">
        <v>709</v>
      </c>
      <c r="E34" s="1197"/>
      <c r="F34" s="1197"/>
      <c r="G34" s="1197"/>
      <c r="H34" s="1197"/>
      <c r="I34" s="1197"/>
      <c r="J34" s="1197"/>
      <c r="K34" s="1197"/>
      <c r="L34" s="1197"/>
      <c r="M34" s="1197"/>
      <c r="N34" s="1197"/>
      <c r="O34" s="1197" t="s">
        <v>710</v>
      </c>
      <c r="P34" s="1197"/>
      <c r="Q34" s="1197"/>
      <c r="R34" s="1197"/>
      <c r="S34" s="1197"/>
      <c r="Z34" s="97"/>
      <c r="AA34" s="159"/>
      <c r="AB34" s="12"/>
      <c r="AC34" s="12"/>
      <c r="AE34" s="91"/>
    </row>
    <row r="35" spans="2:36" x14ac:dyDescent="0.15">
      <c r="B35" s="95"/>
      <c r="C35" s="232"/>
      <c r="D35" s="1197" t="s">
        <v>711</v>
      </c>
      <c r="E35" s="1197"/>
      <c r="F35" s="1197"/>
      <c r="G35" s="1197"/>
      <c r="H35" s="1197"/>
      <c r="I35" s="1197"/>
      <c r="J35" s="1197"/>
      <c r="K35" s="1197"/>
      <c r="L35" s="1197"/>
      <c r="M35" s="1197"/>
      <c r="N35" s="1197"/>
      <c r="O35" s="1197" t="s">
        <v>712</v>
      </c>
      <c r="P35" s="1197"/>
      <c r="Q35" s="1197"/>
      <c r="R35" s="1197"/>
      <c r="S35" s="1197"/>
      <c r="Z35" s="97"/>
      <c r="AA35" s="159"/>
      <c r="AB35" s="12"/>
      <c r="AC35" s="12"/>
      <c r="AE35" s="91"/>
    </row>
    <row r="36" spans="2:36" x14ac:dyDescent="0.15">
      <c r="B36" s="95"/>
      <c r="C36" s="232"/>
      <c r="D36" s="1197" t="s">
        <v>713</v>
      </c>
      <c r="E36" s="1197"/>
      <c r="F36" s="1197"/>
      <c r="G36" s="1197"/>
      <c r="H36" s="1197"/>
      <c r="I36" s="1197"/>
      <c r="J36" s="1197"/>
      <c r="K36" s="1197"/>
      <c r="L36" s="1197"/>
      <c r="M36" s="1197"/>
      <c r="N36" s="1197"/>
      <c r="O36" s="1197" t="s">
        <v>714</v>
      </c>
      <c r="P36" s="1197"/>
      <c r="Q36" s="1197"/>
      <c r="R36" s="1197"/>
      <c r="S36" s="1197"/>
      <c r="Z36" s="97"/>
      <c r="AA36" s="159"/>
      <c r="AB36" s="12"/>
      <c r="AC36" s="12"/>
      <c r="AE36" s="91"/>
    </row>
    <row r="37" spans="2:36" x14ac:dyDescent="0.15">
      <c r="B37" s="95"/>
      <c r="C37" s="232"/>
      <c r="D37" s="1197" t="s">
        <v>715</v>
      </c>
      <c r="E37" s="1197"/>
      <c r="F37" s="1197"/>
      <c r="G37" s="1197"/>
      <c r="H37" s="1197"/>
      <c r="I37" s="1197"/>
      <c r="J37" s="1197"/>
      <c r="K37" s="1197"/>
      <c r="L37" s="1197"/>
      <c r="M37" s="1197"/>
      <c r="N37" s="1197"/>
      <c r="O37" s="1197" t="s">
        <v>716</v>
      </c>
      <c r="P37" s="1197"/>
      <c r="Q37" s="1197"/>
      <c r="R37" s="1197"/>
      <c r="S37" s="1197"/>
      <c r="Z37" s="97"/>
      <c r="AA37" s="159"/>
      <c r="AB37" s="12"/>
      <c r="AC37" s="12"/>
      <c r="AE37" s="91"/>
    </row>
    <row r="38" spans="2:36" x14ac:dyDescent="0.15">
      <c r="B38" s="95"/>
      <c r="C38" s="232"/>
      <c r="D38" s="1197" t="s">
        <v>717</v>
      </c>
      <c r="E38" s="1197"/>
      <c r="F38" s="1197"/>
      <c r="G38" s="1197"/>
      <c r="H38" s="1197"/>
      <c r="I38" s="1197"/>
      <c r="J38" s="1197"/>
      <c r="K38" s="1197"/>
      <c r="L38" s="1197"/>
      <c r="M38" s="1197"/>
      <c r="N38" s="1197"/>
      <c r="O38" s="1197" t="s">
        <v>718</v>
      </c>
      <c r="P38" s="1197"/>
      <c r="Q38" s="1197"/>
      <c r="R38" s="1197"/>
      <c r="S38" s="1198"/>
      <c r="T38" s="95"/>
      <c r="Z38" s="97"/>
      <c r="AA38" s="159"/>
      <c r="AB38" s="12"/>
      <c r="AC38" s="12"/>
      <c r="AE38" s="91"/>
    </row>
    <row r="39" spans="2:36" x14ac:dyDescent="0.15">
      <c r="B39" s="95"/>
      <c r="C39" s="232"/>
      <c r="D39" s="1197" t="s">
        <v>719</v>
      </c>
      <c r="E39" s="1197"/>
      <c r="F39" s="1197"/>
      <c r="G39" s="1197"/>
      <c r="H39" s="1197"/>
      <c r="I39" s="1197"/>
      <c r="J39" s="1197"/>
      <c r="K39" s="1197"/>
      <c r="L39" s="1197"/>
      <c r="M39" s="1197"/>
      <c r="N39" s="1197"/>
      <c r="O39" s="1199" t="s">
        <v>719</v>
      </c>
      <c r="P39" s="1199"/>
      <c r="Q39" s="1199"/>
      <c r="R39" s="1199"/>
      <c r="S39" s="1199"/>
      <c r="Z39" s="122"/>
      <c r="AA39" s="159"/>
      <c r="AB39" s="12"/>
      <c r="AC39" s="12"/>
      <c r="AE39" s="91"/>
    </row>
    <row r="40" spans="2:36" x14ac:dyDescent="0.15">
      <c r="B40" s="95"/>
      <c r="C40" s="232"/>
      <c r="J40" s="731"/>
      <c r="K40" s="731"/>
      <c r="L40" s="731"/>
      <c r="M40" s="731"/>
      <c r="N40" s="731"/>
      <c r="O40" s="731"/>
      <c r="P40" s="731"/>
      <c r="Q40" s="731"/>
      <c r="R40" s="731"/>
      <c r="S40" s="731"/>
      <c r="T40" s="731"/>
      <c r="U40" s="731"/>
      <c r="V40" s="731"/>
      <c r="Z40" s="122"/>
      <c r="AA40" s="159"/>
      <c r="AB40" s="12"/>
      <c r="AC40" s="12"/>
      <c r="AE40" s="91"/>
    </row>
    <row r="41" spans="2:36" x14ac:dyDescent="0.15">
      <c r="B41" s="95"/>
      <c r="C41" s="232" t="s">
        <v>720</v>
      </c>
      <c r="D41" s="1" t="s">
        <v>721</v>
      </c>
      <c r="Z41" s="255"/>
      <c r="AA41" s="235"/>
      <c r="AB41" s="12" t="s">
        <v>126</v>
      </c>
      <c r="AC41" s="12" t="s">
        <v>490</v>
      </c>
      <c r="AD41" s="12" t="s">
        <v>126</v>
      </c>
      <c r="AE41" s="91"/>
    </row>
    <row r="42" spans="2:36" x14ac:dyDescent="0.15">
      <c r="B42" s="95"/>
      <c r="D42" s="1" t="s">
        <v>722</v>
      </c>
      <c r="Z42" s="97"/>
      <c r="AA42" s="159"/>
      <c r="AB42" s="12"/>
      <c r="AC42" s="12"/>
      <c r="AE42" s="91"/>
    </row>
    <row r="43" spans="2:36" x14ac:dyDescent="0.15">
      <c r="B43" s="95"/>
      <c r="Z43" s="122"/>
      <c r="AA43" s="159"/>
      <c r="AB43" s="12"/>
      <c r="AC43" s="12"/>
      <c r="AE43" s="91"/>
    </row>
    <row r="44" spans="2:36" x14ac:dyDescent="0.15">
      <c r="B44" s="95" t="s">
        <v>723</v>
      </c>
      <c r="Z44" s="97"/>
      <c r="AA44" s="159"/>
      <c r="AB44" s="12"/>
      <c r="AC44" s="12"/>
      <c r="AE44" s="91"/>
    </row>
    <row r="45" spans="2:36" ht="14.25" customHeight="1" x14ac:dyDescent="0.15">
      <c r="B45" s="95"/>
      <c r="C45" s="232" t="s">
        <v>691</v>
      </c>
      <c r="D45" s="1" t="s">
        <v>724</v>
      </c>
      <c r="Z45" s="255"/>
      <c r="AA45" s="235"/>
      <c r="AB45" s="12" t="s">
        <v>126</v>
      </c>
      <c r="AC45" s="12" t="s">
        <v>490</v>
      </c>
      <c r="AD45" s="12" t="s">
        <v>126</v>
      </c>
      <c r="AE45" s="91"/>
    </row>
    <row r="46" spans="2:36" x14ac:dyDescent="0.15">
      <c r="B46" s="95"/>
      <c r="D46" s="1" t="s">
        <v>725</v>
      </c>
      <c r="Z46" s="97"/>
      <c r="AA46" s="159"/>
      <c r="AB46" s="12"/>
      <c r="AC46" s="12"/>
      <c r="AE46" s="91"/>
    </row>
    <row r="47" spans="2:36" x14ac:dyDescent="0.15">
      <c r="B47" s="95"/>
      <c r="W47" s="21"/>
      <c r="Z47" s="91"/>
      <c r="AA47" s="159"/>
      <c r="AB47" s="12"/>
      <c r="AC47" s="12"/>
      <c r="AE47" s="91"/>
      <c r="AJ47" s="114"/>
    </row>
    <row r="48" spans="2:36" x14ac:dyDescent="0.15">
      <c r="B48" s="95"/>
      <c r="C48" s="232" t="s">
        <v>699</v>
      </c>
      <c r="D48" s="1" t="s">
        <v>726</v>
      </c>
      <c r="Z48" s="91"/>
      <c r="AA48" s="159"/>
      <c r="AB48" s="12"/>
      <c r="AC48" s="12"/>
      <c r="AE48" s="91"/>
      <c r="AJ48" s="114"/>
    </row>
    <row r="49" spans="2:36" ht="17.25" customHeight="1" x14ac:dyDescent="0.15">
      <c r="B49" s="95"/>
      <c r="D49" s="1" t="s">
        <v>727</v>
      </c>
      <c r="Z49" s="91"/>
      <c r="AA49" s="159"/>
      <c r="AB49" s="12"/>
      <c r="AC49" s="12"/>
      <c r="AE49" s="91"/>
      <c r="AJ49" s="114"/>
    </row>
    <row r="50" spans="2:36" ht="18.75" customHeight="1" x14ac:dyDescent="0.15">
      <c r="B50" s="95"/>
      <c r="Z50" s="91"/>
      <c r="AA50" s="159"/>
      <c r="AB50" s="12"/>
      <c r="AC50" s="12"/>
      <c r="AE50" s="91"/>
      <c r="AJ50" s="114"/>
    </row>
    <row r="51" spans="2:36" ht="13.5" customHeight="1" x14ac:dyDescent="0.15">
      <c r="B51" s="95"/>
      <c r="D51" s="233" t="s">
        <v>694</v>
      </c>
      <c r="E51" s="208"/>
      <c r="F51" s="208"/>
      <c r="G51" s="208"/>
      <c r="H51" s="208"/>
      <c r="I51" s="208"/>
      <c r="J51" s="208"/>
      <c r="K51" s="208"/>
      <c r="L51" s="208"/>
      <c r="M51" s="208"/>
      <c r="N51" s="208"/>
      <c r="O51" s="10"/>
      <c r="P51" s="10"/>
      <c r="Q51" s="10"/>
      <c r="R51" s="10"/>
      <c r="S51" s="208"/>
      <c r="T51" s="208"/>
      <c r="U51" s="728"/>
      <c r="V51" s="729"/>
      <c r="W51" s="729"/>
      <c r="X51" s="10" t="s">
        <v>695</v>
      </c>
      <c r="Y51" s="95"/>
      <c r="Z51" s="91"/>
      <c r="AA51" s="159"/>
      <c r="AB51" s="12"/>
      <c r="AC51" s="12"/>
      <c r="AE51" s="91"/>
      <c r="AJ51" s="114"/>
    </row>
    <row r="52" spans="2:36" x14ac:dyDescent="0.15">
      <c r="B52" s="95"/>
      <c r="D52" s="233" t="s">
        <v>728</v>
      </c>
      <c r="E52" s="208"/>
      <c r="F52" s="208"/>
      <c r="G52" s="208"/>
      <c r="H52" s="208"/>
      <c r="I52" s="208"/>
      <c r="J52" s="208"/>
      <c r="K52" s="208"/>
      <c r="L52" s="208"/>
      <c r="M52" s="208"/>
      <c r="N52" s="208"/>
      <c r="O52" s="10"/>
      <c r="P52" s="10"/>
      <c r="Q52" s="10"/>
      <c r="R52" s="10"/>
      <c r="S52" s="208"/>
      <c r="T52" s="208"/>
      <c r="U52" s="728"/>
      <c r="V52" s="729"/>
      <c r="W52" s="729"/>
      <c r="X52" s="10" t="s">
        <v>695</v>
      </c>
      <c r="Y52" s="95"/>
      <c r="Z52" s="91"/>
      <c r="AA52" s="159"/>
      <c r="AB52" s="12"/>
      <c r="AC52" s="12"/>
      <c r="AE52" s="91"/>
      <c r="AJ52" s="114"/>
    </row>
    <row r="53" spans="2:36" x14ac:dyDescent="0.15">
      <c r="B53" s="95"/>
      <c r="D53" s="233" t="s">
        <v>697</v>
      </c>
      <c r="E53" s="208"/>
      <c r="F53" s="208"/>
      <c r="G53" s="208"/>
      <c r="H53" s="208"/>
      <c r="I53" s="208"/>
      <c r="J53" s="208"/>
      <c r="K53" s="208"/>
      <c r="L53" s="208"/>
      <c r="M53" s="208"/>
      <c r="N53" s="208"/>
      <c r="O53" s="10"/>
      <c r="P53" s="10"/>
      <c r="Q53" s="10"/>
      <c r="R53" s="10"/>
      <c r="S53" s="208"/>
      <c r="T53" s="256" t="str">
        <f>(IFERROR(ROUNDDOWN(T52/T51*100,0),""))</f>
        <v/>
      </c>
      <c r="U53" s="1195" t="str">
        <f>(IFERROR(ROUNDDOWN(U52/U51*100,0),""))</f>
        <v/>
      </c>
      <c r="V53" s="1196"/>
      <c r="W53" s="1196"/>
      <c r="X53" s="10" t="s">
        <v>61</v>
      </c>
      <c r="Y53" s="95"/>
      <c r="Z53" s="91"/>
      <c r="AA53" s="159"/>
      <c r="AB53" s="12"/>
      <c r="AC53" s="12"/>
      <c r="AE53" s="91"/>
      <c r="AJ53" s="114"/>
    </row>
    <row r="54" spans="2:36" x14ac:dyDescent="0.15">
      <c r="B54" s="95"/>
      <c r="D54" s="803" t="s">
        <v>729</v>
      </c>
      <c r="E54" s="803"/>
      <c r="F54" s="803"/>
      <c r="G54" s="803"/>
      <c r="H54" s="803"/>
      <c r="I54" s="803"/>
      <c r="J54" s="803"/>
      <c r="K54" s="803"/>
      <c r="L54" s="803"/>
      <c r="M54" s="803"/>
      <c r="N54" s="803"/>
      <c r="O54" s="803"/>
      <c r="P54" s="803"/>
      <c r="Q54" s="803"/>
      <c r="R54" s="803"/>
      <c r="S54" s="803"/>
      <c r="T54" s="803"/>
      <c r="U54" s="803"/>
      <c r="V54" s="803"/>
      <c r="W54" s="803"/>
      <c r="X54" s="803"/>
      <c r="Z54" s="91"/>
      <c r="AA54" s="159"/>
      <c r="AB54" s="12"/>
      <c r="AC54" s="12"/>
      <c r="AE54" s="91"/>
      <c r="AJ54" s="114"/>
    </row>
    <row r="55" spans="2:36" x14ac:dyDescent="0.15">
      <c r="B55" s="95"/>
      <c r="D55" s="859"/>
      <c r="E55" s="859"/>
      <c r="F55" s="859"/>
      <c r="G55" s="859"/>
      <c r="H55" s="859"/>
      <c r="I55" s="859"/>
      <c r="J55" s="859"/>
      <c r="K55" s="859"/>
      <c r="L55" s="859"/>
      <c r="M55" s="859"/>
      <c r="N55" s="859"/>
      <c r="O55" s="859"/>
      <c r="P55" s="859"/>
      <c r="Q55" s="859"/>
      <c r="R55" s="859"/>
      <c r="S55" s="859"/>
      <c r="T55" s="859"/>
      <c r="U55" s="859"/>
      <c r="V55" s="859"/>
      <c r="W55" s="859"/>
      <c r="X55" s="859"/>
      <c r="Z55" s="91"/>
      <c r="AA55" s="159"/>
      <c r="AB55" s="12"/>
      <c r="AC55" s="12"/>
      <c r="AE55" s="91"/>
      <c r="AJ55" s="114"/>
    </row>
    <row r="56" spans="2:36" x14ac:dyDescent="0.15">
      <c r="B56" s="95"/>
      <c r="D56" s="151"/>
      <c r="E56" s="151"/>
      <c r="F56" s="151"/>
      <c r="G56" s="151"/>
      <c r="H56" s="151"/>
      <c r="I56" s="151"/>
      <c r="J56" s="151"/>
      <c r="K56" s="151"/>
      <c r="L56" s="151"/>
      <c r="M56" s="151"/>
      <c r="N56" s="151"/>
      <c r="O56" s="151"/>
      <c r="P56" s="151"/>
      <c r="Q56" s="151"/>
      <c r="R56" s="151"/>
      <c r="S56" s="151"/>
      <c r="T56" s="151"/>
      <c r="U56" s="151"/>
      <c r="V56" s="151"/>
      <c r="W56" s="151"/>
      <c r="X56" s="151"/>
      <c r="Z56" s="91"/>
      <c r="AA56" s="159"/>
      <c r="AB56" s="12"/>
      <c r="AC56" s="12"/>
      <c r="AE56" s="91"/>
      <c r="AJ56" s="114"/>
    </row>
    <row r="57" spans="2:36" x14ac:dyDescent="0.15">
      <c r="B57" s="95"/>
      <c r="C57" s="232" t="s">
        <v>720</v>
      </c>
      <c r="D57" s="1" t="s">
        <v>730</v>
      </c>
      <c r="Z57" s="255"/>
      <c r="AA57" s="235"/>
      <c r="AB57" s="12" t="s">
        <v>126</v>
      </c>
      <c r="AC57" s="12" t="s">
        <v>490</v>
      </c>
      <c r="AD57" s="12" t="s">
        <v>126</v>
      </c>
      <c r="AE57" s="91"/>
    </row>
    <row r="58" spans="2:36" x14ac:dyDescent="0.15">
      <c r="B58" s="95"/>
      <c r="D58" s="1" t="s">
        <v>731</v>
      </c>
      <c r="E58" s="2"/>
      <c r="F58" s="2"/>
      <c r="G58" s="2"/>
      <c r="H58" s="2"/>
      <c r="I58" s="2"/>
      <c r="J58" s="2"/>
      <c r="K58" s="2"/>
      <c r="L58" s="2"/>
      <c r="M58" s="2"/>
      <c r="N58" s="2"/>
      <c r="O58" s="114"/>
      <c r="P58" s="114"/>
      <c r="Q58" s="114"/>
      <c r="Z58" s="97"/>
      <c r="AA58" s="159"/>
      <c r="AB58" s="12"/>
      <c r="AC58" s="12"/>
      <c r="AE58" s="91"/>
    </row>
    <row r="59" spans="2:36" x14ac:dyDescent="0.15">
      <c r="B59" s="95"/>
      <c r="D59" s="12"/>
      <c r="E59" s="723"/>
      <c r="F59" s="723"/>
      <c r="G59" s="723"/>
      <c r="H59" s="723"/>
      <c r="I59" s="723"/>
      <c r="J59" s="723"/>
      <c r="K59" s="723"/>
      <c r="L59" s="723"/>
      <c r="M59" s="723"/>
      <c r="N59" s="723"/>
      <c r="Q59" s="12"/>
      <c r="S59" s="21"/>
      <c r="T59" s="21"/>
      <c r="U59" s="21"/>
      <c r="V59" s="21"/>
      <c r="Z59" s="122"/>
      <c r="AA59" s="159"/>
      <c r="AB59" s="12"/>
      <c r="AC59" s="12"/>
      <c r="AE59" s="91"/>
    </row>
    <row r="60" spans="2:36" x14ac:dyDescent="0.15">
      <c r="B60" s="95"/>
      <c r="C60" s="232" t="s">
        <v>732</v>
      </c>
      <c r="D60" s="1" t="s">
        <v>733</v>
      </c>
      <c r="Z60" s="255"/>
      <c r="AA60" s="235"/>
      <c r="AB60" s="12" t="s">
        <v>126</v>
      </c>
      <c r="AC60" s="12" t="s">
        <v>490</v>
      </c>
      <c r="AD60" s="12" t="s">
        <v>126</v>
      </c>
      <c r="AE60" s="91"/>
    </row>
    <row r="61" spans="2:36" x14ac:dyDescent="0.15">
      <c r="B61" s="102"/>
      <c r="C61" s="236"/>
      <c r="D61" s="8" t="s">
        <v>734</v>
      </c>
      <c r="E61" s="8"/>
      <c r="F61" s="8"/>
      <c r="G61" s="8"/>
      <c r="H61" s="8"/>
      <c r="I61" s="8"/>
      <c r="J61" s="8"/>
      <c r="K61" s="8"/>
      <c r="L61" s="8"/>
      <c r="M61" s="8"/>
      <c r="N61" s="8"/>
      <c r="O61" s="8"/>
      <c r="P61" s="8"/>
      <c r="Q61" s="8"/>
      <c r="R61" s="8"/>
      <c r="S61" s="8"/>
      <c r="T61" s="8"/>
      <c r="U61" s="8"/>
      <c r="V61" s="8"/>
      <c r="W61" s="8"/>
      <c r="X61" s="8"/>
      <c r="Y61" s="8"/>
      <c r="Z61" s="129"/>
      <c r="AA61" s="160"/>
      <c r="AB61" s="161"/>
      <c r="AC61" s="161"/>
      <c r="AD61" s="8"/>
      <c r="AE61" s="129"/>
    </row>
    <row r="62" spans="2:36" x14ac:dyDescent="0.15">
      <c r="B62" s="1" t="s">
        <v>735</v>
      </c>
    </row>
    <row r="63" spans="2:36" x14ac:dyDescent="0.15">
      <c r="C63" s="1" t="s">
        <v>736</v>
      </c>
    </row>
    <row r="64" spans="2:36" x14ac:dyDescent="0.15">
      <c r="B64" s="1" t="s">
        <v>737</v>
      </c>
    </row>
    <row r="65" spans="2:11" x14ac:dyDescent="0.15">
      <c r="C65" s="1" t="s">
        <v>738</v>
      </c>
    </row>
    <row r="66" spans="2:11" x14ac:dyDescent="0.15">
      <c r="C66" s="1" t="s">
        <v>739</v>
      </c>
    </row>
    <row r="67" spans="2:11" x14ac:dyDescent="0.15">
      <c r="C67" s="1" t="s">
        <v>740</v>
      </c>
      <c r="K67" s="1" t="s">
        <v>741</v>
      </c>
    </row>
    <row r="68" spans="2:11" x14ac:dyDescent="0.15">
      <c r="K68" s="1" t="s">
        <v>742</v>
      </c>
    </row>
    <row r="69" spans="2:11" x14ac:dyDescent="0.15">
      <c r="K69" s="1" t="s">
        <v>743</v>
      </c>
    </row>
    <row r="70" spans="2:11" x14ac:dyDescent="0.15">
      <c r="K70" s="1" t="s">
        <v>744</v>
      </c>
    </row>
    <row r="71" spans="2:11" x14ac:dyDescent="0.15">
      <c r="K71" s="1" t="s">
        <v>745</v>
      </c>
    </row>
    <row r="72" spans="2:11" x14ac:dyDescent="0.15">
      <c r="B72" s="1" t="s">
        <v>746</v>
      </c>
    </row>
    <row r="73" spans="2:11" x14ac:dyDescent="0.15">
      <c r="C73" s="1" t="s">
        <v>747</v>
      </c>
    </row>
    <row r="74" spans="2:11" x14ac:dyDescent="0.15">
      <c r="C74" s="1" t="s">
        <v>748</v>
      </c>
    </row>
    <row r="75" spans="2:11" x14ac:dyDescent="0.15">
      <c r="C75" s="1" t="s">
        <v>749</v>
      </c>
    </row>
    <row r="123" spans="1:7" x14ac:dyDescent="0.15">
      <c r="A123" s="8"/>
      <c r="C123" s="8"/>
      <c r="D123" s="8"/>
      <c r="E123" s="8"/>
      <c r="F123" s="8"/>
      <c r="G123" s="8"/>
    </row>
    <row r="124" spans="1:7" x14ac:dyDescent="0.15">
      <c r="C124" s="7"/>
    </row>
    <row r="152" spans="1:1" x14ac:dyDescent="0.15">
      <c r="A152" s="8"/>
    </row>
    <row r="188" spans="1:1" x14ac:dyDescent="0.15">
      <c r="A188" s="102"/>
    </row>
    <row r="239" spans="1:1" x14ac:dyDescent="0.15">
      <c r="A239" s="102"/>
    </row>
    <row r="288" spans="1:1" x14ac:dyDescent="0.15">
      <c r="A288" s="102"/>
    </row>
    <row r="315" spans="1:1" x14ac:dyDescent="0.15">
      <c r="A315" s="8"/>
    </row>
    <row r="365" spans="1:1" x14ac:dyDescent="0.15">
      <c r="A365" s="10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02"/>
    </row>
    <row r="607" spans="1:1" x14ac:dyDescent="0.15">
      <c r="A607" s="102"/>
    </row>
    <row r="651" spans="1:1" x14ac:dyDescent="0.15">
      <c r="A651" s="102"/>
    </row>
    <row r="687" spans="1:1" x14ac:dyDescent="0.15">
      <c r="A687" s="8"/>
    </row>
    <row r="726" spans="1:1" x14ac:dyDescent="0.15">
      <c r="A726" s="102"/>
    </row>
    <row r="755" spans="1:1" x14ac:dyDescent="0.15">
      <c r="A755" s="102"/>
    </row>
    <row r="794" spans="1:1" x14ac:dyDescent="0.15">
      <c r="A794" s="102"/>
    </row>
    <row r="833" spans="1:1" x14ac:dyDescent="0.15">
      <c r="A833" s="102"/>
    </row>
    <row r="861" spans="1:1" x14ac:dyDescent="0.15">
      <c r="A861" s="102"/>
    </row>
    <row r="901" spans="1:1" x14ac:dyDescent="0.15">
      <c r="A901" s="102"/>
    </row>
    <row r="941" spans="1:1" x14ac:dyDescent="0.15">
      <c r="A941" s="102"/>
    </row>
    <row r="970" spans="1:1" x14ac:dyDescent="0.15">
      <c r="A970" s="102"/>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8057F558-5CAC-47EF-84D7-1ABD82F0C0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EB74-96A6-4B98-959E-FFC43717A128}">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750</v>
      </c>
    </row>
    <row r="3" spans="2:31" x14ac:dyDescent="0.15">
      <c r="U3" s="2"/>
      <c r="X3" s="45" t="s">
        <v>208</v>
      </c>
      <c r="Y3" s="731"/>
      <c r="Z3" s="731"/>
      <c r="AA3" s="45" t="s">
        <v>35</v>
      </c>
      <c r="AB3" s="12"/>
      <c r="AC3" s="45" t="s">
        <v>311</v>
      </c>
      <c r="AD3" s="12"/>
      <c r="AE3" s="45" t="s">
        <v>312</v>
      </c>
    </row>
    <row r="4" spans="2:31" x14ac:dyDescent="0.15">
      <c r="T4" s="104"/>
      <c r="U4" s="104"/>
      <c r="V4" s="104"/>
    </row>
    <row r="5" spans="2:31" x14ac:dyDescent="0.15">
      <c r="B5" s="731" t="s">
        <v>677</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2:31" ht="65.25" customHeight="1" x14ac:dyDescent="0.15">
      <c r="B6" s="1114" t="s">
        <v>751</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2"/>
    </row>
    <row r="7" spans="2:31" ht="23.25" customHeight="1" x14ac:dyDescent="0.15"/>
    <row r="8" spans="2:31" ht="23.25" customHeight="1" x14ac:dyDescent="0.15">
      <c r="B8" s="252" t="s">
        <v>480</v>
      </c>
      <c r="C8" s="252"/>
      <c r="D8" s="252"/>
      <c r="E8" s="252"/>
      <c r="F8" s="728"/>
      <c r="G8" s="729"/>
      <c r="H8" s="729"/>
      <c r="I8" s="729"/>
      <c r="J8" s="729"/>
      <c r="K8" s="729"/>
      <c r="L8" s="729"/>
      <c r="M8" s="729"/>
      <c r="N8" s="729"/>
      <c r="O8" s="729"/>
      <c r="P8" s="729"/>
      <c r="Q8" s="729"/>
      <c r="R8" s="729"/>
      <c r="S8" s="729"/>
      <c r="T8" s="729"/>
      <c r="U8" s="729"/>
      <c r="V8" s="729"/>
      <c r="W8" s="729"/>
      <c r="X8" s="729"/>
      <c r="Y8" s="729"/>
      <c r="Z8" s="729"/>
      <c r="AA8" s="729"/>
      <c r="AB8" s="729"/>
      <c r="AC8" s="729"/>
      <c r="AD8" s="729"/>
      <c r="AE8" s="730"/>
    </row>
    <row r="9" spans="2:31" ht="24.95" customHeight="1" x14ac:dyDescent="0.15">
      <c r="B9" s="252" t="s">
        <v>679</v>
      </c>
      <c r="C9" s="252"/>
      <c r="D9" s="252"/>
      <c r="E9" s="252"/>
      <c r="F9" s="110" t="s">
        <v>126</v>
      </c>
      <c r="G9" s="208" t="s">
        <v>680</v>
      </c>
      <c r="H9" s="208"/>
      <c r="I9" s="208"/>
      <c r="J9" s="208"/>
      <c r="K9" s="111" t="s">
        <v>126</v>
      </c>
      <c r="L9" s="208" t="s">
        <v>681</v>
      </c>
      <c r="M9" s="208"/>
      <c r="N9" s="208"/>
      <c r="O9" s="208"/>
      <c r="P9" s="208"/>
      <c r="Q9" s="111" t="s">
        <v>126</v>
      </c>
      <c r="R9" s="208" t="s">
        <v>682</v>
      </c>
      <c r="S9" s="208"/>
      <c r="T9" s="208"/>
      <c r="U9" s="208"/>
      <c r="V9" s="208"/>
      <c r="W9" s="208"/>
      <c r="X9" s="208"/>
      <c r="Y9" s="208"/>
      <c r="Z9" s="208"/>
      <c r="AA9" s="208"/>
      <c r="AB9" s="208"/>
      <c r="AC9" s="208"/>
      <c r="AD9" s="10"/>
      <c r="AE9" s="11"/>
    </row>
    <row r="10" spans="2:31" ht="24.95" customHeight="1" x14ac:dyDescent="0.15">
      <c r="B10" s="876" t="s">
        <v>683</v>
      </c>
      <c r="C10" s="877"/>
      <c r="D10" s="877"/>
      <c r="E10" s="878"/>
      <c r="F10" s="12" t="s">
        <v>126</v>
      </c>
      <c r="G10" s="2" t="s">
        <v>752</v>
      </c>
      <c r="H10" s="2"/>
      <c r="I10" s="2"/>
      <c r="J10" s="2"/>
      <c r="K10" s="2"/>
      <c r="L10" s="2"/>
      <c r="M10" s="2"/>
      <c r="N10" s="2"/>
      <c r="O10" s="2"/>
      <c r="Q10" s="7"/>
      <c r="R10" s="106" t="s">
        <v>126</v>
      </c>
      <c r="S10" s="2" t="s">
        <v>753</v>
      </c>
      <c r="T10" s="2"/>
      <c r="U10" s="2"/>
      <c r="V10" s="2"/>
      <c r="W10" s="22"/>
      <c r="X10" s="22"/>
      <c r="Y10" s="22"/>
      <c r="Z10" s="22"/>
      <c r="AA10" s="22"/>
      <c r="AB10" s="22"/>
      <c r="AC10" s="22"/>
      <c r="AD10" s="7"/>
      <c r="AE10" s="4"/>
    </row>
    <row r="11" spans="2:31" ht="24.95" customHeight="1" x14ac:dyDescent="0.15">
      <c r="B11" s="1108"/>
      <c r="C11" s="731"/>
      <c r="D11" s="731"/>
      <c r="E11" s="1109"/>
      <c r="F11" s="12" t="s">
        <v>126</v>
      </c>
      <c r="G11" s="2" t="s">
        <v>754</v>
      </c>
      <c r="H11" s="2"/>
      <c r="I11" s="2"/>
      <c r="J11" s="2"/>
      <c r="K11" s="2"/>
      <c r="L11" s="2"/>
      <c r="M11" s="2"/>
      <c r="N11" s="2"/>
      <c r="O11" s="2"/>
      <c r="R11" s="12" t="s">
        <v>126</v>
      </c>
      <c r="S11" s="2" t="s">
        <v>755</v>
      </c>
      <c r="T11" s="2"/>
      <c r="U11" s="2"/>
      <c r="V11" s="2"/>
      <c r="W11" s="2"/>
      <c r="X11" s="2"/>
      <c r="Y11" s="2"/>
      <c r="Z11" s="2"/>
      <c r="AA11" s="2"/>
      <c r="AB11" s="2"/>
      <c r="AC11" s="2"/>
      <c r="AE11" s="91"/>
    </row>
    <row r="12" spans="2:31" ht="24.95" customHeight="1" x14ac:dyDescent="0.15">
      <c r="B12" s="1108"/>
      <c r="C12" s="731"/>
      <c r="D12" s="731"/>
      <c r="E12" s="1109"/>
      <c r="F12" s="12" t="s">
        <v>126</v>
      </c>
      <c r="G12" s="253" t="s">
        <v>756</v>
      </c>
      <c r="H12" s="2"/>
      <c r="I12" s="2"/>
      <c r="J12" s="2"/>
      <c r="K12" s="2"/>
      <c r="L12" s="2"/>
      <c r="M12" s="2"/>
      <c r="N12" s="2"/>
      <c r="O12" s="2"/>
      <c r="R12" s="12" t="s">
        <v>126</v>
      </c>
      <c r="S12" s="253" t="s">
        <v>757</v>
      </c>
      <c r="T12" s="2"/>
      <c r="U12" s="2"/>
      <c r="V12" s="2"/>
      <c r="W12" s="2"/>
      <c r="X12" s="2"/>
      <c r="Y12" s="2"/>
      <c r="Z12" s="2"/>
      <c r="AA12" s="2"/>
      <c r="AB12" s="2"/>
      <c r="AC12" s="2"/>
      <c r="AE12" s="91"/>
    </row>
    <row r="13" spans="2:31" ht="24.95" customHeight="1" x14ac:dyDescent="0.15">
      <c r="B13" s="1108"/>
      <c r="C13" s="731"/>
      <c r="D13" s="731"/>
      <c r="E13" s="1109"/>
      <c r="F13" s="12" t="s">
        <v>126</v>
      </c>
      <c r="G13" s="2" t="s">
        <v>758</v>
      </c>
      <c r="H13" s="2"/>
      <c r="I13" s="2"/>
      <c r="J13" s="2"/>
      <c r="K13" s="2"/>
      <c r="L13" s="2"/>
      <c r="M13"/>
      <c r="N13" s="2"/>
      <c r="O13" s="2"/>
      <c r="R13" s="12" t="s">
        <v>126</v>
      </c>
      <c r="S13" s="2" t="s">
        <v>759</v>
      </c>
      <c r="T13" s="2"/>
      <c r="U13" s="2"/>
      <c r="V13" s="2"/>
      <c r="W13" s="2"/>
      <c r="X13" s="2"/>
      <c r="Y13" s="2"/>
      <c r="Z13" s="2"/>
      <c r="AA13" s="2"/>
      <c r="AB13" s="2"/>
      <c r="AC13" s="2"/>
      <c r="AE13" s="91"/>
    </row>
    <row r="14" spans="2:31" ht="24.95" customHeight="1" x14ac:dyDescent="0.15">
      <c r="B14" s="1108"/>
      <c r="C14" s="731"/>
      <c r="D14" s="731"/>
      <c r="E14" s="1109"/>
      <c r="F14" s="12" t="s">
        <v>126</v>
      </c>
      <c r="G14" s="2" t="s">
        <v>760</v>
      </c>
      <c r="H14" s="2"/>
      <c r="I14" s="2"/>
      <c r="J14" s="2"/>
      <c r="K14"/>
      <c r="L14" s="253"/>
      <c r="M14" s="420"/>
      <c r="N14" s="420"/>
      <c r="O14" s="253"/>
      <c r="R14" s="12"/>
      <c r="S14" s="2"/>
      <c r="T14" s="253"/>
      <c r="U14" s="253"/>
      <c r="V14" s="253"/>
      <c r="W14" s="253"/>
      <c r="X14" s="253"/>
      <c r="Y14" s="253"/>
      <c r="Z14" s="253"/>
      <c r="AA14" s="253"/>
      <c r="AB14" s="253"/>
      <c r="AC14" s="253"/>
      <c r="AE14" s="91"/>
    </row>
    <row r="15" spans="2:31" ht="24.95" customHeight="1" x14ac:dyDescent="0.15">
      <c r="B15" s="252" t="s">
        <v>526</v>
      </c>
      <c r="C15" s="252"/>
      <c r="D15" s="252"/>
      <c r="E15" s="252"/>
      <c r="F15" s="110" t="s">
        <v>126</v>
      </c>
      <c r="G15" s="208" t="s">
        <v>688</v>
      </c>
      <c r="H15" s="254"/>
      <c r="I15" s="254"/>
      <c r="J15" s="254"/>
      <c r="K15" s="254"/>
      <c r="L15" s="254"/>
      <c r="M15" s="254"/>
      <c r="N15" s="254"/>
      <c r="O15" s="254"/>
      <c r="P15" s="254"/>
      <c r="Q15" s="10"/>
      <c r="R15" s="111" t="s">
        <v>126</v>
      </c>
      <c r="S15" s="208" t="s">
        <v>689</v>
      </c>
      <c r="T15" s="254"/>
      <c r="U15" s="254"/>
      <c r="V15" s="254"/>
      <c r="W15" s="254"/>
      <c r="X15" s="254"/>
      <c r="Y15" s="254"/>
      <c r="Z15" s="254"/>
      <c r="AA15" s="254"/>
      <c r="AB15" s="254"/>
      <c r="AC15" s="25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10"/>
      <c r="AB17" s="111" t="s">
        <v>489</v>
      </c>
      <c r="AC17" s="111" t="s">
        <v>490</v>
      </c>
      <c r="AD17" s="111" t="s">
        <v>491</v>
      </c>
      <c r="AE17" s="11"/>
    </row>
    <row r="18" spans="2:31" x14ac:dyDescent="0.15">
      <c r="B18" s="6" t="s">
        <v>690</v>
      </c>
      <c r="C18" s="7"/>
      <c r="D18" s="7"/>
      <c r="E18" s="7"/>
      <c r="F18" s="7"/>
      <c r="G18" s="7"/>
      <c r="H18" s="7"/>
      <c r="I18" s="7"/>
      <c r="J18" s="7"/>
      <c r="K18" s="7"/>
      <c r="L18" s="7"/>
      <c r="M18" s="7"/>
      <c r="N18" s="7"/>
      <c r="O18" s="7"/>
      <c r="P18" s="7"/>
      <c r="Q18" s="7"/>
      <c r="R18" s="7"/>
      <c r="S18" s="7"/>
      <c r="T18" s="7"/>
      <c r="U18" s="7"/>
      <c r="V18" s="7"/>
      <c r="W18" s="7"/>
      <c r="X18" s="7"/>
      <c r="Y18" s="7"/>
      <c r="Z18" s="23"/>
      <c r="AA18" s="158"/>
      <c r="AB18" s="106"/>
      <c r="AC18" s="106"/>
      <c r="AD18" s="7"/>
      <c r="AE18" s="4"/>
    </row>
    <row r="19" spans="2:31" x14ac:dyDescent="0.15">
      <c r="B19" s="95"/>
      <c r="C19" s="232" t="s">
        <v>691</v>
      </c>
      <c r="D19" s="1" t="s">
        <v>761</v>
      </c>
      <c r="Z19" s="255"/>
      <c r="AA19" s="235"/>
      <c r="AB19" s="12" t="s">
        <v>126</v>
      </c>
      <c r="AC19" s="12" t="s">
        <v>490</v>
      </c>
      <c r="AD19" s="12" t="s">
        <v>126</v>
      </c>
      <c r="AE19" s="91"/>
    </row>
    <row r="20" spans="2:31" x14ac:dyDescent="0.15">
      <c r="B20" s="95"/>
      <c r="D20" s="1" t="s">
        <v>693</v>
      </c>
      <c r="Z20" s="122"/>
      <c r="AA20" s="159"/>
      <c r="AB20" s="12"/>
      <c r="AC20" s="12"/>
      <c r="AE20" s="91"/>
    </row>
    <row r="21" spans="2:31" x14ac:dyDescent="0.15">
      <c r="B21" s="95"/>
      <c r="Z21" s="122"/>
      <c r="AA21" s="159"/>
      <c r="AB21" s="12"/>
      <c r="AC21" s="12"/>
      <c r="AE21" s="91"/>
    </row>
    <row r="22" spans="2:31" ht="13.5" customHeight="1" x14ac:dyDescent="0.15">
      <c r="B22" s="95"/>
      <c r="D22" s="233" t="s">
        <v>762</v>
      </c>
      <c r="E22" s="208"/>
      <c r="F22" s="208"/>
      <c r="G22" s="208"/>
      <c r="H22" s="208"/>
      <c r="I22" s="208"/>
      <c r="J22" s="208"/>
      <c r="K22" s="208"/>
      <c r="L22" s="208"/>
      <c r="M22" s="208"/>
      <c r="N22" s="208"/>
      <c r="O22" s="10"/>
      <c r="P22" s="10"/>
      <c r="Q22" s="10"/>
      <c r="R22" s="10"/>
      <c r="S22" s="208"/>
      <c r="T22" s="208"/>
      <c r="U22" s="728"/>
      <c r="V22" s="729"/>
      <c r="W22" s="729"/>
      <c r="X22" s="10" t="s">
        <v>695</v>
      </c>
      <c r="Y22" s="95"/>
      <c r="Z22" s="122"/>
      <c r="AA22" s="159"/>
      <c r="AB22" s="12"/>
      <c r="AC22" s="12"/>
      <c r="AE22" s="91"/>
    </row>
    <row r="23" spans="2:31" x14ac:dyDescent="0.15">
      <c r="B23" s="95"/>
      <c r="D23" s="233" t="s">
        <v>728</v>
      </c>
      <c r="E23" s="208"/>
      <c r="F23" s="208"/>
      <c r="G23" s="208"/>
      <c r="H23" s="208"/>
      <c r="I23" s="208"/>
      <c r="J23" s="208"/>
      <c r="K23" s="208"/>
      <c r="L23" s="208"/>
      <c r="M23" s="208"/>
      <c r="N23" s="208"/>
      <c r="O23" s="10"/>
      <c r="P23" s="10"/>
      <c r="Q23" s="10"/>
      <c r="R23" s="10"/>
      <c r="S23" s="208"/>
      <c r="T23" s="208"/>
      <c r="U23" s="728"/>
      <c r="V23" s="729"/>
      <c r="W23" s="729"/>
      <c r="X23" s="10" t="s">
        <v>695</v>
      </c>
      <c r="Y23" s="95"/>
      <c r="Z23" s="91"/>
      <c r="AA23" s="159"/>
      <c r="AB23" s="12"/>
      <c r="AC23" s="12"/>
      <c r="AE23" s="91"/>
    </row>
    <row r="24" spans="2:31" x14ac:dyDescent="0.15">
      <c r="B24" s="95"/>
      <c r="D24" s="233" t="s">
        <v>697</v>
      </c>
      <c r="E24" s="208"/>
      <c r="F24" s="208"/>
      <c r="G24" s="208"/>
      <c r="H24" s="208"/>
      <c r="I24" s="208"/>
      <c r="J24" s="208"/>
      <c r="K24" s="208"/>
      <c r="L24" s="208"/>
      <c r="M24" s="208"/>
      <c r="N24" s="208"/>
      <c r="O24" s="10"/>
      <c r="P24" s="10"/>
      <c r="Q24" s="10"/>
      <c r="R24" s="10"/>
      <c r="S24" s="208"/>
      <c r="T24" s="256" t="str">
        <f>(IFERROR(ROUNDDOWN(T23/T22*100,0),""))</f>
        <v/>
      </c>
      <c r="U24" s="1195" t="str">
        <f>(IFERROR(ROUNDDOWN(U23/U22*100,0),""))</f>
        <v/>
      </c>
      <c r="V24" s="1196"/>
      <c r="W24" s="1196"/>
      <c r="X24" s="10" t="s">
        <v>61</v>
      </c>
      <c r="Y24" s="95"/>
      <c r="Z24" s="97"/>
      <c r="AA24" s="159"/>
      <c r="AB24" s="12"/>
      <c r="AC24" s="12"/>
      <c r="AE24" s="91"/>
    </row>
    <row r="25" spans="2:31" x14ac:dyDescent="0.15">
      <c r="B25" s="95"/>
      <c r="D25" s="1" t="s">
        <v>763</v>
      </c>
      <c r="Z25" s="97"/>
      <c r="AA25" s="159"/>
      <c r="AB25" s="12"/>
      <c r="AC25" s="12"/>
      <c r="AE25" s="91"/>
    </row>
    <row r="26" spans="2:31" x14ac:dyDescent="0.15">
      <c r="B26" s="95"/>
      <c r="E26" s="1" t="s">
        <v>764</v>
      </c>
      <c r="Z26" s="97"/>
      <c r="AA26" s="159"/>
      <c r="AB26" s="12"/>
      <c r="AC26" s="12"/>
      <c r="AE26" s="91"/>
    </row>
    <row r="27" spans="2:31" x14ac:dyDescent="0.15">
      <c r="B27" s="95"/>
      <c r="Z27" s="97"/>
      <c r="AA27" s="159"/>
      <c r="AB27" s="12"/>
      <c r="AC27" s="12"/>
      <c r="AE27" s="91"/>
    </row>
    <row r="28" spans="2:31" x14ac:dyDescent="0.15">
      <c r="B28" s="95"/>
      <c r="C28" s="232" t="s">
        <v>699</v>
      </c>
      <c r="D28" s="1" t="s">
        <v>765</v>
      </c>
      <c r="Z28" s="255"/>
      <c r="AA28" s="159"/>
      <c r="AB28" s="12" t="s">
        <v>126</v>
      </c>
      <c r="AC28" s="12" t="s">
        <v>490</v>
      </c>
      <c r="AD28" s="12" t="s">
        <v>126</v>
      </c>
      <c r="AE28" s="91"/>
    </row>
    <row r="29" spans="2:31" x14ac:dyDescent="0.15">
      <c r="B29" s="95"/>
      <c r="C29" s="232"/>
      <c r="D29" s="1" t="s">
        <v>701</v>
      </c>
      <c r="Z29" s="255"/>
      <c r="AA29" s="159"/>
      <c r="AB29" s="12"/>
      <c r="AC29" s="12"/>
      <c r="AD29" s="12"/>
      <c r="AE29" s="91"/>
    </row>
    <row r="30" spans="2:31" x14ac:dyDescent="0.15">
      <c r="B30" s="95"/>
      <c r="C30" s="232"/>
      <c r="D30" s="1" t="s">
        <v>702</v>
      </c>
      <c r="Z30" s="255"/>
      <c r="AA30" s="235"/>
      <c r="AB30" s="12"/>
      <c r="AC30" s="153"/>
      <c r="AE30" s="91"/>
    </row>
    <row r="31" spans="2:31" x14ac:dyDescent="0.15">
      <c r="B31" s="95"/>
      <c r="Z31" s="97"/>
      <c r="AA31" s="159"/>
      <c r="AB31" s="12"/>
      <c r="AC31" s="12"/>
      <c r="AE31" s="91"/>
    </row>
    <row r="32" spans="2:31" ht="13.5" customHeight="1" x14ac:dyDescent="0.15">
      <c r="B32" s="95"/>
      <c r="C32" s="232"/>
      <c r="D32" s="233" t="s">
        <v>703</v>
      </c>
      <c r="E32" s="208"/>
      <c r="F32" s="208"/>
      <c r="G32" s="208"/>
      <c r="H32" s="208"/>
      <c r="I32" s="208"/>
      <c r="J32" s="208"/>
      <c r="K32" s="208"/>
      <c r="L32" s="208"/>
      <c r="M32" s="208"/>
      <c r="N32" s="208"/>
      <c r="O32" s="10"/>
      <c r="P32" s="10"/>
      <c r="Q32" s="10"/>
      <c r="R32" s="10"/>
      <c r="S32" s="10"/>
      <c r="T32" s="11"/>
      <c r="U32" s="728"/>
      <c r="V32" s="729"/>
      <c r="W32" s="729"/>
      <c r="X32" s="11" t="s">
        <v>695</v>
      </c>
      <c r="Y32" s="95"/>
      <c r="Z32" s="97"/>
      <c r="AA32" s="159"/>
      <c r="AB32" s="12"/>
      <c r="AC32" s="12"/>
      <c r="AE32" s="91"/>
    </row>
    <row r="33" spans="2:32" x14ac:dyDescent="0.15">
      <c r="B33" s="95"/>
      <c r="C33" s="232"/>
      <c r="D33" s="2"/>
      <c r="E33" s="2"/>
      <c r="F33" s="2"/>
      <c r="G33" s="2"/>
      <c r="H33" s="2"/>
      <c r="I33" s="2"/>
      <c r="J33" s="2"/>
      <c r="K33" s="2"/>
      <c r="L33" s="2"/>
      <c r="M33" s="2"/>
      <c r="N33" s="2"/>
      <c r="U33" s="12"/>
      <c r="V33" s="12"/>
      <c r="W33" s="12"/>
      <c r="Z33" s="97"/>
      <c r="AA33" s="159"/>
      <c r="AB33" s="12"/>
      <c r="AC33" s="12"/>
      <c r="AE33" s="91"/>
    </row>
    <row r="34" spans="2:32" ht="13.5" customHeight="1" x14ac:dyDescent="0.15">
      <c r="B34" s="95"/>
      <c r="C34" s="232"/>
      <c r="E34" s="234" t="s">
        <v>704</v>
      </c>
      <c r="Z34" s="97"/>
      <c r="AA34" s="159"/>
      <c r="AB34" s="12"/>
      <c r="AC34" s="12"/>
      <c r="AE34" s="91"/>
    </row>
    <row r="35" spans="2:32" x14ac:dyDescent="0.15">
      <c r="B35" s="95"/>
      <c r="C35" s="232"/>
      <c r="E35" s="1197" t="s">
        <v>766</v>
      </c>
      <c r="F35" s="1197"/>
      <c r="G35" s="1197"/>
      <c r="H35" s="1197"/>
      <c r="I35" s="1197"/>
      <c r="J35" s="1197"/>
      <c r="K35" s="1197"/>
      <c r="L35" s="1197"/>
      <c r="M35" s="1197"/>
      <c r="N35" s="1197"/>
      <c r="O35" s="1197" t="s">
        <v>706</v>
      </c>
      <c r="P35" s="1197"/>
      <c r="Q35" s="1197"/>
      <c r="R35" s="1197"/>
      <c r="S35" s="1197"/>
      <c r="Z35" s="97"/>
      <c r="AA35" s="159"/>
      <c r="AB35" s="12"/>
      <c r="AC35" s="12"/>
      <c r="AE35" s="91"/>
    </row>
    <row r="36" spans="2:32" x14ac:dyDescent="0.15">
      <c r="B36" s="95"/>
      <c r="C36" s="232"/>
      <c r="E36" s="1197" t="s">
        <v>707</v>
      </c>
      <c r="F36" s="1197"/>
      <c r="G36" s="1197"/>
      <c r="H36" s="1197"/>
      <c r="I36" s="1197"/>
      <c r="J36" s="1197"/>
      <c r="K36" s="1197"/>
      <c r="L36" s="1197"/>
      <c r="M36" s="1197"/>
      <c r="N36" s="1197"/>
      <c r="O36" s="1197" t="s">
        <v>708</v>
      </c>
      <c r="P36" s="1197"/>
      <c r="Q36" s="1197"/>
      <c r="R36" s="1197"/>
      <c r="S36" s="1197"/>
      <c r="Z36" s="97"/>
      <c r="AA36" s="159"/>
      <c r="AB36" s="12"/>
      <c r="AC36" s="12"/>
      <c r="AE36" s="91"/>
    </row>
    <row r="37" spans="2:32" x14ac:dyDescent="0.15">
      <c r="B37" s="95"/>
      <c r="C37" s="232"/>
      <c r="E37" s="1197" t="s">
        <v>709</v>
      </c>
      <c r="F37" s="1197"/>
      <c r="G37" s="1197"/>
      <c r="H37" s="1197"/>
      <c r="I37" s="1197"/>
      <c r="J37" s="1197"/>
      <c r="K37" s="1197"/>
      <c r="L37" s="1197"/>
      <c r="M37" s="1197"/>
      <c r="N37" s="1197"/>
      <c r="O37" s="1197" t="s">
        <v>710</v>
      </c>
      <c r="P37" s="1197"/>
      <c r="Q37" s="1197"/>
      <c r="R37" s="1197"/>
      <c r="S37" s="1197"/>
      <c r="Z37" s="97"/>
      <c r="AA37" s="159"/>
      <c r="AB37" s="12"/>
      <c r="AC37" s="12"/>
      <c r="AE37" s="91"/>
    </row>
    <row r="38" spans="2:32" x14ac:dyDescent="0.15">
      <c r="B38" s="95"/>
      <c r="C38" s="232"/>
      <c r="D38" s="91"/>
      <c r="E38" s="1200" t="s">
        <v>711</v>
      </c>
      <c r="F38" s="1197"/>
      <c r="G38" s="1197"/>
      <c r="H38" s="1197"/>
      <c r="I38" s="1197"/>
      <c r="J38" s="1197"/>
      <c r="K38" s="1197"/>
      <c r="L38" s="1197"/>
      <c r="M38" s="1197"/>
      <c r="N38" s="1197"/>
      <c r="O38" s="1197" t="s">
        <v>712</v>
      </c>
      <c r="P38" s="1197"/>
      <c r="Q38" s="1197"/>
      <c r="R38" s="1197"/>
      <c r="S38" s="1198"/>
      <c r="T38" s="95"/>
      <c r="Z38" s="97"/>
      <c r="AA38" s="159"/>
      <c r="AB38" s="12"/>
      <c r="AC38" s="12"/>
      <c r="AE38" s="91"/>
    </row>
    <row r="39" spans="2:32" x14ac:dyDescent="0.15">
      <c r="B39" s="95"/>
      <c r="C39" s="232"/>
      <c r="E39" s="1199" t="s">
        <v>713</v>
      </c>
      <c r="F39" s="1199"/>
      <c r="G39" s="1199"/>
      <c r="H39" s="1199"/>
      <c r="I39" s="1199"/>
      <c r="J39" s="1199"/>
      <c r="K39" s="1199"/>
      <c r="L39" s="1199"/>
      <c r="M39" s="1199"/>
      <c r="N39" s="1199"/>
      <c r="O39" s="1199" t="s">
        <v>714</v>
      </c>
      <c r="P39" s="1199"/>
      <c r="Q39" s="1199"/>
      <c r="R39" s="1199"/>
      <c r="S39" s="1199"/>
      <c r="Z39" s="97"/>
      <c r="AA39" s="159"/>
      <c r="AB39" s="12"/>
      <c r="AC39" s="12"/>
      <c r="AE39" s="91"/>
      <c r="AF39" s="95"/>
    </row>
    <row r="40" spans="2:32" x14ac:dyDescent="0.15">
      <c r="B40" s="95"/>
      <c r="C40" s="232"/>
      <c r="E40" s="1197" t="s">
        <v>715</v>
      </c>
      <c r="F40" s="1197"/>
      <c r="G40" s="1197"/>
      <c r="H40" s="1197"/>
      <c r="I40" s="1197"/>
      <c r="J40" s="1197"/>
      <c r="K40" s="1197"/>
      <c r="L40" s="1197"/>
      <c r="M40" s="1197"/>
      <c r="N40" s="1197"/>
      <c r="O40" s="1197" t="s">
        <v>716</v>
      </c>
      <c r="P40" s="1197"/>
      <c r="Q40" s="1197"/>
      <c r="R40" s="1197"/>
      <c r="S40" s="1197"/>
      <c r="Z40" s="97"/>
      <c r="AA40" s="159"/>
      <c r="AB40" s="12"/>
      <c r="AC40" s="12"/>
      <c r="AE40" s="91"/>
    </row>
    <row r="41" spans="2:32" x14ac:dyDescent="0.15">
      <c r="B41" s="95"/>
      <c r="C41" s="232"/>
      <c r="E41" s="1197" t="s">
        <v>717</v>
      </c>
      <c r="F41" s="1197"/>
      <c r="G41" s="1197"/>
      <c r="H41" s="1197"/>
      <c r="I41" s="1197"/>
      <c r="J41" s="1197"/>
      <c r="K41" s="1197"/>
      <c r="L41" s="1197"/>
      <c r="M41" s="1197"/>
      <c r="N41" s="1197"/>
      <c r="O41" s="1197" t="s">
        <v>718</v>
      </c>
      <c r="P41" s="1197"/>
      <c r="Q41" s="1197"/>
      <c r="R41" s="1197"/>
      <c r="S41" s="1197"/>
      <c r="Z41" s="97"/>
      <c r="AA41" s="159"/>
      <c r="AB41" s="12"/>
      <c r="AC41" s="12"/>
      <c r="AE41" s="91"/>
    </row>
    <row r="42" spans="2:32" x14ac:dyDescent="0.15">
      <c r="B42" s="95"/>
      <c r="C42" s="232"/>
      <c r="E42" s="1197" t="s">
        <v>719</v>
      </c>
      <c r="F42" s="1197"/>
      <c r="G42" s="1197"/>
      <c r="H42" s="1197"/>
      <c r="I42" s="1197"/>
      <c r="J42" s="1197"/>
      <c r="K42" s="1197"/>
      <c r="L42" s="1197"/>
      <c r="M42" s="1197"/>
      <c r="N42" s="1197"/>
      <c r="O42" s="1197" t="s">
        <v>719</v>
      </c>
      <c r="P42" s="1197"/>
      <c r="Q42" s="1197"/>
      <c r="R42" s="1197"/>
      <c r="S42" s="1197"/>
      <c r="Z42" s="122"/>
      <c r="AA42" s="159"/>
      <c r="AB42" s="12"/>
      <c r="AC42" s="12"/>
      <c r="AE42" s="91"/>
    </row>
    <row r="43" spans="2:32" x14ac:dyDescent="0.15">
      <c r="B43" s="95"/>
      <c r="C43" s="232"/>
      <c r="J43" s="731"/>
      <c r="K43" s="731"/>
      <c r="L43" s="731"/>
      <c r="M43" s="731"/>
      <c r="N43" s="731"/>
      <c r="O43" s="731"/>
      <c r="P43" s="731"/>
      <c r="Q43" s="731"/>
      <c r="R43" s="731"/>
      <c r="S43" s="731"/>
      <c r="T43" s="731"/>
      <c r="U43" s="731"/>
      <c r="V43" s="731"/>
      <c r="Z43" s="122"/>
      <c r="AA43" s="159"/>
      <c r="AB43" s="12"/>
      <c r="AC43" s="12"/>
      <c r="AE43" s="91"/>
    </row>
    <row r="44" spans="2:32" x14ac:dyDescent="0.15">
      <c r="B44" s="95"/>
      <c r="C44" s="232" t="s">
        <v>720</v>
      </c>
      <c r="D44" s="1" t="s">
        <v>721</v>
      </c>
      <c r="Z44" s="255"/>
      <c r="AA44" s="235"/>
      <c r="AB44" s="12" t="s">
        <v>126</v>
      </c>
      <c r="AC44" s="12" t="s">
        <v>490</v>
      </c>
      <c r="AD44" s="12" t="s">
        <v>126</v>
      </c>
      <c r="AE44" s="91"/>
    </row>
    <row r="45" spans="2:32" ht="14.25" customHeight="1" x14ac:dyDescent="0.15">
      <c r="B45" s="95"/>
      <c r="D45" s="1" t="s">
        <v>722</v>
      </c>
      <c r="Z45" s="97"/>
      <c r="AA45" s="159"/>
      <c r="AB45" s="12"/>
      <c r="AC45" s="12"/>
      <c r="AE45" s="91"/>
    </row>
    <row r="46" spans="2:32" x14ac:dyDescent="0.15">
      <c r="B46" s="95"/>
      <c r="Z46" s="122"/>
      <c r="AA46" s="159"/>
      <c r="AB46" s="12"/>
      <c r="AC46" s="12"/>
      <c r="AE46" s="91"/>
    </row>
    <row r="47" spans="2:32" x14ac:dyDescent="0.15">
      <c r="B47" s="95" t="s">
        <v>723</v>
      </c>
      <c r="Z47" s="97"/>
      <c r="AA47" s="159"/>
      <c r="AB47" s="12"/>
      <c r="AC47" s="12"/>
      <c r="AE47" s="91"/>
    </row>
    <row r="48" spans="2:32" x14ac:dyDescent="0.15">
      <c r="B48" s="95"/>
      <c r="C48" s="232" t="s">
        <v>691</v>
      </c>
      <c r="D48" s="1" t="s">
        <v>767</v>
      </c>
      <c r="Z48" s="255"/>
      <c r="AA48" s="235"/>
      <c r="AB48" s="12" t="s">
        <v>126</v>
      </c>
      <c r="AC48" s="12" t="s">
        <v>490</v>
      </c>
      <c r="AD48" s="12" t="s">
        <v>126</v>
      </c>
      <c r="AE48" s="91"/>
    </row>
    <row r="49" spans="2:36" ht="17.25" customHeight="1" x14ac:dyDescent="0.15">
      <c r="B49" s="95"/>
      <c r="D49" s="1" t="s">
        <v>768</v>
      </c>
      <c r="Z49" s="97"/>
      <c r="AA49" s="159"/>
      <c r="AB49" s="12"/>
      <c r="AC49" s="12"/>
      <c r="AE49" s="91"/>
    </row>
    <row r="50" spans="2:36" ht="18.75" customHeight="1" x14ac:dyDescent="0.15">
      <c r="B50" s="95"/>
      <c r="W50" s="21"/>
      <c r="Z50" s="91"/>
      <c r="AA50" s="159"/>
      <c r="AB50" s="12"/>
      <c r="AC50" s="12"/>
      <c r="AE50" s="91"/>
      <c r="AJ50" s="114"/>
    </row>
    <row r="51" spans="2:36" ht="13.5" customHeight="1" x14ac:dyDescent="0.15">
      <c r="B51" s="95"/>
      <c r="C51" s="232" t="s">
        <v>699</v>
      </c>
      <c r="D51" s="1" t="s">
        <v>730</v>
      </c>
      <c r="Z51" s="255"/>
      <c r="AA51" s="235"/>
      <c r="AB51" s="12" t="s">
        <v>126</v>
      </c>
      <c r="AC51" s="12" t="s">
        <v>490</v>
      </c>
      <c r="AD51" s="12" t="s">
        <v>126</v>
      </c>
      <c r="AE51" s="91"/>
    </row>
    <row r="52" spans="2:36" x14ac:dyDescent="0.15">
      <c r="B52" s="95"/>
      <c r="D52" s="1" t="s">
        <v>769</v>
      </c>
      <c r="E52" s="2"/>
      <c r="F52" s="2"/>
      <c r="G52" s="2"/>
      <c r="H52" s="2"/>
      <c r="I52" s="2"/>
      <c r="J52" s="2"/>
      <c r="K52" s="2"/>
      <c r="L52" s="2"/>
      <c r="M52" s="2"/>
      <c r="N52" s="2"/>
      <c r="O52" s="114"/>
      <c r="P52" s="114"/>
      <c r="Q52" s="114"/>
      <c r="Z52" s="97"/>
      <c r="AA52" s="159"/>
      <c r="AB52" s="12"/>
      <c r="AC52" s="12"/>
      <c r="AE52" s="91"/>
    </row>
    <row r="53" spans="2:36" x14ac:dyDescent="0.15">
      <c r="B53" s="95"/>
      <c r="D53" s="12"/>
      <c r="E53" s="723"/>
      <c r="F53" s="723"/>
      <c r="G53" s="723"/>
      <c r="H53" s="723"/>
      <c r="I53" s="723"/>
      <c r="J53" s="723"/>
      <c r="K53" s="723"/>
      <c r="L53" s="723"/>
      <c r="M53" s="723"/>
      <c r="N53" s="723"/>
      <c r="Q53" s="12"/>
      <c r="S53" s="21"/>
      <c r="T53" s="21"/>
      <c r="U53" s="21"/>
      <c r="V53" s="21"/>
      <c r="Z53" s="122"/>
      <c r="AA53" s="159"/>
      <c r="AB53" s="12"/>
      <c r="AC53" s="12"/>
      <c r="AE53" s="91"/>
    </row>
    <row r="54" spans="2:36" x14ac:dyDescent="0.15">
      <c r="B54" s="95"/>
      <c r="C54" s="232" t="s">
        <v>720</v>
      </c>
      <c r="D54" s="1" t="s">
        <v>770</v>
      </c>
      <c r="Z54" s="255"/>
      <c r="AA54" s="235"/>
      <c r="AB54" s="12" t="s">
        <v>126</v>
      </c>
      <c r="AC54" s="12" t="s">
        <v>490</v>
      </c>
      <c r="AD54" s="12" t="s">
        <v>126</v>
      </c>
      <c r="AE54" s="91"/>
    </row>
    <row r="55" spans="2:36" x14ac:dyDescent="0.15">
      <c r="B55" s="102"/>
      <c r="C55" s="236"/>
      <c r="D55" s="8" t="s">
        <v>734</v>
      </c>
      <c r="E55" s="8"/>
      <c r="F55" s="8"/>
      <c r="G55" s="8"/>
      <c r="H55" s="8"/>
      <c r="I55" s="8"/>
      <c r="J55" s="8"/>
      <c r="K55" s="8"/>
      <c r="L55" s="8"/>
      <c r="M55" s="8"/>
      <c r="N55" s="8"/>
      <c r="O55" s="8"/>
      <c r="P55" s="8"/>
      <c r="Q55" s="8"/>
      <c r="R55" s="8"/>
      <c r="S55" s="8"/>
      <c r="T55" s="8"/>
      <c r="U55" s="8"/>
      <c r="V55" s="8"/>
      <c r="W55" s="8"/>
      <c r="X55" s="8"/>
      <c r="Y55" s="8"/>
      <c r="Z55" s="129"/>
      <c r="AA55" s="160"/>
      <c r="AB55" s="161"/>
      <c r="AC55" s="161"/>
      <c r="AD55" s="8"/>
      <c r="AE55" s="129"/>
    </row>
    <row r="56" spans="2:36" x14ac:dyDescent="0.15">
      <c r="B56" s="1" t="s">
        <v>735</v>
      </c>
    </row>
    <row r="57" spans="2:36" x14ac:dyDescent="0.15">
      <c r="C57" s="1" t="s">
        <v>736</v>
      </c>
    </row>
    <row r="58" spans="2:36" x14ac:dyDescent="0.15">
      <c r="B58" s="1" t="s">
        <v>737</v>
      </c>
    </row>
    <row r="59" spans="2:36" x14ac:dyDescent="0.15">
      <c r="C59" s="1" t="s">
        <v>738</v>
      </c>
    </row>
    <row r="60" spans="2:36" x14ac:dyDescent="0.15">
      <c r="C60" s="1" t="s">
        <v>739</v>
      </c>
    </row>
    <row r="61" spans="2:36" x14ac:dyDescent="0.15">
      <c r="C61" s="1" t="s">
        <v>740</v>
      </c>
      <c r="K61" s="1" t="s">
        <v>741</v>
      </c>
    </row>
    <row r="62" spans="2:36" x14ac:dyDescent="0.15">
      <c r="K62" s="1" t="s">
        <v>742</v>
      </c>
    </row>
    <row r="63" spans="2:36" x14ac:dyDescent="0.15">
      <c r="K63" s="1" t="s">
        <v>743</v>
      </c>
    </row>
    <row r="64" spans="2:36" x14ac:dyDescent="0.15">
      <c r="K64" s="1" t="s">
        <v>744</v>
      </c>
    </row>
    <row r="65" spans="2:11" x14ac:dyDescent="0.15">
      <c r="K65" s="1" t="s">
        <v>745</v>
      </c>
    </row>
    <row r="66" spans="2:11" x14ac:dyDescent="0.15">
      <c r="B66" s="1" t="s">
        <v>746</v>
      </c>
    </row>
    <row r="67" spans="2:11" x14ac:dyDescent="0.15">
      <c r="C67" s="1" t="s">
        <v>747</v>
      </c>
    </row>
    <row r="68" spans="2:11" x14ac:dyDescent="0.15">
      <c r="C68" s="1" t="s">
        <v>748</v>
      </c>
    </row>
    <row r="69" spans="2:11" x14ac:dyDescent="0.15">
      <c r="C69" s="1" t="s">
        <v>749</v>
      </c>
    </row>
    <row r="81" spans="12:12" x14ac:dyDescent="0.15">
      <c r="L81" s="87"/>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2DFFD750-9FC2-4E56-B44B-4348A356547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063C-EF1C-4345-9E95-D687202AC52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771</v>
      </c>
      <c r="C2"/>
      <c r="D2"/>
      <c r="E2"/>
      <c r="F2"/>
      <c r="G2"/>
      <c r="H2"/>
      <c r="I2"/>
      <c r="J2"/>
      <c r="K2"/>
      <c r="L2"/>
      <c r="M2"/>
      <c r="N2"/>
      <c r="O2"/>
      <c r="P2"/>
      <c r="Q2"/>
      <c r="R2"/>
      <c r="S2"/>
      <c r="T2"/>
      <c r="U2"/>
      <c r="V2"/>
      <c r="W2"/>
      <c r="X2"/>
      <c r="Y2"/>
    </row>
    <row r="4" spans="2:28" x14ac:dyDescent="0.15">
      <c r="B4" s="731" t="s">
        <v>772</v>
      </c>
      <c r="C4" s="731"/>
      <c r="D4" s="731"/>
      <c r="E4" s="731"/>
      <c r="F4" s="731"/>
      <c r="G4" s="731"/>
      <c r="H4" s="731"/>
      <c r="I4" s="731"/>
      <c r="J4" s="731"/>
      <c r="K4" s="731"/>
      <c r="L4" s="731"/>
      <c r="M4" s="731"/>
      <c r="N4" s="731"/>
      <c r="O4" s="731"/>
      <c r="P4" s="731"/>
      <c r="Q4" s="731"/>
      <c r="R4" s="731"/>
      <c r="S4" s="731"/>
      <c r="T4" s="731"/>
      <c r="U4" s="731"/>
      <c r="V4" s="731"/>
      <c r="W4" s="731"/>
      <c r="X4" s="731"/>
      <c r="Y4" s="731"/>
    </row>
    <row r="5" spans="2:28" x14ac:dyDescent="0.15">
      <c r="B5" s="731" t="s">
        <v>773</v>
      </c>
      <c r="C5" s="731"/>
      <c r="D5" s="731"/>
      <c r="E5" s="731"/>
      <c r="F5" s="731"/>
      <c r="G5" s="731"/>
      <c r="H5" s="731"/>
      <c r="I5" s="731"/>
      <c r="J5" s="731"/>
      <c r="K5" s="731"/>
      <c r="L5" s="731"/>
      <c r="M5" s="731"/>
      <c r="N5" s="731"/>
      <c r="O5" s="731"/>
      <c r="P5" s="731"/>
      <c r="Q5" s="731"/>
      <c r="R5" s="731"/>
      <c r="S5" s="731"/>
      <c r="T5" s="731"/>
      <c r="U5" s="731"/>
      <c r="V5" s="731"/>
      <c r="W5" s="731"/>
      <c r="X5" s="731"/>
      <c r="Y5" s="731"/>
    </row>
    <row r="6" spans="2:28" ht="12.75" customHeight="1" x14ac:dyDescent="0.15"/>
    <row r="7" spans="2:28" ht="23.25" customHeight="1" x14ac:dyDescent="0.15">
      <c r="B7" s="1090" t="s">
        <v>774</v>
      </c>
      <c r="C7" s="1090"/>
      <c r="D7" s="1090"/>
      <c r="E7" s="1090"/>
      <c r="F7" s="1090"/>
      <c r="G7" s="925"/>
      <c r="H7" s="1091"/>
      <c r="I7" s="1091"/>
      <c r="J7" s="1091"/>
      <c r="K7" s="1091"/>
      <c r="L7" s="1091"/>
      <c r="M7" s="1091"/>
      <c r="N7" s="1091"/>
      <c r="O7" s="1091"/>
      <c r="P7" s="1091"/>
      <c r="Q7" s="1091"/>
      <c r="R7" s="1091"/>
      <c r="S7" s="1091"/>
      <c r="T7" s="1091"/>
      <c r="U7" s="1091"/>
      <c r="V7" s="1091"/>
      <c r="W7" s="1091"/>
      <c r="X7" s="1091"/>
      <c r="Y7" s="1092"/>
    </row>
    <row r="8" spans="2:28" ht="26.25" customHeight="1" x14ac:dyDescent="0.15">
      <c r="B8" s="1090" t="s">
        <v>679</v>
      </c>
      <c r="C8" s="1090"/>
      <c r="D8" s="1090"/>
      <c r="E8" s="1090"/>
      <c r="F8" s="1090"/>
      <c r="G8" s="111" t="s">
        <v>126</v>
      </c>
      <c r="H8" s="208" t="s">
        <v>482</v>
      </c>
      <c r="I8" s="208"/>
      <c r="J8" s="208"/>
      <c r="K8" s="208"/>
      <c r="L8" s="111" t="s">
        <v>126</v>
      </c>
      <c r="M8" s="208" t="s">
        <v>483</v>
      </c>
      <c r="N8" s="208"/>
      <c r="O8" s="208"/>
      <c r="P8" s="208"/>
      <c r="Q8" s="111" t="s">
        <v>126</v>
      </c>
      <c r="R8" s="208" t="s">
        <v>484</v>
      </c>
      <c r="S8" s="208"/>
      <c r="T8" s="208"/>
      <c r="U8" s="208"/>
      <c r="V8" s="208"/>
      <c r="W8" s="10"/>
      <c r="X8" s="10"/>
      <c r="Y8" s="11"/>
    </row>
    <row r="9" spans="2:28" ht="19.5" customHeight="1" x14ac:dyDescent="0.15">
      <c r="B9" s="876" t="s">
        <v>775</v>
      </c>
      <c r="C9" s="877"/>
      <c r="D9" s="877"/>
      <c r="E9" s="877"/>
      <c r="F9" s="878"/>
      <c r="G9" s="158" t="s">
        <v>126</v>
      </c>
      <c r="H9" s="7" t="s">
        <v>776</v>
      </c>
      <c r="I9" s="90"/>
      <c r="J9" s="90"/>
      <c r="K9" s="90"/>
      <c r="L9" s="90"/>
      <c r="M9" s="90"/>
      <c r="N9" s="90"/>
      <c r="O9" s="90"/>
      <c r="P9" s="90"/>
      <c r="Q9" s="90"/>
      <c r="R9" s="90"/>
      <c r="S9" s="90"/>
      <c r="T9" s="90"/>
      <c r="U9" s="90"/>
      <c r="V9" s="90"/>
      <c r="W9" s="90"/>
      <c r="X9" s="90"/>
      <c r="Y9" s="195"/>
    </row>
    <row r="10" spans="2:28" ht="18.75" customHeight="1" x14ac:dyDescent="0.15">
      <c r="B10" s="1108"/>
      <c r="C10" s="731"/>
      <c r="D10" s="731"/>
      <c r="E10" s="731"/>
      <c r="F10" s="1109"/>
      <c r="G10" s="159" t="s">
        <v>126</v>
      </c>
      <c r="H10" s="1" t="s">
        <v>777</v>
      </c>
      <c r="I10" s="21"/>
      <c r="J10" s="21"/>
      <c r="K10" s="21"/>
      <c r="L10" s="21"/>
      <c r="M10" s="21"/>
      <c r="N10" s="21"/>
      <c r="O10" s="21"/>
      <c r="P10" s="21"/>
      <c r="Q10" s="21"/>
      <c r="R10" s="21"/>
      <c r="S10" s="21"/>
      <c r="T10" s="21"/>
      <c r="U10" s="21"/>
      <c r="V10" s="21"/>
      <c r="W10" s="21"/>
      <c r="X10" s="21"/>
      <c r="Y10" s="197"/>
    </row>
    <row r="11" spans="2:28" ht="17.25" customHeight="1" x14ac:dyDescent="0.15">
      <c r="B11" s="879"/>
      <c r="C11" s="880"/>
      <c r="D11" s="880"/>
      <c r="E11" s="880"/>
      <c r="F11" s="881"/>
      <c r="G11" s="160" t="s">
        <v>126</v>
      </c>
      <c r="H11" s="8" t="s">
        <v>778</v>
      </c>
      <c r="I11" s="125"/>
      <c r="J11" s="125"/>
      <c r="K11" s="125"/>
      <c r="L11" s="125"/>
      <c r="M11" s="125"/>
      <c r="N11" s="125"/>
      <c r="O11" s="125"/>
      <c r="P11" s="125"/>
      <c r="Q11" s="125"/>
      <c r="R11" s="125"/>
      <c r="S11" s="125"/>
      <c r="T11" s="125"/>
      <c r="U11" s="125"/>
      <c r="V11" s="125"/>
      <c r="W11" s="125"/>
      <c r="X11" s="125"/>
      <c r="Y11" s="1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5" t="s">
        <v>779</v>
      </c>
      <c r="T14" s="91"/>
      <c r="V14" s="130" t="s">
        <v>489</v>
      </c>
      <c r="W14" s="130" t="s">
        <v>490</v>
      </c>
      <c r="X14" s="130" t="s">
        <v>491</v>
      </c>
      <c r="Y14" s="91"/>
    </row>
    <row r="15" spans="2:28" ht="9" customHeight="1" x14ac:dyDescent="0.15">
      <c r="B15" s="95"/>
      <c r="T15" s="91"/>
      <c r="Y15" s="91"/>
    </row>
    <row r="16" spans="2:28" ht="72.75" customHeight="1" x14ac:dyDescent="0.15">
      <c r="B16" s="95"/>
      <c r="C16" s="734" t="s">
        <v>780</v>
      </c>
      <c r="D16" s="735"/>
      <c r="E16" s="736"/>
      <c r="F16" s="157" t="s">
        <v>552</v>
      </c>
      <c r="G16" s="774" t="s">
        <v>781</v>
      </c>
      <c r="H16" s="924"/>
      <c r="I16" s="924"/>
      <c r="J16" s="924"/>
      <c r="K16" s="924"/>
      <c r="L16" s="924"/>
      <c r="M16" s="924"/>
      <c r="N16" s="924"/>
      <c r="O16" s="924"/>
      <c r="P16" s="924"/>
      <c r="Q16" s="924"/>
      <c r="R16" s="924"/>
      <c r="S16" s="924"/>
      <c r="T16" s="122"/>
      <c r="V16" s="12" t="s">
        <v>126</v>
      </c>
      <c r="W16" s="12" t="s">
        <v>490</v>
      </c>
      <c r="X16" s="12" t="s">
        <v>126</v>
      </c>
      <c r="Y16" s="122"/>
    </row>
    <row r="17" spans="2:28" ht="45" customHeight="1" x14ac:dyDescent="0.15">
      <c r="B17" s="95"/>
      <c r="C17" s="1201"/>
      <c r="D17" s="1114"/>
      <c r="E17" s="1202"/>
      <c r="F17" s="157" t="s">
        <v>554</v>
      </c>
      <c r="G17" s="774" t="s">
        <v>782</v>
      </c>
      <c r="H17" s="774"/>
      <c r="I17" s="774"/>
      <c r="J17" s="774"/>
      <c r="K17" s="774"/>
      <c r="L17" s="774"/>
      <c r="M17" s="774"/>
      <c r="N17" s="774"/>
      <c r="O17" s="774"/>
      <c r="P17" s="774"/>
      <c r="Q17" s="774"/>
      <c r="R17" s="774"/>
      <c r="S17" s="774"/>
      <c r="T17" s="96"/>
      <c r="V17" s="12" t="s">
        <v>126</v>
      </c>
      <c r="W17" s="12" t="s">
        <v>490</v>
      </c>
      <c r="X17" s="12" t="s">
        <v>126</v>
      </c>
      <c r="Y17" s="122"/>
    </row>
    <row r="18" spans="2:28" ht="24.75" customHeight="1" x14ac:dyDescent="0.15">
      <c r="B18" s="95"/>
      <c r="C18" s="1201"/>
      <c r="D18" s="1114"/>
      <c r="E18" s="1202"/>
      <c r="F18" s="157" t="s">
        <v>558</v>
      </c>
      <c r="G18" s="774" t="s">
        <v>783</v>
      </c>
      <c r="H18" s="774"/>
      <c r="I18" s="774"/>
      <c r="J18" s="774"/>
      <c r="K18" s="774"/>
      <c r="L18" s="774"/>
      <c r="M18" s="774"/>
      <c r="N18" s="774"/>
      <c r="O18" s="774"/>
      <c r="P18" s="774"/>
      <c r="Q18" s="774"/>
      <c r="R18" s="774"/>
      <c r="S18" s="774"/>
      <c r="T18" s="96"/>
      <c r="V18" s="12" t="s">
        <v>126</v>
      </c>
      <c r="W18" s="12" t="s">
        <v>490</v>
      </c>
      <c r="X18" s="12" t="s">
        <v>126</v>
      </c>
      <c r="Y18" s="122"/>
    </row>
    <row r="19" spans="2:28" ht="41.25" customHeight="1" x14ac:dyDescent="0.15">
      <c r="B19" s="95"/>
      <c r="C19" s="1203"/>
      <c r="D19" s="1204"/>
      <c r="E19" s="1205"/>
      <c r="F19" s="157" t="s">
        <v>784</v>
      </c>
      <c r="G19" s="774" t="s">
        <v>785</v>
      </c>
      <c r="H19" s="774"/>
      <c r="I19" s="774"/>
      <c r="J19" s="774"/>
      <c r="K19" s="774"/>
      <c r="L19" s="774"/>
      <c r="M19" s="774"/>
      <c r="N19" s="774"/>
      <c r="O19" s="774"/>
      <c r="P19" s="774"/>
      <c r="Q19" s="774"/>
      <c r="R19" s="774"/>
      <c r="S19" s="774"/>
      <c r="T19" s="96"/>
      <c r="V19" s="12" t="s">
        <v>126</v>
      </c>
      <c r="W19" s="12" t="s">
        <v>490</v>
      </c>
      <c r="X19" s="12" t="s">
        <v>126</v>
      </c>
      <c r="Y19" s="122"/>
    </row>
    <row r="20" spans="2:28" ht="18.75" customHeight="1" x14ac:dyDescent="0.15">
      <c r="B20" s="95"/>
      <c r="T20" s="91"/>
      <c r="Y20" s="91"/>
    </row>
    <row r="21" spans="2:28" ht="34.5" customHeight="1" x14ac:dyDescent="0.15">
      <c r="B21" s="95"/>
      <c r="C21" s="734" t="s">
        <v>786</v>
      </c>
      <c r="D21" s="735"/>
      <c r="E21" s="736"/>
      <c r="F21" s="157" t="s">
        <v>552</v>
      </c>
      <c r="G21" s="774" t="s">
        <v>787</v>
      </c>
      <c r="H21" s="774"/>
      <c r="I21" s="774"/>
      <c r="J21" s="774"/>
      <c r="K21" s="774"/>
      <c r="L21" s="774"/>
      <c r="M21" s="774"/>
      <c r="N21" s="774"/>
      <c r="O21" s="774"/>
      <c r="P21" s="774"/>
      <c r="Q21" s="774"/>
      <c r="R21" s="774"/>
      <c r="S21" s="774"/>
      <c r="T21" s="122"/>
      <c r="V21" s="12" t="s">
        <v>126</v>
      </c>
      <c r="W21" s="12" t="s">
        <v>490</v>
      </c>
      <c r="X21" s="12" t="s">
        <v>126</v>
      </c>
      <c r="Y21" s="122"/>
    </row>
    <row r="22" spans="2:28" ht="78" customHeight="1" x14ac:dyDescent="0.15">
      <c r="B22" s="95"/>
      <c r="C22" s="1201"/>
      <c r="D22" s="1114"/>
      <c r="E22" s="1202"/>
      <c r="F22" s="157" t="s">
        <v>554</v>
      </c>
      <c r="G22" s="774" t="s">
        <v>788</v>
      </c>
      <c r="H22" s="774"/>
      <c r="I22" s="774"/>
      <c r="J22" s="774"/>
      <c r="K22" s="774"/>
      <c r="L22" s="774"/>
      <c r="M22" s="774"/>
      <c r="N22" s="774"/>
      <c r="O22" s="774"/>
      <c r="P22" s="774"/>
      <c r="Q22" s="774"/>
      <c r="R22" s="774"/>
      <c r="S22" s="774"/>
      <c r="T22" s="122"/>
      <c r="V22" s="12" t="s">
        <v>126</v>
      </c>
      <c r="W22" s="12" t="s">
        <v>490</v>
      </c>
      <c r="X22" s="12" t="s">
        <v>126</v>
      </c>
      <c r="Y22" s="122"/>
    </row>
    <row r="23" spans="2:28" ht="45.75" customHeight="1" x14ac:dyDescent="0.15">
      <c r="B23" s="95"/>
      <c r="C23" s="1201"/>
      <c r="D23" s="1114"/>
      <c r="E23" s="1202"/>
      <c r="F23" s="157" t="s">
        <v>558</v>
      </c>
      <c r="G23" s="774" t="s">
        <v>789</v>
      </c>
      <c r="H23" s="774"/>
      <c r="I23" s="774"/>
      <c r="J23" s="774"/>
      <c r="K23" s="774"/>
      <c r="L23" s="774"/>
      <c r="M23" s="774"/>
      <c r="N23" s="774"/>
      <c r="O23" s="774"/>
      <c r="P23" s="774"/>
      <c r="Q23" s="774"/>
      <c r="R23" s="774"/>
      <c r="S23" s="774"/>
      <c r="T23" s="96"/>
      <c r="V23" s="12" t="s">
        <v>126</v>
      </c>
      <c r="W23" s="12" t="s">
        <v>490</v>
      </c>
      <c r="X23" s="12" t="s">
        <v>126</v>
      </c>
      <c r="Y23" s="122"/>
    </row>
    <row r="24" spans="2:28" ht="42.75" customHeight="1" x14ac:dyDescent="0.15">
      <c r="B24" s="95"/>
      <c r="C24" s="1201"/>
      <c r="D24" s="1114"/>
      <c r="E24" s="1202"/>
      <c r="F24" s="157" t="s">
        <v>784</v>
      </c>
      <c r="G24" s="774" t="s">
        <v>790</v>
      </c>
      <c r="H24" s="774"/>
      <c r="I24" s="774"/>
      <c r="J24" s="774"/>
      <c r="K24" s="774"/>
      <c r="L24" s="774"/>
      <c r="M24" s="774"/>
      <c r="N24" s="774"/>
      <c r="O24" s="774"/>
      <c r="P24" s="774"/>
      <c r="Q24" s="774"/>
      <c r="R24" s="774"/>
      <c r="S24" s="774"/>
      <c r="T24" s="96"/>
      <c r="V24" s="12" t="s">
        <v>126</v>
      </c>
      <c r="W24" s="12" t="s">
        <v>490</v>
      </c>
      <c r="X24" s="12" t="s">
        <v>126</v>
      </c>
      <c r="Y24" s="122"/>
    </row>
    <row r="25" spans="2:28" ht="42" customHeight="1" x14ac:dyDescent="0.15">
      <c r="B25" s="95"/>
      <c r="C25" s="1201"/>
      <c r="D25" s="1114"/>
      <c r="E25" s="1202"/>
      <c r="F25" s="157" t="s">
        <v>791</v>
      </c>
      <c r="G25" s="774" t="s">
        <v>792</v>
      </c>
      <c r="H25" s="774"/>
      <c r="I25" s="774"/>
      <c r="J25" s="774"/>
      <c r="K25" s="774"/>
      <c r="L25" s="774"/>
      <c r="M25" s="774"/>
      <c r="N25" s="774"/>
      <c r="O25" s="774"/>
      <c r="P25" s="774"/>
      <c r="Q25" s="774"/>
      <c r="R25" s="774"/>
      <c r="S25" s="774"/>
      <c r="T25" s="96"/>
      <c r="V25" s="12" t="s">
        <v>126</v>
      </c>
      <c r="W25" s="12" t="s">
        <v>490</v>
      </c>
      <c r="X25" s="12" t="s">
        <v>126</v>
      </c>
      <c r="Y25" s="122"/>
      <c r="Z25"/>
      <c r="AA25"/>
      <c r="AB25"/>
    </row>
    <row r="26" spans="2:28" ht="51" customHeight="1" x14ac:dyDescent="0.15">
      <c r="B26" s="95"/>
      <c r="C26" s="1203"/>
      <c r="D26" s="1204"/>
      <c r="E26" s="1205"/>
      <c r="F26" s="157" t="s">
        <v>793</v>
      </c>
      <c r="G26" s="774" t="s">
        <v>785</v>
      </c>
      <c r="H26" s="774"/>
      <c r="I26" s="774"/>
      <c r="J26" s="774"/>
      <c r="K26" s="774"/>
      <c r="L26" s="774"/>
      <c r="M26" s="774"/>
      <c r="N26" s="774"/>
      <c r="O26" s="774"/>
      <c r="P26" s="774"/>
      <c r="Q26" s="774"/>
      <c r="R26" s="774"/>
      <c r="S26" s="774"/>
      <c r="T26" s="96"/>
      <c r="V26" s="12" t="s">
        <v>126</v>
      </c>
      <c r="W26" s="12" t="s">
        <v>490</v>
      </c>
      <c r="X26" s="12" t="s">
        <v>126</v>
      </c>
      <c r="Y26" s="122"/>
      <c r="Z26"/>
      <c r="AA26"/>
      <c r="AB26"/>
    </row>
    <row r="27" spans="2:28" ht="16.5" customHeight="1" x14ac:dyDescent="0.15">
      <c r="B27" s="95"/>
      <c r="T27" s="91"/>
      <c r="Y27" s="91"/>
    </row>
    <row r="28" spans="2:28" ht="27" customHeight="1" x14ac:dyDescent="0.15">
      <c r="B28" s="95"/>
      <c r="C28" s="734" t="s">
        <v>794</v>
      </c>
      <c r="D28" s="735"/>
      <c r="E28" s="736"/>
      <c r="F28" s="157" t="s">
        <v>552</v>
      </c>
      <c r="G28" s="924" t="s">
        <v>795</v>
      </c>
      <c r="H28" s="924"/>
      <c r="I28" s="924"/>
      <c r="J28" s="924"/>
      <c r="K28" s="924"/>
      <c r="L28" s="924"/>
      <c r="M28" s="924"/>
      <c r="N28" s="924"/>
      <c r="O28" s="924"/>
      <c r="P28" s="924"/>
      <c r="Q28" s="924"/>
      <c r="R28" s="924"/>
      <c r="S28" s="924"/>
      <c r="T28" s="122"/>
      <c r="V28" s="12" t="s">
        <v>126</v>
      </c>
      <c r="W28" s="12" t="s">
        <v>490</v>
      </c>
      <c r="X28" s="12" t="s">
        <v>126</v>
      </c>
      <c r="Y28" s="122"/>
    </row>
    <row r="29" spans="2:28" ht="24.75" customHeight="1" x14ac:dyDescent="0.15">
      <c r="B29" s="95"/>
      <c r="C29" s="1201"/>
      <c r="D29" s="1114"/>
      <c r="E29" s="1202"/>
      <c r="F29" s="157" t="s">
        <v>554</v>
      </c>
      <c r="G29" s="924" t="s">
        <v>796</v>
      </c>
      <c r="H29" s="924"/>
      <c r="I29" s="924"/>
      <c r="J29" s="924"/>
      <c r="K29" s="924"/>
      <c r="L29" s="924"/>
      <c r="M29" s="924"/>
      <c r="N29" s="924"/>
      <c r="O29" s="924"/>
      <c r="P29" s="924"/>
      <c r="Q29" s="924"/>
      <c r="R29" s="924"/>
      <c r="S29" s="924"/>
      <c r="T29" s="122"/>
      <c r="V29" s="12" t="s">
        <v>126</v>
      </c>
      <c r="W29" s="12" t="s">
        <v>490</v>
      </c>
      <c r="X29" s="12" t="s">
        <v>126</v>
      </c>
      <c r="Y29" s="122"/>
    </row>
    <row r="30" spans="2:28" ht="45" customHeight="1" x14ac:dyDescent="0.15">
      <c r="B30" s="95"/>
      <c r="C30" s="1201"/>
      <c r="D30" s="1114"/>
      <c r="E30" s="1202"/>
      <c r="F30" s="157" t="s">
        <v>558</v>
      </c>
      <c r="G30" s="774" t="s">
        <v>789</v>
      </c>
      <c r="H30" s="774"/>
      <c r="I30" s="774"/>
      <c r="J30" s="774"/>
      <c r="K30" s="774"/>
      <c r="L30" s="774"/>
      <c r="M30" s="774"/>
      <c r="N30" s="774"/>
      <c r="O30" s="774"/>
      <c r="P30" s="774"/>
      <c r="Q30" s="774"/>
      <c r="R30" s="774"/>
      <c r="S30" s="774"/>
      <c r="T30" s="96"/>
      <c r="V30" s="12" t="s">
        <v>126</v>
      </c>
      <c r="W30" s="12" t="s">
        <v>490</v>
      </c>
      <c r="X30" s="12" t="s">
        <v>126</v>
      </c>
      <c r="Y30" s="122"/>
    </row>
    <row r="31" spans="2:28" ht="40.5" customHeight="1" x14ac:dyDescent="0.15">
      <c r="B31" s="95"/>
      <c r="C31" s="1201"/>
      <c r="D31" s="1114"/>
      <c r="E31" s="1202"/>
      <c r="F31" s="157" t="s">
        <v>784</v>
      </c>
      <c r="G31" s="774" t="s">
        <v>790</v>
      </c>
      <c r="H31" s="774"/>
      <c r="I31" s="774"/>
      <c r="J31" s="774"/>
      <c r="K31" s="774"/>
      <c r="L31" s="774"/>
      <c r="M31" s="774"/>
      <c r="N31" s="774"/>
      <c r="O31" s="774"/>
      <c r="P31" s="774"/>
      <c r="Q31" s="774"/>
      <c r="R31" s="774"/>
      <c r="S31" s="774"/>
      <c r="T31" s="96"/>
      <c r="V31" s="12" t="s">
        <v>126</v>
      </c>
      <c r="W31" s="12" t="s">
        <v>490</v>
      </c>
      <c r="X31" s="12" t="s">
        <v>126</v>
      </c>
      <c r="Y31" s="122"/>
    </row>
    <row r="32" spans="2:28" ht="41.25" customHeight="1" x14ac:dyDescent="0.15">
      <c r="B32" s="95"/>
      <c r="C32" s="1201"/>
      <c r="D32" s="1114"/>
      <c r="E32" s="1202"/>
      <c r="F32" s="157" t="s">
        <v>791</v>
      </c>
      <c r="G32" s="774" t="s">
        <v>797</v>
      </c>
      <c r="H32" s="774"/>
      <c r="I32" s="774"/>
      <c r="J32" s="774"/>
      <c r="K32" s="774"/>
      <c r="L32" s="774"/>
      <c r="M32" s="774"/>
      <c r="N32" s="774"/>
      <c r="O32" s="774"/>
      <c r="P32" s="774"/>
      <c r="Q32" s="774"/>
      <c r="R32" s="774"/>
      <c r="S32" s="774"/>
      <c r="T32" s="96"/>
      <c r="V32" s="12" t="s">
        <v>126</v>
      </c>
      <c r="W32" s="12" t="s">
        <v>490</v>
      </c>
      <c r="X32" s="12" t="s">
        <v>126</v>
      </c>
      <c r="Y32" s="122"/>
      <c r="Z32"/>
      <c r="AA32"/>
      <c r="AB32"/>
    </row>
    <row r="33" spans="2:28" ht="45" customHeight="1" x14ac:dyDescent="0.15">
      <c r="B33" s="95"/>
      <c r="C33" s="1203"/>
      <c r="D33" s="1204"/>
      <c r="E33" s="1205"/>
      <c r="F33" s="157" t="s">
        <v>793</v>
      </c>
      <c r="G33" s="774" t="s">
        <v>785</v>
      </c>
      <c r="H33" s="774"/>
      <c r="I33" s="774"/>
      <c r="J33" s="774"/>
      <c r="K33" s="774"/>
      <c r="L33" s="774"/>
      <c r="M33" s="774"/>
      <c r="N33" s="774"/>
      <c r="O33" s="774"/>
      <c r="P33" s="774"/>
      <c r="Q33" s="774"/>
      <c r="R33" s="774"/>
      <c r="S33" s="774"/>
      <c r="T33" s="96"/>
      <c r="V33" s="12" t="s">
        <v>126</v>
      </c>
      <c r="W33" s="12" t="s">
        <v>490</v>
      </c>
      <c r="X33" s="12" t="s">
        <v>126</v>
      </c>
      <c r="Y33" s="122"/>
      <c r="Z33"/>
      <c r="AA33"/>
      <c r="AB33"/>
    </row>
    <row r="34" spans="2:28" ht="17.25" customHeight="1" x14ac:dyDescent="0.15">
      <c r="B34" s="102"/>
      <c r="C34" s="8"/>
      <c r="D34" s="8"/>
      <c r="E34" s="8"/>
      <c r="F34" s="8"/>
      <c r="G34" s="8"/>
      <c r="H34" s="8"/>
      <c r="I34" s="8"/>
      <c r="J34" s="8"/>
      <c r="K34" s="8"/>
      <c r="L34" s="8"/>
      <c r="M34" s="8"/>
      <c r="N34" s="8"/>
      <c r="O34" s="8"/>
      <c r="P34" s="8"/>
      <c r="Q34" s="8"/>
      <c r="R34" s="8"/>
      <c r="S34" s="8"/>
      <c r="T34" s="129"/>
      <c r="U34" s="8"/>
      <c r="V34" s="8"/>
      <c r="W34" s="8"/>
      <c r="X34" s="8"/>
      <c r="Y34" s="129"/>
    </row>
    <row r="36" spans="2:28" x14ac:dyDescent="0.15">
      <c r="B36" s="1" t="s">
        <v>798</v>
      </c>
    </row>
    <row r="37" spans="2:28" x14ac:dyDescent="0.15">
      <c r="B37" s="1" t="s">
        <v>799</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40CCEB2A-BA1A-4305-A914-0810C91188DB}">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85E9-8F4E-4C84-8E81-937271C48345}">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800</v>
      </c>
    </row>
    <row r="3" spans="2:30" s="1" customFormat="1" x14ac:dyDescent="0.15">
      <c r="U3" s="45" t="s">
        <v>208</v>
      </c>
      <c r="V3" s="731"/>
      <c r="W3" s="731"/>
      <c r="X3" s="45" t="s">
        <v>35</v>
      </c>
      <c r="Y3" s="731"/>
      <c r="Z3" s="731"/>
      <c r="AA3" s="45" t="s">
        <v>209</v>
      </c>
      <c r="AB3" s="731"/>
      <c r="AC3" s="731"/>
      <c r="AD3" s="45" t="s">
        <v>312</v>
      </c>
    </row>
    <row r="4" spans="2:30" s="1" customFormat="1" x14ac:dyDescent="0.15">
      <c r="AD4" s="45"/>
    </row>
    <row r="5" spans="2:30" s="1" customFormat="1" x14ac:dyDescent="0.15">
      <c r="B5" s="731" t="s">
        <v>801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x14ac:dyDescent="0.15">
      <c r="B6" s="731" t="s">
        <v>802</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row>
    <row r="7" spans="2:30" s="1" customFormat="1" x14ac:dyDescent="0.15"/>
    <row r="8" spans="2:30" s="1" customFormat="1" ht="21" customHeight="1" x14ac:dyDescent="0.15">
      <c r="B8" s="924" t="s">
        <v>803</v>
      </c>
      <c r="C8" s="924"/>
      <c r="D8" s="924"/>
      <c r="E8" s="924"/>
      <c r="F8" s="925"/>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8"/>
    </row>
    <row r="9" spans="2:30" ht="21" customHeight="1" x14ac:dyDescent="0.15">
      <c r="B9" s="925" t="s">
        <v>804</v>
      </c>
      <c r="C9" s="1091"/>
      <c r="D9" s="1091"/>
      <c r="E9" s="1091"/>
      <c r="F9" s="1092"/>
      <c r="G9" s="257" t="s">
        <v>126</v>
      </c>
      <c r="H9" s="208" t="s">
        <v>482</v>
      </c>
      <c r="I9" s="208"/>
      <c r="J9" s="208"/>
      <c r="K9" s="208"/>
      <c r="L9" s="246" t="s">
        <v>126</v>
      </c>
      <c r="M9" s="208" t="s">
        <v>483</v>
      </c>
      <c r="N9" s="208"/>
      <c r="O9" s="208"/>
      <c r="P9" s="208"/>
      <c r="Q9" s="246" t="s">
        <v>126</v>
      </c>
      <c r="R9" s="208" t="s">
        <v>484</v>
      </c>
      <c r="S9" s="286"/>
      <c r="T9" s="286"/>
      <c r="U9" s="286"/>
      <c r="V9" s="286"/>
      <c r="W9" s="286"/>
      <c r="X9" s="286"/>
      <c r="Y9" s="286"/>
      <c r="Z9" s="286"/>
      <c r="AA9" s="286"/>
      <c r="AB9" s="286"/>
      <c r="AC9" s="286"/>
      <c r="AD9" s="287"/>
    </row>
    <row r="10" spans="2:30" ht="21" customHeight="1" x14ac:dyDescent="0.15">
      <c r="B10" s="1187" t="s">
        <v>805</v>
      </c>
      <c r="C10" s="1188"/>
      <c r="D10" s="1188"/>
      <c r="E10" s="1188"/>
      <c r="F10" s="1189"/>
      <c r="G10" s="288" t="s">
        <v>126</v>
      </c>
      <c r="H10" s="7" t="s">
        <v>806</v>
      </c>
      <c r="I10" s="22"/>
      <c r="J10" s="22"/>
      <c r="K10" s="22"/>
      <c r="L10" s="22"/>
      <c r="M10" s="22"/>
      <c r="N10" s="22"/>
      <c r="O10" s="22"/>
      <c r="P10" s="22"/>
      <c r="Q10" s="22"/>
      <c r="R10" s="289" t="s">
        <v>126</v>
      </c>
      <c r="S10" s="7" t="s">
        <v>807</v>
      </c>
      <c r="T10" s="290"/>
      <c r="U10" s="290"/>
      <c r="V10" s="290"/>
      <c r="W10" s="290"/>
      <c r="X10" s="290"/>
      <c r="Y10" s="290"/>
      <c r="Z10" s="290"/>
      <c r="AA10" s="290"/>
      <c r="AB10" s="290"/>
      <c r="AC10" s="290"/>
      <c r="AD10" s="291"/>
    </row>
    <row r="11" spans="2:30" ht="21" customHeight="1" x14ac:dyDescent="0.15">
      <c r="B11" s="1190"/>
      <c r="C11" s="1191"/>
      <c r="D11" s="1191"/>
      <c r="E11" s="1191"/>
      <c r="F11" s="1192"/>
      <c r="G11" s="282" t="s">
        <v>126</v>
      </c>
      <c r="H11" s="8" t="s">
        <v>808</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ht="21" customHeight="1" x14ac:dyDescent="0.15">
      <c r="B12" s="1187" t="s">
        <v>809</v>
      </c>
      <c r="C12" s="1188"/>
      <c r="D12" s="1188"/>
      <c r="E12" s="1188"/>
      <c r="F12" s="1189"/>
      <c r="G12" s="288" t="s">
        <v>126</v>
      </c>
      <c r="H12" s="7" t="s">
        <v>810</v>
      </c>
      <c r="I12" s="22"/>
      <c r="J12" s="22"/>
      <c r="K12" s="22"/>
      <c r="L12" s="22"/>
      <c r="M12" s="22"/>
      <c r="N12" s="22"/>
      <c r="O12" s="22"/>
      <c r="P12" s="22"/>
      <c r="Q12" s="22"/>
      <c r="R12" s="22"/>
      <c r="S12" s="289" t="s">
        <v>126</v>
      </c>
      <c r="T12" s="7" t="s">
        <v>811</v>
      </c>
      <c r="U12" s="290"/>
      <c r="V12" s="290"/>
      <c r="W12" s="290"/>
      <c r="X12" s="290"/>
      <c r="Y12" s="290"/>
      <c r="Z12" s="290"/>
      <c r="AA12" s="290"/>
      <c r="AB12" s="290"/>
      <c r="AC12" s="290"/>
      <c r="AD12" s="291"/>
    </row>
    <row r="13" spans="2:30" ht="21" customHeight="1" x14ac:dyDescent="0.15">
      <c r="B13" s="1190"/>
      <c r="C13" s="1191"/>
      <c r="D13" s="1191"/>
      <c r="E13" s="1191"/>
      <c r="F13" s="1192"/>
      <c r="G13" s="282" t="s">
        <v>126</v>
      </c>
      <c r="H13" s="8" t="s">
        <v>812</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ht="6" customHeight="1" x14ac:dyDescent="0.15"/>
    <row r="15" spans="2:30" s="1" customFormat="1" x14ac:dyDescent="0.15">
      <c r="B15" s="740" t="s">
        <v>813</v>
      </c>
      <c r="C15" s="741"/>
      <c r="D15" s="741"/>
      <c r="E15" s="741"/>
      <c r="F15" s="750"/>
      <c r="G15" s="1209"/>
      <c r="H15" s="1210"/>
      <c r="I15" s="1210"/>
      <c r="J15" s="1210"/>
      <c r="K15" s="1210"/>
      <c r="L15" s="1210"/>
      <c r="M15" s="1210"/>
      <c r="N15" s="1210"/>
      <c r="O15" s="1210"/>
      <c r="P15" s="1210"/>
      <c r="Q15" s="1210"/>
      <c r="R15" s="1210"/>
      <c r="S15" s="1210"/>
      <c r="T15" s="1210"/>
      <c r="U15" s="1210"/>
      <c r="V15" s="1210"/>
      <c r="W15" s="1210"/>
      <c r="X15" s="1210"/>
      <c r="Y15" s="1211"/>
      <c r="Z15" s="41"/>
      <c r="AA15" s="127" t="s">
        <v>489</v>
      </c>
      <c r="AB15" s="127" t="s">
        <v>490</v>
      </c>
      <c r="AC15" s="127" t="s">
        <v>491</v>
      </c>
      <c r="AD15" s="23"/>
    </row>
    <row r="16" spans="2:30" s="1" customFormat="1" ht="27" customHeight="1" x14ac:dyDescent="0.15">
      <c r="B16" s="746"/>
      <c r="C16" s="722"/>
      <c r="D16" s="722"/>
      <c r="E16" s="722"/>
      <c r="F16" s="751"/>
      <c r="G16" s="1212" t="s">
        <v>814</v>
      </c>
      <c r="H16" s="1213"/>
      <c r="I16" s="1213"/>
      <c r="J16" s="1213"/>
      <c r="K16" s="1213"/>
      <c r="L16" s="1213"/>
      <c r="M16" s="1213"/>
      <c r="N16" s="1213"/>
      <c r="O16" s="1213"/>
      <c r="P16" s="1213"/>
      <c r="Q16" s="1213"/>
      <c r="R16" s="1213"/>
      <c r="S16" s="1213"/>
      <c r="T16" s="1213"/>
      <c r="U16" s="1213"/>
      <c r="V16" s="1213"/>
      <c r="W16" s="1213"/>
      <c r="X16" s="1213"/>
      <c r="Y16" s="1214"/>
      <c r="Z16" s="93"/>
      <c r="AA16" s="121" t="s">
        <v>126</v>
      </c>
      <c r="AB16" s="121" t="s">
        <v>490</v>
      </c>
      <c r="AC16" s="121" t="s">
        <v>126</v>
      </c>
      <c r="AD16" s="122"/>
    </row>
    <row r="17" spans="2:30" s="1" customFormat="1" ht="27" customHeight="1" x14ac:dyDescent="0.15">
      <c r="B17" s="746"/>
      <c r="C17" s="722"/>
      <c r="D17" s="722"/>
      <c r="E17" s="722"/>
      <c r="F17" s="751"/>
      <c r="G17" s="1215" t="s">
        <v>815</v>
      </c>
      <c r="H17" s="1216"/>
      <c r="I17" s="1216"/>
      <c r="J17" s="1216"/>
      <c r="K17" s="1216"/>
      <c r="L17" s="1216"/>
      <c r="M17" s="1216"/>
      <c r="N17" s="1216"/>
      <c r="O17" s="1216"/>
      <c r="P17" s="1216"/>
      <c r="Q17" s="1216"/>
      <c r="R17" s="1216"/>
      <c r="S17" s="1216"/>
      <c r="T17" s="1216"/>
      <c r="U17" s="1216"/>
      <c r="V17" s="1216"/>
      <c r="W17" s="1216"/>
      <c r="X17" s="1216"/>
      <c r="Y17" s="1217"/>
      <c r="Z17" s="93"/>
      <c r="AA17" s="121" t="s">
        <v>126</v>
      </c>
      <c r="AB17" s="121" t="s">
        <v>490</v>
      </c>
      <c r="AC17" s="121" t="s">
        <v>126</v>
      </c>
      <c r="AD17" s="122"/>
    </row>
    <row r="18" spans="2:30" s="1" customFormat="1" ht="27" customHeight="1" x14ac:dyDescent="0.15">
      <c r="B18" s="752"/>
      <c r="C18" s="753"/>
      <c r="D18" s="753"/>
      <c r="E18" s="753"/>
      <c r="F18" s="754"/>
      <c r="G18" s="1218" t="s">
        <v>816</v>
      </c>
      <c r="H18" s="1219"/>
      <c r="I18" s="1219"/>
      <c r="J18" s="1219"/>
      <c r="K18" s="1219"/>
      <c r="L18" s="1219"/>
      <c r="M18" s="1219"/>
      <c r="N18" s="1219"/>
      <c r="O18" s="1219"/>
      <c r="P18" s="1219"/>
      <c r="Q18" s="1219"/>
      <c r="R18" s="1219"/>
      <c r="S18" s="1219"/>
      <c r="T18" s="1219"/>
      <c r="U18" s="1219"/>
      <c r="V18" s="1219"/>
      <c r="W18" s="1219"/>
      <c r="X18" s="1219"/>
      <c r="Y18" s="1220"/>
      <c r="Z18" s="169"/>
      <c r="AA18" s="144" t="s">
        <v>126</v>
      </c>
      <c r="AB18" s="144" t="s">
        <v>490</v>
      </c>
      <c r="AC18" s="144" t="s">
        <v>126</v>
      </c>
      <c r="AD18" s="109"/>
    </row>
    <row r="19" spans="2:30" s="1" customFormat="1" ht="6" customHeight="1" x14ac:dyDescent="0.15">
      <c r="B19" s="21"/>
      <c r="C19" s="21"/>
      <c r="D19" s="21"/>
      <c r="E19" s="21"/>
      <c r="F19" s="21"/>
      <c r="G19" s="237"/>
      <c r="H19" s="237"/>
      <c r="I19" s="237"/>
      <c r="J19" s="237"/>
      <c r="K19" s="237"/>
      <c r="L19" s="237"/>
      <c r="M19" s="237"/>
      <c r="N19" s="237"/>
      <c r="O19" s="237"/>
      <c r="P19" s="237"/>
      <c r="Q19" s="237"/>
      <c r="R19" s="237"/>
      <c r="S19" s="237"/>
      <c r="T19" s="237"/>
      <c r="U19" s="237"/>
      <c r="V19" s="237"/>
      <c r="W19" s="237"/>
      <c r="X19" s="237"/>
      <c r="Y19" s="237"/>
      <c r="Z19" s="194"/>
      <c r="AA19" s="194"/>
      <c r="AB19" s="194"/>
      <c r="AC19" s="194"/>
      <c r="AD19" s="194"/>
    </row>
    <row r="20" spans="2:30" s="1" customFormat="1" x14ac:dyDescent="0.15">
      <c r="B20" s="1" t="s">
        <v>817</v>
      </c>
      <c r="C20" s="21"/>
      <c r="D20" s="21"/>
      <c r="E20" s="21"/>
      <c r="F20" s="21"/>
      <c r="G20" s="237"/>
      <c r="H20" s="237"/>
      <c r="I20" s="237"/>
      <c r="J20" s="237"/>
      <c r="K20" s="237"/>
      <c r="L20" s="237"/>
      <c r="M20" s="237"/>
      <c r="N20" s="237"/>
      <c r="O20" s="237"/>
      <c r="P20" s="237"/>
      <c r="Q20" s="237"/>
      <c r="R20" s="237"/>
      <c r="S20" s="237"/>
      <c r="T20" s="237"/>
      <c r="U20" s="237"/>
      <c r="V20" s="237"/>
      <c r="W20" s="237"/>
      <c r="X20" s="237"/>
      <c r="Y20" s="237"/>
      <c r="Z20" s="194"/>
      <c r="AA20" s="194"/>
      <c r="AB20" s="194"/>
      <c r="AC20" s="194"/>
      <c r="AD20" s="194"/>
    </row>
    <row r="21" spans="2:30" s="1" customFormat="1" x14ac:dyDescent="0.15">
      <c r="B21" s="1" t="s">
        <v>818</v>
      </c>
      <c r="AC21" s="2"/>
      <c r="AD21" s="2"/>
    </row>
    <row r="22" spans="2:30" s="1" customFormat="1" ht="3.75" customHeight="1" x14ac:dyDescent="0.15"/>
    <row r="23" spans="2:30" s="1" customFormat="1" ht="2.25" customHeight="1" x14ac:dyDescent="0.15">
      <c r="B23" s="734" t="s">
        <v>819</v>
      </c>
      <c r="C23" s="735"/>
      <c r="D23" s="735"/>
      <c r="E23" s="735"/>
      <c r="F23" s="73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01"/>
      <c r="C24" s="1114"/>
      <c r="D24" s="1114"/>
      <c r="E24" s="1114"/>
      <c r="F24" s="1202"/>
      <c r="G24" s="95"/>
      <c r="H24" s="1" t="s">
        <v>820</v>
      </c>
      <c r="Z24" s="95"/>
      <c r="AA24" s="130" t="s">
        <v>489</v>
      </c>
      <c r="AB24" s="130" t="s">
        <v>490</v>
      </c>
      <c r="AC24" s="130" t="s">
        <v>491</v>
      </c>
      <c r="AD24" s="409"/>
    </row>
    <row r="25" spans="2:30" s="1" customFormat="1" ht="15.75" customHeight="1" x14ac:dyDescent="0.15">
      <c r="B25" s="1201"/>
      <c r="C25" s="1114"/>
      <c r="D25" s="1114"/>
      <c r="E25" s="1114"/>
      <c r="F25" s="1202"/>
      <c r="G25" s="95"/>
      <c r="I25" s="157" t="s">
        <v>552</v>
      </c>
      <c r="J25" s="283" t="s">
        <v>821</v>
      </c>
      <c r="K25" s="10"/>
      <c r="L25" s="10"/>
      <c r="M25" s="10"/>
      <c r="N25" s="10"/>
      <c r="O25" s="10"/>
      <c r="P25" s="10"/>
      <c r="Q25" s="10"/>
      <c r="R25" s="10"/>
      <c r="S25" s="10"/>
      <c r="T25" s="10"/>
      <c r="U25" s="728"/>
      <c r="V25" s="729"/>
      <c r="W25" s="11" t="s">
        <v>427</v>
      </c>
      <c r="Z25" s="407"/>
      <c r="AC25" s="2"/>
      <c r="AD25" s="122"/>
    </row>
    <row r="26" spans="2:30" s="1" customFormat="1" ht="15.75" customHeight="1" x14ac:dyDescent="0.15">
      <c r="B26" s="1201"/>
      <c r="C26" s="1114"/>
      <c r="D26" s="1114"/>
      <c r="E26" s="1114"/>
      <c r="F26" s="1202"/>
      <c r="G26" s="95"/>
      <c r="I26" s="133" t="s">
        <v>554</v>
      </c>
      <c r="J26" s="283" t="s">
        <v>822</v>
      </c>
      <c r="K26" s="10"/>
      <c r="L26" s="10"/>
      <c r="M26" s="10"/>
      <c r="N26" s="10"/>
      <c r="O26" s="10"/>
      <c r="P26" s="10"/>
      <c r="Q26" s="10"/>
      <c r="R26" s="10"/>
      <c r="S26" s="10"/>
      <c r="T26" s="10"/>
      <c r="U26" s="728"/>
      <c r="V26" s="729"/>
      <c r="W26" s="11" t="s">
        <v>427</v>
      </c>
      <c r="Y26" s="412"/>
      <c r="Z26" s="93"/>
      <c r="AA26" s="121" t="s">
        <v>126</v>
      </c>
      <c r="AB26" s="121" t="s">
        <v>490</v>
      </c>
      <c r="AC26" s="121" t="s">
        <v>126</v>
      </c>
      <c r="AD26" s="122"/>
    </row>
    <row r="27" spans="2:30" s="1" customFormat="1" x14ac:dyDescent="0.15">
      <c r="B27" s="1201"/>
      <c r="C27" s="1114"/>
      <c r="D27" s="1114"/>
      <c r="E27" s="1114"/>
      <c r="F27" s="1202"/>
      <c r="G27" s="95"/>
      <c r="H27" s="1" t="s">
        <v>823</v>
      </c>
      <c r="U27" s="12"/>
      <c r="V27" s="12"/>
      <c r="Z27" s="95"/>
      <c r="AC27" s="2"/>
      <c r="AD27" s="122"/>
    </row>
    <row r="28" spans="2:30" s="1" customFormat="1" x14ac:dyDescent="0.15">
      <c r="B28" s="1201"/>
      <c r="C28" s="1114"/>
      <c r="D28" s="1114"/>
      <c r="E28" s="1114"/>
      <c r="F28" s="1202"/>
      <c r="G28" s="95"/>
      <c r="H28" s="1" t="s">
        <v>824</v>
      </c>
      <c r="T28" s="316"/>
      <c r="U28" s="412"/>
      <c r="V28" s="12"/>
      <c r="Z28" s="95"/>
      <c r="AC28" s="2"/>
      <c r="AD28" s="122"/>
    </row>
    <row r="29" spans="2:30" s="1" customFormat="1" ht="29.25" customHeight="1" x14ac:dyDescent="0.15">
      <c r="B29" s="1201"/>
      <c r="C29" s="1114"/>
      <c r="D29" s="1114"/>
      <c r="E29" s="1114"/>
      <c r="F29" s="1202"/>
      <c r="G29" s="95"/>
      <c r="I29" s="157" t="s">
        <v>558</v>
      </c>
      <c r="J29" s="1221" t="s">
        <v>825</v>
      </c>
      <c r="K29" s="1221"/>
      <c r="L29" s="1221"/>
      <c r="M29" s="1221"/>
      <c r="N29" s="1221"/>
      <c r="O29" s="1221"/>
      <c r="P29" s="1221"/>
      <c r="Q29" s="1221"/>
      <c r="R29" s="1221"/>
      <c r="S29" s="1221"/>
      <c r="T29" s="1221"/>
      <c r="U29" s="728"/>
      <c r="V29" s="729"/>
      <c r="W29" s="11" t="s">
        <v>427</v>
      </c>
      <c r="Y29" s="412"/>
      <c r="Z29" s="93"/>
      <c r="AA29" s="121" t="s">
        <v>126</v>
      </c>
      <c r="AB29" s="121" t="s">
        <v>490</v>
      </c>
      <c r="AC29" s="121" t="s">
        <v>126</v>
      </c>
      <c r="AD29" s="122"/>
    </row>
    <row r="30" spans="2:30" s="1" customFormat="1" ht="2.25" customHeight="1" x14ac:dyDescent="0.15">
      <c r="B30" s="1203"/>
      <c r="C30" s="1204"/>
      <c r="D30" s="1204"/>
      <c r="E30" s="1204"/>
      <c r="F30" s="1205"/>
      <c r="G30" s="102"/>
      <c r="H30" s="8"/>
      <c r="I30" s="8"/>
      <c r="J30" s="8"/>
      <c r="K30" s="8"/>
      <c r="L30" s="8"/>
      <c r="M30" s="8"/>
      <c r="N30" s="8"/>
      <c r="O30" s="8"/>
      <c r="P30" s="8"/>
      <c r="Q30" s="8"/>
      <c r="R30" s="8"/>
      <c r="S30" s="8"/>
      <c r="T30" s="408"/>
      <c r="U30" s="416"/>
      <c r="V30" s="161"/>
      <c r="W30" s="8"/>
      <c r="X30" s="8"/>
      <c r="Y30" s="8"/>
      <c r="Z30" s="102"/>
      <c r="AA30" s="8"/>
      <c r="AB30" s="8"/>
      <c r="AC30" s="85"/>
      <c r="AD30" s="108"/>
    </row>
    <row r="31" spans="2:30" s="1" customFormat="1" ht="6" customHeight="1" x14ac:dyDescent="0.15">
      <c r="B31" s="152"/>
      <c r="C31" s="152"/>
      <c r="D31" s="152"/>
      <c r="E31" s="152"/>
      <c r="F31" s="152"/>
      <c r="T31" s="316"/>
      <c r="U31" s="412"/>
      <c r="V31" s="12"/>
    </row>
    <row r="32" spans="2:30" s="1" customFormat="1" x14ac:dyDescent="0.15">
      <c r="B32" s="1" t="s">
        <v>826</v>
      </c>
      <c r="C32" s="152"/>
      <c r="D32" s="152"/>
      <c r="E32" s="152"/>
      <c r="F32" s="152"/>
      <c r="T32" s="316"/>
      <c r="U32" s="412"/>
      <c r="V32" s="12"/>
    </row>
    <row r="33" spans="2:31" s="1" customFormat="1" ht="4.5" customHeight="1" x14ac:dyDescent="0.15">
      <c r="B33" s="152"/>
      <c r="C33" s="152"/>
      <c r="D33" s="152"/>
      <c r="E33" s="152"/>
      <c r="F33" s="152"/>
      <c r="T33" s="316"/>
      <c r="U33" s="412"/>
      <c r="V33" s="12"/>
    </row>
    <row r="34" spans="2:31" s="1" customFormat="1" ht="2.25" customHeight="1" x14ac:dyDescent="0.15">
      <c r="B34" s="734" t="s">
        <v>819</v>
      </c>
      <c r="C34" s="735"/>
      <c r="D34" s="735"/>
      <c r="E34" s="735"/>
      <c r="F34" s="736"/>
      <c r="G34" s="6"/>
      <c r="H34" s="7"/>
      <c r="I34" s="7"/>
      <c r="J34" s="7"/>
      <c r="K34" s="7"/>
      <c r="L34" s="7"/>
      <c r="M34" s="7"/>
      <c r="N34" s="7"/>
      <c r="O34" s="7"/>
      <c r="P34" s="7"/>
      <c r="Q34" s="7"/>
      <c r="R34" s="7"/>
      <c r="S34" s="7"/>
      <c r="T34" s="7"/>
      <c r="U34" s="106"/>
      <c r="V34" s="106"/>
      <c r="W34" s="7"/>
      <c r="X34" s="7"/>
      <c r="Y34" s="7"/>
      <c r="Z34" s="6"/>
      <c r="AA34" s="7"/>
      <c r="AB34" s="7"/>
      <c r="AC34" s="22"/>
      <c r="AD34" s="23"/>
    </row>
    <row r="35" spans="2:31" s="1" customFormat="1" ht="13.5" customHeight="1" x14ac:dyDescent="0.15">
      <c r="B35" s="1201"/>
      <c r="C35" s="1114"/>
      <c r="D35" s="1114"/>
      <c r="E35" s="1114"/>
      <c r="F35" s="1202"/>
      <c r="G35" s="95"/>
      <c r="H35" s="1" t="s">
        <v>827</v>
      </c>
      <c r="U35" s="12"/>
      <c r="V35" s="12"/>
      <c r="Z35" s="95"/>
      <c r="AA35" s="130" t="s">
        <v>489</v>
      </c>
      <c r="AB35" s="130" t="s">
        <v>490</v>
      </c>
      <c r="AC35" s="130" t="s">
        <v>491</v>
      </c>
      <c r="AD35" s="409"/>
    </row>
    <row r="36" spans="2:31" s="1" customFormat="1" ht="15.75" customHeight="1" x14ac:dyDescent="0.15">
      <c r="B36" s="1201"/>
      <c r="C36" s="1114"/>
      <c r="D36" s="1114"/>
      <c r="E36" s="1114"/>
      <c r="F36" s="1202"/>
      <c r="G36" s="95"/>
      <c r="I36" s="157" t="s">
        <v>552</v>
      </c>
      <c r="J36" s="284" t="s">
        <v>821</v>
      </c>
      <c r="K36" s="10"/>
      <c r="L36" s="10"/>
      <c r="M36" s="10"/>
      <c r="N36" s="10"/>
      <c r="O36" s="10"/>
      <c r="P36" s="10"/>
      <c r="Q36" s="10"/>
      <c r="R36" s="10"/>
      <c r="S36" s="10"/>
      <c r="T36" s="10"/>
      <c r="U36" s="728"/>
      <c r="V36" s="729"/>
      <c r="W36" s="11" t="s">
        <v>427</v>
      </c>
      <c r="Z36" s="407"/>
      <c r="AC36" s="2"/>
      <c r="AD36" s="122"/>
    </row>
    <row r="37" spans="2:31" s="1" customFormat="1" ht="15.75" customHeight="1" x14ac:dyDescent="0.15">
      <c r="B37" s="1201"/>
      <c r="C37" s="1114"/>
      <c r="D37" s="1114"/>
      <c r="E37" s="1114"/>
      <c r="F37" s="1202"/>
      <c r="G37" s="95"/>
      <c r="I37" s="133" t="s">
        <v>554</v>
      </c>
      <c r="J37" s="411" t="s">
        <v>822</v>
      </c>
      <c r="K37" s="8"/>
      <c r="L37" s="8"/>
      <c r="M37" s="8"/>
      <c r="N37" s="8"/>
      <c r="O37" s="8"/>
      <c r="P37" s="8"/>
      <c r="Q37" s="8"/>
      <c r="R37" s="8"/>
      <c r="S37" s="8"/>
      <c r="T37" s="8"/>
      <c r="U37" s="728"/>
      <c r="V37" s="729"/>
      <c r="W37" s="11" t="s">
        <v>427</v>
      </c>
      <c r="Y37" s="412"/>
      <c r="Z37" s="93"/>
      <c r="AA37" s="121" t="s">
        <v>126</v>
      </c>
      <c r="AB37" s="121" t="s">
        <v>490</v>
      </c>
      <c r="AC37" s="121" t="s">
        <v>126</v>
      </c>
      <c r="AD37" s="122"/>
    </row>
    <row r="38" spans="2:31" s="1" customFormat="1" ht="13.5" customHeight="1" x14ac:dyDescent="0.15">
      <c r="B38" s="1203"/>
      <c r="C38" s="1204"/>
      <c r="D38" s="1204"/>
      <c r="E38" s="1204"/>
      <c r="F38" s="1205"/>
      <c r="G38" s="95"/>
      <c r="H38" s="1" t="s">
        <v>823</v>
      </c>
      <c r="U38" s="12"/>
      <c r="V38" s="12"/>
      <c r="Z38" s="95"/>
      <c r="AC38" s="2"/>
      <c r="AD38" s="122"/>
    </row>
    <row r="39" spans="2:31" s="1" customFormat="1" ht="13.5" customHeight="1" x14ac:dyDescent="0.15">
      <c r="B39" s="1201"/>
      <c r="C39" s="735"/>
      <c r="D39" s="1114"/>
      <c r="E39" s="1114"/>
      <c r="F39" s="1202"/>
      <c r="G39" s="95"/>
      <c r="H39" s="1" t="s">
        <v>828</v>
      </c>
      <c r="T39" s="316"/>
      <c r="U39" s="412"/>
      <c r="V39" s="12"/>
      <c r="Z39" s="95"/>
      <c r="AC39" s="2"/>
      <c r="AD39" s="122"/>
      <c r="AE39" s="95"/>
    </row>
    <row r="40" spans="2:31" s="1" customFormat="1" ht="30" customHeight="1" x14ac:dyDescent="0.15">
      <c r="B40" s="1201"/>
      <c r="C40" s="1114"/>
      <c r="D40" s="1114"/>
      <c r="E40" s="1114"/>
      <c r="F40" s="1202"/>
      <c r="G40" s="95"/>
      <c r="I40" s="157" t="s">
        <v>558</v>
      </c>
      <c r="J40" s="1221" t="s">
        <v>829</v>
      </c>
      <c r="K40" s="1221"/>
      <c r="L40" s="1221"/>
      <c r="M40" s="1221"/>
      <c r="N40" s="1221"/>
      <c r="O40" s="1221"/>
      <c r="P40" s="1221"/>
      <c r="Q40" s="1221"/>
      <c r="R40" s="1221"/>
      <c r="S40" s="1221"/>
      <c r="T40" s="1221"/>
      <c r="U40" s="728"/>
      <c r="V40" s="729"/>
      <c r="W40" s="11" t="s">
        <v>427</v>
      </c>
      <c r="Y40" s="412"/>
      <c r="Z40" s="93"/>
      <c r="AA40" s="121" t="s">
        <v>126</v>
      </c>
      <c r="AB40" s="121" t="s">
        <v>490</v>
      </c>
      <c r="AC40" s="121" t="s">
        <v>126</v>
      </c>
      <c r="AD40" s="122"/>
    </row>
    <row r="41" spans="2:31" s="1" customFormat="1" ht="2.25" customHeight="1" x14ac:dyDescent="0.15">
      <c r="B41" s="1203"/>
      <c r="C41" s="1204"/>
      <c r="D41" s="1204"/>
      <c r="E41" s="1204"/>
      <c r="F41" s="1205"/>
      <c r="G41" s="102"/>
      <c r="H41" s="8"/>
      <c r="I41" s="8"/>
      <c r="J41" s="8"/>
      <c r="K41" s="8"/>
      <c r="L41" s="8"/>
      <c r="M41" s="8"/>
      <c r="N41" s="8"/>
      <c r="O41" s="8"/>
      <c r="P41" s="8"/>
      <c r="Q41" s="8"/>
      <c r="R41" s="8"/>
      <c r="S41" s="8"/>
      <c r="T41" s="408"/>
      <c r="U41" s="416"/>
      <c r="V41" s="161"/>
      <c r="W41" s="8"/>
      <c r="X41" s="8"/>
      <c r="Y41" s="8"/>
      <c r="Z41" s="102"/>
      <c r="AA41" s="8"/>
      <c r="AB41" s="8"/>
      <c r="AC41" s="85"/>
      <c r="AD41" s="108"/>
    </row>
    <row r="42" spans="2:31" s="1" customFormat="1" ht="6" customHeight="1" x14ac:dyDescent="0.15">
      <c r="B42" s="152"/>
      <c r="C42" s="152"/>
      <c r="D42" s="152"/>
      <c r="E42" s="152"/>
      <c r="F42" s="152"/>
      <c r="T42" s="316"/>
      <c r="U42" s="412"/>
      <c r="V42" s="12"/>
    </row>
    <row r="43" spans="2:31" s="1" customFormat="1" ht="13.5" customHeight="1" x14ac:dyDescent="0.15">
      <c r="B43" s="1" t="s">
        <v>830</v>
      </c>
      <c r="C43" s="152"/>
      <c r="D43" s="152"/>
      <c r="E43" s="152"/>
      <c r="F43" s="152"/>
      <c r="T43" s="316"/>
      <c r="U43" s="412"/>
      <c r="V43" s="12"/>
    </row>
    <row r="44" spans="2:31" s="1" customFormat="1" ht="13.5" customHeight="1" x14ac:dyDescent="0.15">
      <c r="B44" s="234" t="s">
        <v>831</v>
      </c>
      <c r="D44" s="152"/>
      <c r="E44" s="152"/>
      <c r="F44" s="152"/>
      <c r="T44" s="316"/>
      <c r="U44" s="412"/>
      <c r="V44" s="12"/>
    </row>
    <row r="45" spans="2:31" s="1" customFormat="1" ht="3" customHeight="1" x14ac:dyDescent="0.15">
      <c r="C45" s="152"/>
      <c r="D45" s="152"/>
      <c r="E45" s="152"/>
      <c r="F45" s="152"/>
      <c r="T45" s="316"/>
      <c r="U45" s="412"/>
      <c r="V45" s="12"/>
    </row>
    <row r="46" spans="2:31" s="1" customFormat="1" ht="3" customHeight="1" x14ac:dyDescent="0.15">
      <c r="B46" s="734" t="s">
        <v>819</v>
      </c>
      <c r="C46" s="735"/>
      <c r="D46" s="735"/>
      <c r="E46" s="735"/>
      <c r="F46" s="736"/>
      <c r="G46" s="6"/>
      <c r="H46" s="7"/>
      <c r="I46" s="7"/>
      <c r="J46" s="7"/>
      <c r="K46" s="7"/>
      <c r="L46" s="7"/>
      <c r="M46" s="7"/>
      <c r="N46" s="7"/>
      <c r="O46" s="7"/>
      <c r="P46" s="7"/>
      <c r="Q46" s="7"/>
      <c r="R46" s="7"/>
      <c r="S46" s="7"/>
      <c r="T46" s="7"/>
      <c r="U46" s="106"/>
      <c r="V46" s="106"/>
      <c r="W46" s="7"/>
      <c r="X46" s="7"/>
      <c r="Y46" s="7"/>
      <c r="Z46" s="6"/>
      <c r="AA46" s="7"/>
      <c r="AB46" s="7"/>
      <c r="AC46" s="22"/>
      <c r="AD46" s="23"/>
    </row>
    <row r="47" spans="2:31" s="1" customFormat="1" ht="13.5" customHeight="1" x14ac:dyDescent="0.15">
      <c r="B47" s="1201"/>
      <c r="C47" s="1114"/>
      <c r="D47" s="1114"/>
      <c r="E47" s="1114"/>
      <c r="F47" s="1202"/>
      <c r="G47" s="95"/>
      <c r="H47" s="1" t="s">
        <v>832</v>
      </c>
      <c r="U47" s="12"/>
      <c r="V47" s="12"/>
      <c r="Z47" s="95"/>
      <c r="AA47" s="130" t="s">
        <v>489</v>
      </c>
      <c r="AB47" s="130" t="s">
        <v>490</v>
      </c>
      <c r="AC47" s="130" t="s">
        <v>491</v>
      </c>
      <c r="AD47" s="409"/>
    </row>
    <row r="48" spans="2:31" s="1" customFormat="1" ht="15.75" customHeight="1" x14ac:dyDescent="0.15">
      <c r="B48" s="1201"/>
      <c r="C48" s="1114"/>
      <c r="D48" s="1114"/>
      <c r="E48" s="1114"/>
      <c r="F48" s="1202"/>
      <c r="G48" s="95"/>
      <c r="I48" s="157" t="s">
        <v>552</v>
      </c>
      <c r="J48" s="284" t="s">
        <v>821</v>
      </c>
      <c r="K48" s="10"/>
      <c r="L48" s="10"/>
      <c r="M48" s="10"/>
      <c r="N48" s="10"/>
      <c r="O48" s="10"/>
      <c r="P48" s="10"/>
      <c r="Q48" s="10"/>
      <c r="R48" s="10"/>
      <c r="S48" s="10"/>
      <c r="T48" s="10"/>
      <c r="U48" s="728"/>
      <c r="V48" s="729"/>
      <c r="W48" s="11" t="s">
        <v>427</v>
      </c>
      <c r="Z48" s="407"/>
      <c r="AC48" s="2"/>
      <c r="AD48" s="122"/>
    </row>
    <row r="49" spans="2:30" s="1" customFormat="1" ht="15.75" customHeight="1" x14ac:dyDescent="0.15">
      <c r="B49" s="1201"/>
      <c r="C49" s="1114"/>
      <c r="D49" s="1114"/>
      <c r="E49" s="1114"/>
      <c r="F49" s="1202"/>
      <c r="G49" s="95"/>
      <c r="I49" s="133" t="s">
        <v>554</v>
      </c>
      <c r="J49" s="411" t="s">
        <v>822</v>
      </c>
      <c r="K49" s="8"/>
      <c r="L49" s="8"/>
      <c r="M49" s="8"/>
      <c r="N49" s="8"/>
      <c r="O49" s="8"/>
      <c r="P49" s="8"/>
      <c r="Q49" s="8"/>
      <c r="R49" s="8"/>
      <c r="S49" s="8"/>
      <c r="T49" s="8"/>
      <c r="U49" s="728"/>
      <c r="V49" s="729"/>
      <c r="W49" s="11" t="s">
        <v>427</v>
      </c>
      <c r="Y49" s="412"/>
      <c r="Z49" s="93"/>
      <c r="AA49" s="121" t="s">
        <v>126</v>
      </c>
      <c r="AB49" s="121" t="s">
        <v>490</v>
      </c>
      <c r="AC49" s="121" t="s">
        <v>126</v>
      </c>
      <c r="AD49" s="122"/>
    </row>
    <row r="50" spans="2:30" s="1" customFormat="1" ht="13.5" customHeight="1" x14ac:dyDescent="0.15">
      <c r="B50" s="1201"/>
      <c r="C50" s="1114"/>
      <c r="D50" s="1114"/>
      <c r="E50" s="1114"/>
      <c r="F50" s="1202"/>
      <c r="G50" s="95"/>
      <c r="H50" s="1" t="s">
        <v>823</v>
      </c>
      <c r="U50" s="12"/>
      <c r="V50" s="12"/>
      <c r="Z50" s="95"/>
      <c r="AC50" s="2"/>
      <c r="AD50" s="122"/>
    </row>
    <row r="51" spans="2:30" s="1" customFormat="1" ht="13.5" customHeight="1" x14ac:dyDescent="0.15">
      <c r="B51" s="1201"/>
      <c r="C51" s="1114"/>
      <c r="D51" s="1114"/>
      <c r="E51" s="1114"/>
      <c r="F51" s="1202"/>
      <c r="G51" s="95"/>
      <c r="H51" s="1" t="s">
        <v>833</v>
      </c>
      <c r="T51" s="316"/>
      <c r="U51" s="412"/>
      <c r="V51" s="12"/>
      <c r="Z51" s="95"/>
      <c r="AC51" s="2"/>
      <c r="AD51" s="122"/>
    </row>
    <row r="52" spans="2:30" s="1" customFormat="1" ht="30" customHeight="1" x14ac:dyDescent="0.15">
      <c r="B52" s="1201"/>
      <c r="C52" s="1114"/>
      <c r="D52" s="1114"/>
      <c r="E52" s="1114"/>
      <c r="F52" s="1202"/>
      <c r="G52" s="95"/>
      <c r="I52" s="157" t="s">
        <v>558</v>
      </c>
      <c r="J52" s="1221" t="s">
        <v>829</v>
      </c>
      <c r="K52" s="1221"/>
      <c r="L52" s="1221"/>
      <c r="M52" s="1221"/>
      <c r="N52" s="1221"/>
      <c r="O52" s="1221"/>
      <c r="P52" s="1221"/>
      <c r="Q52" s="1221"/>
      <c r="R52" s="1221"/>
      <c r="S52" s="1221"/>
      <c r="T52" s="1221"/>
      <c r="U52" s="728"/>
      <c r="V52" s="729"/>
      <c r="W52" s="11" t="s">
        <v>427</v>
      </c>
      <c r="Y52" s="412"/>
      <c r="Z52" s="93"/>
      <c r="AA52" s="121" t="s">
        <v>126</v>
      </c>
      <c r="AB52" s="121" t="s">
        <v>490</v>
      </c>
      <c r="AC52" s="121" t="s">
        <v>126</v>
      </c>
      <c r="AD52" s="122"/>
    </row>
    <row r="53" spans="2:30" s="1" customFormat="1" ht="3" customHeight="1" x14ac:dyDescent="0.15">
      <c r="B53" s="1203"/>
      <c r="C53" s="1204"/>
      <c r="D53" s="1204"/>
      <c r="E53" s="1204"/>
      <c r="F53" s="1205"/>
      <c r="G53" s="102"/>
      <c r="H53" s="8"/>
      <c r="I53" s="8"/>
      <c r="J53" s="8"/>
      <c r="K53" s="8"/>
      <c r="L53" s="8"/>
      <c r="M53" s="8"/>
      <c r="N53" s="8"/>
      <c r="O53" s="8"/>
      <c r="P53" s="8"/>
      <c r="Q53" s="8"/>
      <c r="R53" s="8"/>
      <c r="S53" s="8"/>
      <c r="T53" s="408"/>
      <c r="U53" s="416"/>
      <c r="V53" s="161"/>
      <c r="W53" s="8"/>
      <c r="X53" s="8"/>
      <c r="Y53" s="8"/>
      <c r="Z53" s="102"/>
      <c r="AA53" s="8"/>
      <c r="AB53" s="8"/>
      <c r="AC53" s="85"/>
      <c r="AD53" s="108"/>
    </row>
    <row r="54" spans="2:30" s="1" customFormat="1" ht="3" customHeight="1" x14ac:dyDescent="0.15">
      <c r="B54" s="734" t="s">
        <v>834</v>
      </c>
      <c r="C54" s="735"/>
      <c r="D54" s="735"/>
      <c r="E54" s="735"/>
      <c r="F54" s="736"/>
      <c r="G54" s="6"/>
      <c r="H54" s="7"/>
      <c r="I54" s="7"/>
      <c r="J54" s="7"/>
      <c r="K54" s="7"/>
      <c r="L54" s="7"/>
      <c r="M54" s="7"/>
      <c r="N54" s="7"/>
      <c r="O54" s="7"/>
      <c r="P54" s="7"/>
      <c r="Q54" s="7"/>
      <c r="R54" s="7"/>
      <c r="S54" s="7"/>
      <c r="T54" s="7"/>
      <c r="U54" s="106"/>
      <c r="V54" s="106"/>
      <c r="W54" s="7"/>
      <c r="X54" s="7"/>
      <c r="Y54" s="7"/>
      <c r="Z54" s="6"/>
      <c r="AA54" s="7"/>
      <c r="AB54" s="7"/>
      <c r="AC54" s="22"/>
      <c r="AD54" s="23"/>
    </row>
    <row r="55" spans="2:30" s="1" customFormat="1" x14ac:dyDescent="0.15">
      <c r="B55" s="1201"/>
      <c r="C55" s="1114"/>
      <c r="D55" s="1114"/>
      <c r="E55" s="1114"/>
      <c r="F55" s="1202"/>
      <c r="G55" s="95"/>
      <c r="H55" s="1" t="s">
        <v>820</v>
      </c>
      <c r="U55" s="12"/>
      <c r="V55" s="12"/>
      <c r="Z55" s="95"/>
      <c r="AA55" s="130" t="s">
        <v>489</v>
      </c>
      <c r="AB55" s="130" t="s">
        <v>490</v>
      </c>
      <c r="AC55" s="130" t="s">
        <v>491</v>
      </c>
      <c r="AD55" s="409"/>
    </row>
    <row r="56" spans="2:30" s="1" customFormat="1" ht="15.75" customHeight="1" x14ac:dyDescent="0.15">
      <c r="B56" s="1201"/>
      <c r="C56" s="1114"/>
      <c r="D56" s="1114"/>
      <c r="E56" s="1114"/>
      <c r="F56" s="1202"/>
      <c r="G56" s="95"/>
      <c r="I56" s="157" t="s">
        <v>552</v>
      </c>
      <c r="J56" s="1222" t="s">
        <v>835</v>
      </c>
      <c r="K56" s="1223"/>
      <c r="L56" s="1223"/>
      <c r="M56" s="1223"/>
      <c r="N56" s="1223"/>
      <c r="O56" s="1223"/>
      <c r="P56" s="1223"/>
      <c r="Q56" s="1223"/>
      <c r="R56" s="1223"/>
      <c r="S56" s="1223"/>
      <c r="T56" s="1223"/>
      <c r="U56" s="728"/>
      <c r="V56" s="729"/>
      <c r="W56" s="11" t="s">
        <v>427</v>
      </c>
      <c r="Z56" s="95"/>
      <c r="AC56" s="2"/>
      <c r="AD56" s="122"/>
    </row>
    <row r="57" spans="2:30" s="1" customFormat="1" ht="15.75" customHeight="1" x14ac:dyDescent="0.15">
      <c r="B57" s="1201"/>
      <c r="C57" s="1114"/>
      <c r="D57" s="1114"/>
      <c r="E57" s="1114"/>
      <c r="F57" s="1202"/>
      <c r="G57" s="95"/>
      <c r="I57" s="133" t="s">
        <v>554</v>
      </c>
      <c r="J57" s="1224" t="s">
        <v>836</v>
      </c>
      <c r="K57" s="1221"/>
      <c r="L57" s="1221"/>
      <c r="M57" s="1221"/>
      <c r="N57" s="1221"/>
      <c r="O57" s="1221"/>
      <c r="P57" s="1221"/>
      <c r="Q57" s="1221"/>
      <c r="R57" s="1221"/>
      <c r="S57" s="1221"/>
      <c r="T57" s="1221"/>
      <c r="U57" s="879"/>
      <c r="V57" s="880"/>
      <c r="W57" s="129" t="s">
        <v>427</v>
      </c>
      <c r="Y57" s="412"/>
      <c r="Z57" s="93"/>
      <c r="AA57" s="121" t="s">
        <v>126</v>
      </c>
      <c r="AB57" s="121" t="s">
        <v>490</v>
      </c>
      <c r="AC57" s="121" t="s">
        <v>126</v>
      </c>
      <c r="AD57" s="122"/>
    </row>
    <row r="58" spans="2:30" s="1" customFormat="1" ht="3" customHeight="1" x14ac:dyDescent="0.15">
      <c r="B58" s="1203"/>
      <c r="C58" s="1204"/>
      <c r="D58" s="1204"/>
      <c r="E58" s="1204"/>
      <c r="F58" s="1205"/>
      <c r="G58" s="102"/>
      <c r="H58" s="8"/>
      <c r="I58" s="8"/>
      <c r="J58" s="8"/>
      <c r="K58" s="8"/>
      <c r="L58" s="8"/>
      <c r="M58" s="8"/>
      <c r="N58" s="8"/>
      <c r="O58" s="8"/>
      <c r="P58" s="8"/>
      <c r="Q58" s="8"/>
      <c r="R58" s="8"/>
      <c r="S58" s="8"/>
      <c r="T58" s="408"/>
      <c r="U58" s="416"/>
      <c r="V58" s="161"/>
      <c r="W58" s="8"/>
      <c r="X58" s="8"/>
      <c r="Y58" s="8"/>
      <c r="Z58" s="102"/>
      <c r="AA58" s="8"/>
      <c r="AB58" s="8"/>
      <c r="AC58" s="85"/>
      <c r="AD58" s="108"/>
    </row>
    <row r="59" spans="2:30" s="1" customFormat="1" ht="3" customHeight="1" x14ac:dyDescent="0.15">
      <c r="B59" s="734" t="s">
        <v>837</v>
      </c>
      <c r="C59" s="735"/>
      <c r="D59" s="735"/>
      <c r="E59" s="735"/>
      <c r="F59" s="736"/>
      <c r="G59" s="6"/>
      <c r="H59" s="7"/>
      <c r="I59" s="7"/>
      <c r="J59" s="7"/>
      <c r="K59" s="7"/>
      <c r="L59" s="7"/>
      <c r="M59" s="7"/>
      <c r="N59" s="7"/>
      <c r="O59" s="7"/>
      <c r="P59" s="7"/>
      <c r="Q59" s="7"/>
      <c r="R59" s="7"/>
      <c r="S59" s="7"/>
      <c r="T59" s="7"/>
      <c r="U59" s="106"/>
      <c r="V59" s="106"/>
      <c r="W59" s="7"/>
      <c r="X59" s="7"/>
      <c r="Y59" s="7"/>
      <c r="Z59" s="6"/>
      <c r="AA59" s="7"/>
      <c r="AB59" s="7"/>
      <c r="AC59" s="22"/>
      <c r="AD59" s="23"/>
    </row>
    <row r="60" spans="2:30" s="1" customFormat="1" ht="13.5" customHeight="1" x14ac:dyDescent="0.15">
      <c r="B60" s="1201"/>
      <c r="C60" s="1114"/>
      <c r="D60" s="1114"/>
      <c r="E60" s="1114"/>
      <c r="F60" s="1202"/>
      <c r="G60" s="95"/>
      <c r="H60" s="1" t="s">
        <v>832</v>
      </c>
      <c r="U60" s="12"/>
      <c r="V60" s="12"/>
      <c r="Z60" s="95"/>
      <c r="AA60" s="130" t="s">
        <v>489</v>
      </c>
      <c r="AB60" s="130" t="s">
        <v>490</v>
      </c>
      <c r="AC60" s="130" t="s">
        <v>491</v>
      </c>
      <c r="AD60" s="409"/>
    </row>
    <row r="61" spans="2:30" s="1" customFormat="1" ht="15.75" customHeight="1" x14ac:dyDescent="0.15">
      <c r="B61" s="1201"/>
      <c r="C61" s="1114"/>
      <c r="D61" s="1114"/>
      <c r="E61" s="1114"/>
      <c r="F61" s="1202"/>
      <c r="G61" s="95"/>
      <c r="I61" s="157" t="s">
        <v>552</v>
      </c>
      <c r="J61" s="1222" t="s">
        <v>835</v>
      </c>
      <c r="K61" s="1223"/>
      <c r="L61" s="1223"/>
      <c r="M61" s="1223"/>
      <c r="N61" s="1223"/>
      <c r="O61" s="1223"/>
      <c r="P61" s="1223"/>
      <c r="Q61" s="1223"/>
      <c r="R61" s="1223"/>
      <c r="S61" s="1223"/>
      <c r="T61" s="1223"/>
      <c r="U61" s="728"/>
      <c r="V61" s="729"/>
      <c r="W61" s="11" t="s">
        <v>427</v>
      </c>
      <c r="Z61" s="95"/>
      <c r="AC61" s="2"/>
      <c r="AD61" s="122"/>
    </row>
    <row r="62" spans="2:30" s="1" customFormat="1" ht="30" customHeight="1" x14ac:dyDescent="0.15">
      <c r="B62" s="1201"/>
      <c r="C62" s="1114"/>
      <c r="D62" s="1114"/>
      <c r="E62" s="1114"/>
      <c r="F62" s="1202"/>
      <c r="G62" s="95"/>
      <c r="I62" s="133" t="s">
        <v>554</v>
      </c>
      <c r="J62" s="1224" t="s">
        <v>838</v>
      </c>
      <c r="K62" s="1221"/>
      <c r="L62" s="1221"/>
      <c r="M62" s="1221"/>
      <c r="N62" s="1221"/>
      <c r="O62" s="1221"/>
      <c r="P62" s="1221"/>
      <c r="Q62" s="1221"/>
      <c r="R62" s="1221"/>
      <c r="S62" s="1221"/>
      <c r="T62" s="1221"/>
      <c r="U62" s="728"/>
      <c r="V62" s="729"/>
      <c r="W62" s="129" t="s">
        <v>427</v>
      </c>
      <c r="Y62" s="412" t="str">
        <f>IFERROR(U62/U61,"")</f>
        <v/>
      </c>
      <c r="Z62" s="93"/>
      <c r="AA62" s="121" t="s">
        <v>126</v>
      </c>
      <c r="AB62" s="121" t="s">
        <v>490</v>
      </c>
      <c r="AC62" s="121" t="s">
        <v>126</v>
      </c>
      <c r="AD62" s="122"/>
    </row>
    <row r="63" spans="2:30" s="1" customFormat="1" ht="3" customHeight="1" x14ac:dyDescent="0.15">
      <c r="B63" s="1203"/>
      <c r="C63" s="1204"/>
      <c r="D63" s="1204"/>
      <c r="E63" s="1204"/>
      <c r="F63" s="1205"/>
      <c r="G63" s="102"/>
      <c r="H63" s="8"/>
      <c r="I63" s="8"/>
      <c r="J63" s="8"/>
      <c r="K63" s="8"/>
      <c r="L63" s="8"/>
      <c r="M63" s="8"/>
      <c r="N63" s="8"/>
      <c r="O63" s="8"/>
      <c r="P63" s="8"/>
      <c r="Q63" s="8"/>
      <c r="R63" s="8"/>
      <c r="S63" s="8"/>
      <c r="T63" s="408"/>
      <c r="U63" s="408"/>
      <c r="V63" s="8"/>
      <c r="W63" s="8"/>
      <c r="X63" s="8"/>
      <c r="Y63" s="8"/>
      <c r="Z63" s="102"/>
      <c r="AA63" s="8"/>
      <c r="AB63" s="8"/>
      <c r="AC63" s="85"/>
      <c r="AD63" s="108"/>
    </row>
    <row r="64" spans="2:30" s="1" customFormat="1" ht="6" customHeight="1" x14ac:dyDescent="0.15">
      <c r="B64" s="152"/>
      <c r="C64" s="152"/>
      <c r="D64" s="152"/>
      <c r="E64" s="152"/>
      <c r="F64" s="152"/>
      <c r="T64" s="316"/>
      <c r="U64" s="316"/>
    </row>
    <row r="65" spans="2:30" s="1" customFormat="1" x14ac:dyDescent="0.15">
      <c r="B65" s="1225" t="s">
        <v>839</v>
      </c>
      <c r="C65" s="1225"/>
      <c r="D65" s="239" t="s">
        <v>840</v>
      </c>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1" customFormat="1" ht="13.5" customHeight="1" x14ac:dyDescent="0.15">
      <c r="B66" s="1225" t="s">
        <v>841</v>
      </c>
      <c r="C66" s="1225"/>
      <c r="D66" s="320" t="s">
        <v>842</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2:30" s="1" customFormat="1" ht="27" customHeight="1" x14ac:dyDescent="0.15">
      <c r="B67" s="1225" t="s">
        <v>843</v>
      </c>
      <c r="C67" s="1225"/>
      <c r="D67" s="1226" t="s">
        <v>844</v>
      </c>
      <c r="E67" s="1226"/>
      <c r="F67" s="1226"/>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77E06410-0132-444C-AFB3-EBE94EDF9AB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CCF4-E5F0-415F-9875-9A3CB0DAE005}">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845</v>
      </c>
    </row>
    <row r="3" spans="2:30" s="1" customFormat="1" x14ac:dyDescent="0.15">
      <c r="U3" s="45" t="s">
        <v>208</v>
      </c>
      <c r="V3" s="731"/>
      <c r="W3" s="731"/>
      <c r="X3" s="45" t="s">
        <v>35</v>
      </c>
      <c r="Y3" s="731"/>
      <c r="Z3" s="731"/>
      <c r="AA3" s="45" t="s">
        <v>209</v>
      </c>
      <c r="AB3" s="731"/>
      <c r="AC3" s="731"/>
      <c r="AD3" s="45" t="s">
        <v>312</v>
      </c>
    </row>
    <row r="4" spans="2:30" s="1" customFormat="1" ht="5.25" customHeight="1" x14ac:dyDescent="0.15">
      <c r="AD4" s="45"/>
    </row>
    <row r="5" spans="2:30" s="1" customFormat="1" x14ac:dyDescent="0.15">
      <c r="B5" s="731" t="s">
        <v>801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x14ac:dyDescent="0.15">
      <c r="B6" s="731" t="s">
        <v>846</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row>
    <row r="7" spans="2:30" s="1" customFormat="1" ht="6" customHeight="1" x14ac:dyDescent="0.15"/>
    <row r="8" spans="2:30" s="1" customFormat="1" ht="21.75" customHeight="1" x14ac:dyDescent="0.15">
      <c r="B8" s="924" t="s">
        <v>803</v>
      </c>
      <c r="C8" s="924"/>
      <c r="D8" s="924"/>
      <c r="E8" s="924"/>
      <c r="F8" s="925"/>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8"/>
    </row>
    <row r="9" spans="2:30" ht="21.75" customHeight="1" x14ac:dyDescent="0.15">
      <c r="B9" s="925" t="s">
        <v>804</v>
      </c>
      <c r="C9" s="1091"/>
      <c r="D9" s="1091"/>
      <c r="E9" s="1091"/>
      <c r="F9" s="1091"/>
      <c r="G9" s="257" t="s">
        <v>126</v>
      </c>
      <c r="H9" s="208" t="s">
        <v>482</v>
      </c>
      <c r="I9" s="208"/>
      <c r="J9" s="208"/>
      <c r="K9" s="208"/>
      <c r="L9" s="246" t="s">
        <v>126</v>
      </c>
      <c r="M9" s="208" t="s">
        <v>483</v>
      </c>
      <c r="N9" s="208"/>
      <c r="O9" s="208"/>
      <c r="P9" s="208"/>
      <c r="Q9" s="246" t="s">
        <v>126</v>
      </c>
      <c r="R9" s="208" t="s">
        <v>484</v>
      </c>
      <c r="S9" s="286"/>
      <c r="T9" s="286"/>
      <c r="U9" s="286"/>
      <c r="V9" s="286"/>
      <c r="W9" s="286"/>
      <c r="X9" s="286"/>
      <c r="Y9" s="286"/>
      <c r="Z9" s="286"/>
      <c r="AA9" s="286"/>
      <c r="AB9" s="286"/>
      <c r="AC9" s="286"/>
      <c r="AD9" s="287"/>
    </row>
    <row r="10" spans="2:30" ht="21.75" customHeight="1" x14ac:dyDescent="0.15">
      <c r="B10" s="1187" t="s">
        <v>805</v>
      </c>
      <c r="C10" s="1188"/>
      <c r="D10" s="1188"/>
      <c r="E10" s="1188"/>
      <c r="F10" s="1189"/>
      <c r="G10" s="121" t="s">
        <v>126</v>
      </c>
      <c r="H10" s="1" t="s">
        <v>847</v>
      </c>
      <c r="I10" s="2"/>
      <c r="J10" s="2"/>
      <c r="K10" s="2"/>
      <c r="L10" s="2"/>
      <c r="M10" s="2"/>
      <c r="N10" s="2"/>
      <c r="O10" s="2"/>
      <c r="P10" s="2"/>
      <c r="Q10" s="2"/>
      <c r="R10" s="121" t="s">
        <v>126</v>
      </c>
      <c r="S10" s="1" t="s">
        <v>848</v>
      </c>
      <c r="T10" s="292"/>
      <c r="U10" s="292"/>
      <c r="V10" s="292"/>
      <c r="W10" s="292"/>
      <c r="X10" s="292"/>
      <c r="Y10" s="292"/>
      <c r="Z10" s="292"/>
      <c r="AA10" s="292"/>
      <c r="AB10" s="292"/>
      <c r="AC10" s="292"/>
      <c r="AD10" s="293"/>
    </row>
    <row r="11" spans="2:30" ht="21.75" customHeight="1" x14ac:dyDescent="0.15">
      <c r="B11" s="1190"/>
      <c r="C11" s="1191"/>
      <c r="D11" s="1191"/>
      <c r="E11" s="1191"/>
      <c r="F11" s="1192"/>
      <c r="G11" s="121" t="s">
        <v>126</v>
      </c>
      <c r="H11" s="8" t="s">
        <v>849</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x14ac:dyDescent="0.15">
      <c r="B12" s="1187" t="s">
        <v>809</v>
      </c>
      <c r="C12" s="1188"/>
      <c r="D12" s="1188"/>
      <c r="E12" s="1188"/>
      <c r="F12" s="1189"/>
      <c r="G12" s="417" t="s">
        <v>850</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9"/>
    </row>
    <row r="13" spans="2:30" ht="31.5" customHeight="1" x14ac:dyDescent="0.15">
      <c r="B13" s="1101"/>
      <c r="C13" s="724"/>
      <c r="D13" s="724"/>
      <c r="E13" s="724"/>
      <c r="F13" s="1102"/>
      <c r="G13" s="138" t="s">
        <v>126</v>
      </c>
      <c r="H13" s="1" t="s">
        <v>810</v>
      </c>
      <c r="I13" s="2"/>
      <c r="J13" s="2"/>
      <c r="K13" s="2"/>
      <c r="L13" s="2"/>
      <c r="M13" s="2"/>
      <c r="N13" s="2"/>
      <c r="O13" s="2"/>
      <c r="P13" s="2"/>
      <c r="Q13" s="2"/>
      <c r="R13" s="121" t="s">
        <v>126</v>
      </c>
      <c r="S13" s="1" t="s">
        <v>811</v>
      </c>
      <c r="T13" s="292"/>
      <c r="U13" s="292"/>
      <c r="V13" s="292"/>
      <c r="W13" s="292"/>
      <c r="X13" s="292"/>
      <c r="Y13" s="292"/>
      <c r="Z13" s="292"/>
      <c r="AA13" s="292"/>
      <c r="AB13" s="292"/>
      <c r="AC13" s="292"/>
      <c r="AD13" s="293"/>
    </row>
    <row r="14" spans="2:30" x14ac:dyDescent="0.15">
      <c r="B14" s="1101"/>
      <c r="C14" s="724"/>
      <c r="D14" s="724"/>
      <c r="E14" s="724"/>
      <c r="F14" s="1102"/>
      <c r="G14" s="93" t="s">
        <v>851</v>
      </c>
      <c r="H14" s="1"/>
      <c r="I14" s="2"/>
      <c r="J14" s="2"/>
      <c r="K14" s="2"/>
      <c r="L14" s="2"/>
      <c r="M14" s="2"/>
      <c r="N14" s="2"/>
      <c r="O14" s="2"/>
      <c r="P14" s="2"/>
      <c r="Q14" s="2"/>
      <c r="R14" s="2"/>
      <c r="S14" s="1"/>
      <c r="T14" s="292"/>
      <c r="U14" s="292"/>
      <c r="V14" s="292"/>
      <c r="W14" s="292"/>
      <c r="X14" s="292"/>
      <c r="Y14" s="292"/>
      <c r="Z14" s="292"/>
      <c r="AA14" s="292"/>
      <c r="AB14" s="292"/>
      <c r="AC14" s="292"/>
      <c r="AD14" s="293"/>
    </row>
    <row r="15" spans="2:30" ht="31.5" customHeight="1" x14ac:dyDescent="0.15">
      <c r="B15" s="1190"/>
      <c r="C15" s="1191"/>
      <c r="D15" s="1191"/>
      <c r="E15" s="1191"/>
      <c r="F15" s="1192"/>
      <c r="G15" s="282" t="s">
        <v>126</v>
      </c>
      <c r="H15" s="8" t="s">
        <v>812</v>
      </c>
      <c r="I15" s="85"/>
      <c r="J15" s="85"/>
      <c r="K15" s="85"/>
      <c r="L15" s="85"/>
      <c r="M15" s="85"/>
      <c r="N15" s="85"/>
      <c r="O15" s="85"/>
      <c r="P15" s="85"/>
      <c r="Q15" s="85"/>
      <c r="R15" s="144" t="s">
        <v>126</v>
      </c>
      <c r="S15" s="8" t="s">
        <v>852</v>
      </c>
      <c r="T15" s="294"/>
      <c r="U15" s="294"/>
      <c r="V15" s="294"/>
      <c r="W15" s="294"/>
      <c r="X15" s="294"/>
      <c r="Y15" s="294"/>
      <c r="Z15" s="294"/>
      <c r="AA15" s="294"/>
      <c r="AB15" s="294"/>
      <c r="AC15" s="294"/>
      <c r="AD15" s="295"/>
    </row>
    <row r="16" spans="2:30" s="1" customFormat="1" ht="7.5" customHeight="1" x14ac:dyDescent="0.15"/>
    <row r="17" spans="2:30" s="1" customFormat="1" x14ac:dyDescent="0.15">
      <c r="B17" s="740" t="s">
        <v>853</v>
      </c>
      <c r="C17" s="741"/>
      <c r="D17" s="741"/>
      <c r="E17" s="741"/>
      <c r="F17" s="750"/>
      <c r="G17" s="1209"/>
      <c r="H17" s="1210"/>
      <c r="I17" s="1210"/>
      <c r="J17" s="1210"/>
      <c r="K17" s="1210"/>
      <c r="L17" s="1210"/>
      <c r="M17" s="1210"/>
      <c r="N17" s="1210"/>
      <c r="O17" s="1210"/>
      <c r="P17" s="1210"/>
      <c r="Q17" s="1210"/>
      <c r="R17" s="1210"/>
      <c r="S17" s="1210"/>
      <c r="T17" s="1210"/>
      <c r="U17" s="1210"/>
      <c r="V17" s="1210"/>
      <c r="W17" s="1210"/>
      <c r="X17" s="1210"/>
      <c r="Y17" s="1211"/>
      <c r="Z17" s="41"/>
      <c r="AA17" s="127" t="s">
        <v>489</v>
      </c>
      <c r="AB17" s="127" t="s">
        <v>490</v>
      </c>
      <c r="AC17" s="127" t="s">
        <v>491</v>
      </c>
      <c r="AD17" s="23"/>
    </row>
    <row r="18" spans="2:30" s="1" customFormat="1" ht="27" customHeight="1" x14ac:dyDescent="0.15">
      <c r="B18" s="746"/>
      <c r="C18" s="722"/>
      <c r="D18" s="722"/>
      <c r="E18" s="722"/>
      <c r="F18" s="751"/>
      <c r="G18" s="1212" t="s">
        <v>814</v>
      </c>
      <c r="H18" s="1213"/>
      <c r="I18" s="1213"/>
      <c r="J18" s="1213"/>
      <c r="K18" s="1213"/>
      <c r="L18" s="1213"/>
      <c r="M18" s="1213"/>
      <c r="N18" s="1213"/>
      <c r="O18" s="1213"/>
      <c r="P18" s="1213"/>
      <c r="Q18" s="1213"/>
      <c r="R18" s="1213"/>
      <c r="S18" s="1213"/>
      <c r="T18" s="1213"/>
      <c r="U18" s="1213"/>
      <c r="V18" s="1213"/>
      <c r="W18" s="1213"/>
      <c r="X18" s="1213"/>
      <c r="Y18" s="1214"/>
      <c r="Z18" s="159"/>
      <c r="AA18" s="121" t="s">
        <v>126</v>
      </c>
      <c r="AB18" s="121" t="s">
        <v>490</v>
      </c>
      <c r="AC18" s="121" t="s">
        <v>126</v>
      </c>
      <c r="AD18" s="97"/>
    </row>
    <row r="19" spans="2:30" s="1" customFormat="1" ht="27" customHeight="1" x14ac:dyDescent="0.15">
      <c r="B19" s="746"/>
      <c r="C19" s="722"/>
      <c r="D19" s="722"/>
      <c r="E19" s="722"/>
      <c r="F19" s="751"/>
      <c r="G19" s="1215" t="s">
        <v>815</v>
      </c>
      <c r="H19" s="1216"/>
      <c r="I19" s="1216"/>
      <c r="J19" s="1216"/>
      <c r="K19" s="1216"/>
      <c r="L19" s="1216"/>
      <c r="M19" s="1216"/>
      <c r="N19" s="1216"/>
      <c r="O19" s="1216"/>
      <c r="P19" s="1216"/>
      <c r="Q19" s="1216"/>
      <c r="R19" s="1216"/>
      <c r="S19" s="1216"/>
      <c r="T19" s="1216"/>
      <c r="U19" s="1216"/>
      <c r="V19" s="1216"/>
      <c r="W19" s="1216"/>
      <c r="X19" s="1216"/>
      <c r="Y19" s="1217"/>
      <c r="Z19" s="93"/>
      <c r="AA19" s="121" t="s">
        <v>126</v>
      </c>
      <c r="AB19" s="121" t="s">
        <v>490</v>
      </c>
      <c r="AC19" s="121" t="s">
        <v>126</v>
      </c>
      <c r="AD19" s="122"/>
    </row>
    <row r="20" spans="2:30" s="1" customFormat="1" ht="27" customHeight="1" x14ac:dyDescent="0.15">
      <c r="B20" s="752"/>
      <c r="C20" s="753"/>
      <c r="D20" s="753"/>
      <c r="E20" s="753"/>
      <c r="F20" s="754"/>
      <c r="G20" s="1218" t="s">
        <v>816</v>
      </c>
      <c r="H20" s="1219"/>
      <c r="I20" s="1219"/>
      <c r="J20" s="1219"/>
      <c r="K20" s="1219"/>
      <c r="L20" s="1219"/>
      <c r="M20" s="1219"/>
      <c r="N20" s="1219"/>
      <c r="O20" s="1219"/>
      <c r="P20" s="1219"/>
      <c r="Q20" s="1219"/>
      <c r="R20" s="1219"/>
      <c r="S20" s="1219"/>
      <c r="T20" s="1219"/>
      <c r="U20" s="1219"/>
      <c r="V20" s="1219"/>
      <c r="W20" s="1219"/>
      <c r="X20" s="1219"/>
      <c r="Y20" s="1220"/>
      <c r="Z20" s="99"/>
      <c r="AA20" s="144" t="s">
        <v>126</v>
      </c>
      <c r="AB20" s="144" t="s">
        <v>490</v>
      </c>
      <c r="AC20" s="144" t="s">
        <v>126</v>
      </c>
      <c r="AD20" s="108"/>
    </row>
    <row r="21" spans="2:30" s="1" customFormat="1" ht="6" customHeight="1" x14ac:dyDescent="0.15"/>
    <row r="22" spans="2:30" s="1" customFormat="1" x14ac:dyDescent="0.15">
      <c r="B22" s="1" t="s">
        <v>854</v>
      </c>
    </row>
    <row r="23" spans="2:30" s="1" customFormat="1" x14ac:dyDescent="0.15">
      <c r="B23" s="1" t="s">
        <v>818</v>
      </c>
      <c r="AC23" s="2"/>
      <c r="AD23" s="2"/>
    </row>
    <row r="24" spans="2:30" s="1" customFormat="1" ht="6" customHeight="1" x14ac:dyDescent="0.15"/>
    <row r="25" spans="2:30" s="1" customFormat="1" ht="4.5" customHeight="1" x14ac:dyDescent="0.15">
      <c r="B25" s="1227" t="s">
        <v>837</v>
      </c>
      <c r="C25" s="1228"/>
      <c r="D25" s="1234" t="s">
        <v>855</v>
      </c>
      <c r="E25" s="1235"/>
      <c r="F25" s="123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29"/>
      <c r="C26" s="1230"/>
      <c r="D26" s="1237"/>
      <c r="E26" s="1238"/>
      <c r="F26" s="1239"/>
      <c r="G26" s="95"/>
      <c r="H26" s="1" t="s">
        <v>832</v>
      </c>
      <c r="Z26" s="95"/>
      <c r="AA26" s="130" t="s">
        <v>489</v>
      </c>
      <c r="AB26" s="130" t="s">
        <v>490</v>
      </c>
      <c r="AC26" s="130" t="s">
        <v>491</v>
      </c>
      <c r="AD26" s="409"/>
    </row>
    <row r="27" spans="2:30" s="1" customFormat="1" ht="18" customHeight="1" x14ac:dyDescent="0.15">
      <c r="B27" s="1229"/>
      <c r="C27" s="1230"/>
      <c r="D27" s="1237"/>
      <c r="E27" s="1238"/>
      <c r="F27" s="1239"/>
      <c r="G27" s="95"/>
      <c r="I27" s="157" t="s">
        <v>552</v>
      </c>
      <c r="J27" s="1222" t="s">
        <v>856</v>
      </c>
      <c r="K27" s="1240"/>
      <c r="L27" s="1240"/>
      <c r="M27" s="1240"/>
      <c r="N27" s="1240"/>
      <c r="O27" s="1240"/>
      <c r="P27" s="1240"/>
      <c r="Q27" s="1240"/>
      <c r="R27" s="1240"/>
      <c r="S27" s="1240"/>
      <c r="T27" s="1240"/>
      <c r="U27" s="1090"/>
      <c r="V27" s="728"/>
      <c r="W27" s="11" t="s">
        <v>427</v>
      </c>
      <c r="Z27" s="95"/>
      <c r="AC27" s="2"/>
      <c r="AD27" s="122"/>
    </row>
    <row r="28" spans="2:30" s="1" customFormat="1" ht="30" customHeight="1" x14ac:dyDescent="0.15">
      <c r="B28" s="1229"/>
      <c r="C28" s="1230"/>
      <c r="D28" s="1237"/>
      <c r="E28" s="1238"/>
      <c r="F28" s="1239"/>
      <c r="G28" s="95"/>
      <c r="I28" s="133" t="s">
        <v>554</v>
      </c>
      <c r="J28" s="1224" t="s">
        <v>857</v>
      </c>
      <c r="K28" s="1221"/>
      <c r="L28" s="1221"/>
      <c r="M28" s="1221"/>
      <c r="N28" s="1221"/>
      <c r="O28" s="1221"/>
      <c r="P28" s="1221"/>
      <c r="Q28" s="1221"/>
      <c r="R28" s="1221"/>
      <c r="S28" s="1221"/>
      <c r="T28" s="1221"/>
      <c r="U28" s="1090"/>
      <c r="V28" s="728"/>
      <c r="W28" s="129" t="s">
        <v>427</v>
      </c>
      <c r="Y28" s="316"/>
      <c r="Z28" s="93"/>
      <c r="AA28" s="121" t="s">
        <v>126</v>
      </c>
      <c r="AB28" s="121" t="s">
        <v>490</v>
      </c>
      <c r="AC28" s="121" t="s">
        <v>126</v>
      </c>
      <c r="AD28" s="122"/>
    </row>
    <row r="29" spans="2:30" s="1" customFormat="1" ht="6" customHeight="1" x14ac:dyDescent="0.15">
      <c r="B29" s="1229"/>
      <c r="C29" s="1230"/>
      <c r="D29" s="1237"/>
      <c r="E29" s="1238"/>
      <c r="F29" s="1239"/>
      <c r="G29" s="102"/>
      <c r="H29" s="8"/>
      <c r="I29" s="8"/>
      <c r="J29" s="8"/>
      <c r="K29" s="8"/>
      <c r="L29" s="8"/>
      <c r="M29" s="8"/>
      <c r="N29" s="8"/>
      <c r="O29" s="8"/>
      <c r="P29" s="8"/>
      <c r="Q29" s="8"/>
      <c r="R29" s="8"/>
      <c r="S29" s="8"/>
      <c r="T29" s="408"/>
      <c r="U29" s="416"/>
      <c r="V29" s="161"/>
      <c r="W29" s="8"/>
      <c r="X29" s="8"/>
      <c r="Y29" s="8"/>
      <c r="Z29" s="102"/>
      <c r="AA29" s="8"/>
      <c r="AB29" s="8"/>
      <c r="AC29" s="85"/>
      <c r="AD29" s="108"/>
    </row>
    <row r="30" spans="2:30" s="1" customFormat="1" ht="4.5" customHeight="1" x14ac:dyDescent="0.15">
      <c r="B30" s="1229"/>
      <c r="C30" s="1230"/>
      <c r="D30" s="1234" t="s">
        <v>858</v>
      </c>
      <c r="E30" s="1235"/>
      <c r="F30" s="1236"/>
      <c r="G30" s="6"/>
      <c r="H30" s="7"/>
      <c r="I30" s="7"/>
      <c r="J30" s="7"/>
      <c r="K30" s="7"/>
      <c r="L30" s="7"/>
      <c r="M30" s="7"/>
      <c r="N30" s="7"/>
      <c r="O30" s="7"/>
      <c r="P30" s="7"/>
      <c r="Q30" s="7"/>
      <c r="R30" s="7"/>
      <c r="S30" s="7"/>
      <c r="T30" s="7"/>
      <c r="U30" s="106"/>
      <c r="V30" s="106"/>
      <c r="W30" s="7"/>
      <c r="X30" s="7"/>
      <c r="Y30" s="7"/>
      <c r="Z30" s="6"/>
      <c r="AA30" s="7"/>
      <c r="AB30" s="7"/>
      <c r="AC30" s="22"/>
      <c r="AD30" s="23"/>
    </row>
    <row r="31" spans="2:30" s="1" customFormat="1" ht="15.75" customHeight="1" x14ac:dyDescent="0.15">
      <c r="B31" s="1229"/>
      <c r="C31" s="1230"/>
      <c r="D31" s="1237"/>
      <c r="E31" s="1238"/>
      <c r="F31" s="1239"/>
      <c r="G31" s="95"/>
      <c r="H31" s="1" t="s">
        <v>859</v>
      </c>
      <c r="U31" s="12"/>
      <c r="V31" s="12"/>
      <c r="Z31" s="95"/>
      <c r="AA31" s="130" t="s">
        <v>489</v>
      </c>
      <c r="AB31" s="130" t="s">
        <v>490</v>
      </c>
      <c r="AC31" s="130" t="s">
        <v>491</v>
      </c>
      <c r="AD31" s="409"/>
    </row>
    <row r="32" spans="2:30" s="1" customFormat="1" ht="30" customHeight="1" x14ac:dyDescent="0.15">
      <c r="B32" s="1229"/>
      <c r="C32" s="1230"/>
      <c r="D32" s="1237"/>
      <c r="E32" s="1238"/>
      <c r="F32" s="1239"/>
      <c r="G32" s="95"/>
      <c r="I32" s="157" t="s">
        <v>552</v>
      </c>
      <c r="J32" s="1222" t="s">
        <v>860</v>
      </c>
      <c r="K32" s="1240"/>
      <c r="L32" s="1240"/>
      <c r="M32" s="1240"/>
      <c r="N32" s="1240"/>
      <c r="O32" s="1240"/>
      <c r="P32" s="1240"/>
      <c r="Q32" s="1240"/>
      <c r="R32" s="1240"/>
      <c r="S32" s="1240"/>
      <c r="T32" s="1240"/>
      <c r="U32" s="1090"/>
      <c r="V32" s="728"/>
      <c r="W32" s="11" t="s">
        <v>427</v>
      </c>
      <c r="Z32" s="95"/>
      <c r="AC32" s="2"/>
      <c r="AD32" s="122"/>
    </row>
    <row r="33" spans="2:30" s="1" customFormat="1" ht="18" customHeight="1" x14ac:dyDescent="0.15">
      <c r="B33" s="1229"/>
      <c r="C33" s="1230"/>
      <c r="D33" s="1237"/>
      <c r="E33" s="1238"/>
      <c r="F33" s="1239"/>
      <c r="G33" s="95"/>
      <c r="I33" s="133" t="s">
        <v>554</v>
      </c>
      <c r="J33" s="1224" t="s">
        <v>861</v>
      </c>
      <c r="K33" s="1221"/>
      <c r="L33" s="1221"/>
      <c r="M33" s="1221"/>
      <c r="N33" s="1221"/>
      <c r="O33" s="1221"/>
      <c r="P33" s="1221"/>
      <c r="Q33" s="1221"/>
      <c r="R33" s="1221"/>
      <c r="S33" s="1221"/>
      <c r="T33" s="1221"/>
      <c r="U33" s="1090"/>
      <c r="V33" s="728"/>
      <c r="W33" s="129" t="s">
        <v>427</v>
      </c>
      <c r="Y33" s="316"/>
      <c r="Z33" s="93"/>
      <c r="AA33" s="121" t="s">
        <v>126</v>
      </c>
      <c r="AB33" s="121" t="s">
        <v>490</v>
      </c>
      <c r="AC33" s="121" t="s">
        <v>126</v>
      </c>
      <c r="AD33" s="122"/>
    </row>
    <row r="34" spans="2:30" s="1" customFormat="1" ht="6" customHeight="1" x14ac:dyDescent="0.15">
      <c r="B34" s="1229"/>
      <c r="C34" s="1230"/>
      <c r="D34" s="1241"/>
      <c r="E34" s="1242"/>
      <c r="F34" s="1243"/>
      <c r="G34" s="102"/>
      <c r="H34" s="8"/>
      <c r="I34" s="8"/>
      <c r="J34" s="8"/>
      <c r="K34" s="8"/>
      <c r="L34" s="8"/>
      <c r="M34" s="8"/>
      <c r="N34" s="8"/>
      <c r="O34" s="8"/>
      <c r="P34" s="8"/>
      <c r="Q34" s="8"/>
      <c r="R34" s="8"/>
      <c r="S34" s="8"/>
      <c r="T34" s="408"/>
      <c r="U34" s="416"/>
      <c r="V34" s="161"/>
      <c r="W34" s="8"/>
      <c r="X34" s="8"/>
      <c r="Y34" s="8"/>
      <c r="Z34" s="102"/>
      <c r="AA34" s="8"/>
      <c r="AB34" s="8"/>
      <c r="AC34" s="85"/>
      <c r="AD34" s="108"/>
    </row>
    <row r="35" spans="2:30" s="1" customFormat="1" ht="4.5" customHeight="1" x14ac:dyDescent="0.15">
      <c r="B35" s="1229"/>
      <c r="C35" s="1230"/>
      <c r="D35" s="1234" t="s">
        <v>862</v>
      </c>
      <c r="E35" s="1235"/>
      <c r="F35" s="1236"/>
      <c r="G35" s="6"/>
      <c r="H35" s="7"/>
      <c r="I35" s="7"/>
      <c r="J35" s="7"/>
      <c r="K35" s="7"/>
      <c r="L35" s="7"/>
      <c r="M35" s="7"/>
      <c r="N35" s="7"/>
      <c r="O35" s="7"/>
      <c r="P35" s="7"/>
      <c r="Q35" s="7"/>
      <c r="R35" s="7"/>
      <c r="S35" s="7"/>
      <c r="T35" s="7"/>
      <c r="U35" s="106"/>
      <c r="V35" s="106"/>
      <c r="W35" s="7"/>
      <c r="X35" s="7"/>
      <c r="Y35" s="7"/>
      <c r="Z35" s="6"/>
      <c r="AA35" s="7"/>
      <c r="AB35" s="7"/>
      <c r="AC35" s="22"/>
      <c r="AD35" s="23"/>
    </row>
    <row r="36" spans="2:30" s="1" customFormat="1" ht="15.75" customHeight="1" x14ac:dyDescent="0.15">
      <c r="B36" s="1229"/>
      <c r="C36" s="1230"/>
      <c r="D36" s="1237"/>
      <c r="E36" s="1238"/>
      <c r="F36" s="1239"/>
      <c r="G36" s="95"/>
      <c r="H36" s="1" t="s">
        <v>832</v>
      </c>
      <c r="U36" s="12"/>
      <c r="V36" s="12"/>
      <c r="Z36" s="95"/>
      <c r="AA36" s="130" t="s">
        <v>489</v>
      </c>
      <c r="AB36" s="130" t="s">
        <v>490</v>
      </c>
      <c r="AC36" s="130" t="s">
        <v>491</v>
      </c>
      <c r="AD36" s="409"/>
    </row>
    <row r="37" spans="2:30" s="1" customFormat="1" ht="27" customHeight="1" x14ac:dyDescent="0.15">
      <c r="B37" s="1229"/>
      <c r="C37" s="1230"/>
      <c r="D37" s="1237"/>
      <c r="E37" s="1238"/>
      <c r="F37" s="1239"/>
      <c r="G37" s="95"/>
      <c r="I37" s="157" t="s">
        <v>552</v>
      </c>
      <c r="J37" s="1222" t="s">
        <v>863</v>
      </c>
      <c r="K37" s="1240"/>
      <c r="L37" s="1240"/>
      <c r="M37" s="1240"/>
      <c r="N37" s="1240"/>
      <c r="O37" s="1240"/>
      <c r="P37" s="1240"/>
      <c r="Q37" s="1240"/>
      <c r="R37" s="1240"/>
      <c r="S37" s="1240"/>
      <c r="T37" s="1240"/>
      <c r="U37" s="1090"/>
      <c r="V37" s="728"/>
      <c r="W37" s="11" t="s">
        <v>427</v>
      </c>
      <c r="Z37" s="95"/>
      <c r="AC37" s="2"/>
      <c r="AD37" s="122"/>
    </row>
    <row r="38" spans="2:30" s="1" customFormat="1" ht="27" customHeight="1" x14ac:dyDescent="0.15">
      <c r="B38" s="1231"/>
      <c r="C38" s="1232"/>
      <c r="D38" s="1241"/>
      <c r="E38" s="1242"/>
      <c r="F38" s="1242"/>
      <c r="G38" s="95"/>
      <c r="I38" s="157" t="s">
        <v>554</v>
      </c>
      <c r="J38" s="1224" t="s">
        <v>857</v>
      </c>
      <c r="K38" s="1221"/>
      <c r="L38" s="1221"/>
      <c r="M38" s="1221"/>
      <c r="N38" s="1221"/>
      <c r="O38" s="1221"/>
      <c r="P38" s="1221"/>
      <c r="Q38" s="1221"/>
      <c r="R38" s="1221"/>
      <c r="S38" s="1221"/>
      <c r="T38" s="1221"/>
      <c r="U38" s="1090"/>
      <c r="V38" s="728"/>
      <c r="W38" s="8" t="s">
        <v>427</v>
      </c>
      <c r="X38" s="95"/>
      <c r="Y38" s="316"/>
      <c r="Z38" s="93"/>
      <c r="AA38" s="121" t="s">
        <v>126</v>
      </c>
      <c r="AB38" s="121" t="s">
        <v>490</v>
      </c>
      <c r="AC38" s="121" t="s">
        <v>126</v>
      </c>
      <c r="AD38" s="122"/>
    </row>
    <row r="39" spans="2:30" s="1" customFormat="1" ht="6" customHeight="1" x14ac:dyDescent="0.15">
      <c r="B39" s="1231"/>
      <c r="C39" s="1233"/>
      <c r="D39" s="1241"/>
      <c r="E39" s="1242"/>
      <c r="F39" s="1243"/>
      <c r="G39" s="102"/>
      <c r="H39" s="8"/>
      <c r="I39" s="8"/>
      <c r="J39" s="8"/>
      <c r="K39" s="8"/>
      <c r="L39" s="8"/>
      <c r="M39" s="8"/>
      <c r="N39" s="8"/>
      <c r="O39" s="8"/>
      <c r="P39" s="8"/>
      <c r="Q39" s="8"/>
      <c r="R39" s="8"/>
      <c r="S39" s="8"/>
      <c r="T39" s="408"/>
      <c r="U39" s="416"/>
      <c r="V39" s="161"/>
      <c r="W39" s="8"/>
      <c r="X39" s="8"/>
      <c r="Y39" s="8"/>
      <c r="Z39" s="102"/>
      <c r="AA39" s="8"/>
      <c r="AB39" s="8"/>
      <c r="AC39" s="85"/>
      <c r="AD39" s="108"/>
    </row>
    <row r="40" spans="2:30" s="1" customFormat="1" ht="9" customHeight="1" x14ac:dyDescent="0.15">
      <c r="B40" s="152"/>
      <c r="C40" s="152"/>
      <c r="D40" s="152"/>
      <c r="E40" s="152"/>
      <c r="F40" s="152"/>
      <c r="T40" s="316"/>
      <c r="U40" s="412"/>
      <c r="V40" s="12"/>
      <c r="AC40" s="2"/>
      <c r="AD40" s="2"/>
    </row>
    <row r="41" spans="2:30" s="1" customFormat="1" x14ac:dyDescent="0.15">
      <c r="B41" s="1" t="s">
        <v>826</v>
      </c>
      <c r="U41" s="12"/>
      <c r="V41" s="12"/>
      <c r="AC41" s="2"/>
      <c r="AD41" s="2"/>
    </row>
    <row r="42" spans="2:30" s="1" customFormat="1" ht="6" customHeight="1" x14ac:dyDescent="0.15">
      <c r="U42" s="12"/>
      <c r="V42" s="12"/>
    </row>
    <row r="43" spans="2:30" s="1" customFormat="1" ht="4.5" customHeight="1" x14ac:dyDescent="0.15">
      <c r="B43" s="1227" t="s">
        <v>837</v>
      </c>
      <c r="C43" s="1228"/>
      <c r="D43" s="1234" t="s">
        <v>855</v>
      </c>
      <c r="E43" s="1235"/>
      <c r="F43" s="1236"/>
      <c r="G43" s="6"/>
      <c r="H43" s="7"/>
      <c r="I43" s="7"/>
      <c r="J43" s="7"/>
      <c r="K43" s="7"/>
      <c r="L43" s="7"/>
      <c r="M43" s="7"/>
      <c r="N43" s="7"/>
      <c r="O43" s="7"/>
      <c r="P43" s="7"/>
      <c r="Q43" s="7"/>
      <c r="R43" s="7"/>
      <c r="S43" s="7"/>
      <c r="T43" s="7"/>
      <c r="U43" s="106"/>
      <c r="V43" s="106"/>
      <c r="W43" s="7"/>
      <c r="X43" s="7"/>
      <c r="Y43" s="7"/>
      <c r="Z43" s="6"/>
      <c r="AA43" s="7"/>
      <c r="AB43" s="7"/>
      <c r="AC43" s="22"/>
      <c r="AD43" s="23"/>
    </row>
    <row r="44" spans="2:30" s="1" customFormat="1" ht="15.75" customHeight="1" x14ac:dyDescent="0.15">
      <c r="B44" s="1229"/>
      <c r="C44" s="1230"/>
      <c r="D44" s="1237"/>
      <c r="E44" s="1238"/>
      <c r="F44" s="1239"/>
      <c r="G44" s="95"/>
      <c r="H44" s="1" t="s">
        <v>832</v>
      </c>
      <c r="U44" s="12"/>
      <c r="V44" s="12"/>
      <c r="Z44" s="95"/>
      <c r="AA44" s="130" t="s">
        <v>489</v>
      </c>
      <c r="AB44" s="130" t="s">
        <v>490</v>
      </c>
      <c r="AC44" s="130" t="s">
        <v>491</v>
      </c>
      <c r="AD44" s="409"/>
    </row>
    <row r="45" spans="2:30" s="1" customFormat="1" ht="18" customHeight="1" x14ac:dyDescent="0.15">
      <c r="B45" s="1229"/>
      <c r="C45" s="1230"/>
      <c r="D45" s="1237"/>
      <c r="E45" s="1238"/>
      <c r="F45" s="1239"/>
      <c r="G45" s="95"/>
      <c r="I45" s="157" t="s">
        <v>552</v>
      </c>
      <c r="J45" s="1222" t="s">
        <v>856</v>
      </c>
      <c r="K45" s="1240"/>
      <c r="L45" s="1240"/>
      <c r="M45" s="1240"/>
      <c r="N45" s="1240"/>
      <c r="O45" s="1240"/>
      <c r="P45" s="1240"/>
      <c r="Q45" s="1240"/>
      <c r="R45" s="1240"/>
      <c r="S45" s="1240"/>
      <c r="T45" s="1240"/>
      <c r="U45" s="1090"/>
      <c r="V45" s="728"/>
      <c r="W45" s="11" t="s">
        <v>427</v>
      </c>
      <c r="Z45" s="95"/>
      <c r="AC45" s="2"/>
      <c r="AD45" s="122"/>
    </row>
    <row r="46" spans="2:30" s="1" customFormat="1" ht="30" customHeight="1" x14ac:dyDescent="0.15">
      <c r="B46" s="1229"/>
      <c r="C46" s="1230"/>
      <c r="D46" s="1237"/>
      <c r="E46" s="1238"/>
      <c r="F46" s="1239"/>
      <c r="G46" s="95"/>
      <c r="I46" s="133" t="s">
        <v>554</v>
      </c>
      <c r="J46" s="1224" t="s">
        <v>864</v>
      </c>
      <c r="K46" s="1221"/>
      <c r="L46" s="1221"/>
      <c r="M46" s="1221"/>
      <c r="N46" s="1221"/>
      <c r="O46" s="1221"/>
      <c r="P46" s="1221"/>
      <c r="Q46" s="1221"/>
      <c r="R46" s="1221"/>
      <c r="S46" s="1221"/>
      <c r="T46" s="1221"/>
      <c r="U46" s="1090"/>
      <c r="V46" s="728"/>
      <c r="W46" s="129" t="s">
        <v>427</v>
      </c>
      <c r="Y46" s="316"/>
      <c r="Z46" s="93"/>
      <c r="AA46" s="121" t="s">
        <v>126</v>
      </c>
      <c r="AB46" s="121" t="s">
        <v>490</v>
      </c>
      <c r="AC46" s="121" t="s">
        <v>126</v>
      </c>
      <c r="AD46" s="122"/>
    </row>
    <row r="47" spans="2:30" s="1" customFormat="1" ht="6" customHeight="1" x14ac:dyDescent="0.15">
      <c r="B47" s="1229"/>
      <c r="C47" s="1230"/>
      <c r="D47" s="1237"/>
      <c r="E47" s="1238"/>
      <c r="F47" s="1239"/>
      <c r="G47" s="102"/>
      <c r="H47" s="8"/>
      <c r="I47" s="8"/>
      <c r="J47" s="8"/>
      <c r="K47" s="8"/>
      <c r="L47" s="8"/>
      <c r="M47" s="8"/>
      <c r="N47" s="8"/>
      <c r="O47" s="8"/>
      <c r="P47" s="8"/>
      <c r="Q47" s="8"/>
      <c r="R47" s="8"/>
      <c r="S47" s="8"/>
      <c r="T47" s="408"/>
      <c r="U47" s="416"/>
      <c r="V47" s="161"/>
      <c r="W47" s="8"/>
      <c r="X47" s="8"/>
      <c r="Y47" s="8"/>
      <c r="Z47" s="102"/>
      <c r="AA47" s="8"/>
      <c r="AB47" s="8"/>
      <c r="AC47" s="85"/>
      <c r="AD47" s="108"/>
    </row>
    <row r="48" spans="2:30" s="1" customFormat="1" ht="4.5" customHeight="1" x14ac:dyDescent="0.15">
      <c r="B48" s="1229"/>
      <c r="C48" s="1230"/>
      <c r="D48" s="1234" t="s">
        <v>858</v>
      </c>
      <c r="E48" s="1235"/>
      <c r="F48" s="1236"/>
      <c r="G48" s="95"/>
      <c r="T48" s="316"/>
      <c r="U48" s="412"/>
      <c r="V48" s="12"/>
      <c r="Z48" s="95"/>
      <c r="AC48" s="2"/>
      <c r="AD48" s="122"/>
    </row>
    <row r="49" spans="2:30" s="1" customFormat="1" ht="15.75" customHeight="1" x14ac:dyDescent="0.15">
      <c r="B49" s="1229"/>
      <c r="C49" s="1230"/>
      <c r="D49" s="1237"/>
      <c r="E49" s="1238"/>
      <c r="F49" s="1239"/>
      <c r="G49" s="95"/>
      <c r="H49" s="1" t="s">
        <v>859</v>
      </c>
      <c r="U49" s="12"/>
      <c r="V49" s="12"/>
      <c r="Z49" s="95"/>
      <c r="AA49" s="130" t="s">
        <v>489</v>
      </c>
      <c r="AB49" s="130" t="s">
        <v>490</v>
      </c>
      <c r="AC49" s="130" t="s">
        <v>491</v>
      </c>
      <c r="AD49" s="409"/>
    </row>
    <row r="50" spans="2:30" s="1" customFormat="1" ht="27" customHeight="1" x14ac:dyDescent="0.15">
      <c r="B50" s="1229"/>
      <c r="C50" s="1230"/>
      <c r="D50" s="1237"/>
      <c r="E50" s="1238"/>
      <c r="F50" s="1239"/>
      <c r="G50" s="95"/>
      <c r="I50" s="157" t="s">
        <v>552</v>
      </c>
      <c r="J50" s="1222" t="s">
        <v>860</v>
      </c>
      <c r="K50" s="1223"/>
      <c r="L50" s="1223"/>
      <c r="M50" s="1223"/>
      <c r="N50" s="1223"/>
      <c r="O50" s="1223"/>
      <c r="P50" s="1223"/>
      <c r="Q50" s="1223"/>
      <c r="R50" s="1223"/>
      <c r="S50" s="1223"/>
      <c r="T50" s="1245"/>
      <c r="U50" s="1090"/>
      <c r="V50" s="728"/>
      <c r="W50" s="11" t="s">
        <v>427</v>
      </c>
      <c r="Z50" s="95"/>
      <c r="AC50" s="2"/>
      <c r="AD50" s="122"/>
    </row>
    <row r="51" spans="2:30" s="1" customFormat="1" ht="18" customHeight="1" x14ac:dyDescent="0.15">
      <c r="B51" s="1229"/>
      <c r="C51" s="1230"/>
      <c r="D51" s="1237"/>
      <c r="E51" s="1238"/>
      <c r="F51" s="1239"/>
      <c r="G51" s="95"/>
      <c r="I51" s="133" t="s">
        <v>554</v>
      </c>
      <c r="J51" s="1224" t="s">
        <v>865</v>
      </c>
      <c r="K51" s="1221"/>
      <c r="L51" s="1221"/>
      <c r="M51" s="1221"/>
      <c r="N51" s="1221"/>
      <c r="O51" s="1221"/>
      <c r="P51" s="1221"/>
      <c r="Q51" s="1221"/>
      <c r="R51" s="1221"/>
      <c r="S51" s="1221"/>
      <c r="T51" s="1221"/>
      <c r="U51" s="1090"/>
      <c r="V51" s="728"/>
      <c r="W51" s="129" t="s">
        <v>427</v>
      </c>
      <c r="Y51" s="316"/>
      <c r="Z51" s="93"/>
      <c r="AA51" s="121" t="s">
        <v>126</v>
      </c>
      <c r="AB51" s="121" t="s">
        <v>490</v>
      </c>
      <c r="AC51" s="121" t="s">
        <v>126</v>
      </c>
      <c r="AD51" s="122"/>
    </row>
    <row r="52" spans="2:30" s="1" customFormat="1" ht="6" customHeight="1" x14ac:dyDescent="0.15">
      <c r="B52" s="1229"/>
      <c r="C52" s="1230"/>
      <c r="D52" s="1241"/>
      <c r="E52" s="1242"/>
      <c r="F52" s="1243"/>
      <c r="G52" s="95"/>
      <c r="T52" s="316"/>
      <c r="U52" s="412"/>
      <c r="V52" s="12"/>
      <c r="Z52" s="95"/>
      <c r="AC52" s="2"/>
      <c r="AD52" s="122"/>
    </row>
    <row r="53" spans="2:30" s="1" customFormat="1" ht="4.5" customHeight="1" x14ac:dyDescent="0.15">
      <c r="B53" s="1229"/>
      <c r="C53" s="1230"/>
      <c r="D53" s="1234" t="s">
        <v>862</v>
      </c>
      <c r="E53" s="1235"/>
      <c r="F53" s="1236"/>
      <c r="G53" s="6"/>
      <c r="H53" s="7"/>
      <c r="I53" s="7"/>
      <c r="J53" s="7"/>
      <c r="K53" s="7"/>
      <c r="L53" s="7"/>
      <c r="M53" s="7"/>
      <c r="N53" s="7"/>
      <c r="O53" s="7"/>
      <c r="P53" s="7"/>
      <c r="Q53" s="7"/>
      <c r="R53" s="7"/>
      <c r="S53" s="7"/>
      <c r="T53" s="7"/>
      <c r="U53" s="106"/>
      <c r="V53" s="106"/>
      <c r="W53" s="7"/>
      <c r="X53" s="7"/>
      <c r="Y53" s="7"/>
      <c r="Z53" s="6"/>
      <c r="AA53" s="7"/>
      <c r="AB53" s="7"/>
      <c r="AC53" s="22"/>
      <c r="AD53" s="23"/>
    </row>
    <row r="54" spans="2:30" s="1" customFormat="1" ht="15.75" customHeight="1" x14ac:dyDescent="0.15">
      <c r="B54" s="1229"/>
      <c r="C54" s="1230"/>
      <c r="D54" s="1237"/>
      <c r="E54" s="1238"/>
      <c r="F54" s="1239"/>
      <c r="G54" s="95"/>
      <c r="H54" s="1" t="s">
        <v>832</v>
      </c>
      <c r="U54" s="12"/>
      <c r="V54" s="12"/>
      <c r="Z54" s="95"/>
      <c r="AA54" s="130" t="s">
        <v>489</v>
      </c>
      <c r="AB54" s="130" t="s">
        <v>490</v>
      </c>
      <c r="AC54" s="130" t="s">
        <v>491</v>
      </c>
      <c r="AD54" s="409"/>
    </row>
    <row r="55" spans="2:30" s="1" customFormat="1" ht="30" customHeight="1" x14ac:dyDescent="0.15">
      <c r="B55" s="1229"/>
      <c r="C55" s="1230"/>
      <c r="D55" s="1237"/>
      <c r="E55" s="1238"/>
      <c r="F55" s="1239"/>
      <c r="G55" s="95"/>
      <c r="I55" s="157" t="s">
        <v>552</v>
      </c>
      <c r="J55" s="1222" t="s">
        <v>863</v>
      </c>
      <c r="K55" s="1240"/>
      <c r="L55" s="1240"/>
      <c r="M55" s="1240"/>
      <c r="N55" s="1240"/>
      <c r="O55" s="1240"/>
      <c r="P55" s="1240"/>
      <c r="Q55" s="1240"/>
      <c r="R55" s="1240"/>
      <c r="S55" s="1240"/>
      <c r="T55" s="1240"/>
      <c r="U55" s="1090"/>
      <c r="V55" s="728"/>
      <c r="W55" s="11" t="s">
        <v>427</v>
      </c>
      <c r="Z55" s="95"/>
      <c r="AC55" s="2"/>
      <c r="AD55" s="122"/>
    </row>
    <row r="56" spans="2:30" s="1" customFormat="1" ht="27" customHeight="1" x14ac:dyDescent="0.15">
      <c r="B56" s="1229"/>
      <c r="C56" s="1230"/>
      <c r="D56" s="1237"/>
      <c r="E56" s="1238"/>
      <c r="F56" s="1239"/>
      <c r="G56" s="95"/>
      <c r="I56" s="133" t="s">
        <v>554</v>
      </c>
      <c r="J56" s="1224" t="s">
        <v>864</v>
      </c>
      <c r="K56" s="1221"/>
      <c r="L56" s="1221"/>
      <c r="M56" s="1221"/>
      <c r="N56" s="1221"/>
      <c r="O56" s="1221"/>
      <c r="P56" s="1221"/>
      <c r="Q56" s="1221"/>
      <c r="R56" s="1221"/>
      <c r="S56" s="1221"/>
      <c r="T56" s="1221"/>
      <c r="U56" s="1090"/>
      <c r="V56" s="728"/>
      <c r="W56" s="129" t="s">
        <v>427</v>
      </c>
      <c r="Y56" s="316"/>
      <c r="Z56" s="93"/>
      <c r="AA56" s="121" t="s">
        <v>126</v>
      </c>
      <c r="AB56" s="121" t="s">
        <v>490</v>
      </c>
      <c r="AC56" s="121" t="s">
        <v>126</v>
      </c>
      <c r="AD56" s="122"/>
    </row>
    <row r="57" spans="2:30" s="1" customFormat="1" ht="3.75" customHeight="1" x14ac:dyDescent="0.15">
      <c r="B57" s="1231"/>
      <c r="C57" s="1232"/>
      <c r="D57" s="1241"/>
      <c r="E57" s="1242"/>
      <c r="F57" s="1243"/>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3.75" customHeight="1" x14ac:dyDescent="0.15">
      <c r="B58" s="152"/>
      <c r="C58" s="152"/>
      <c r="D58" s="152"/>
      <c r="E58" s="152"/>
      <c r="F58" s="152"/>
      <c r="T58" s="316"/>
      <c r="U58" s="316"/>
    </row>
    <row r="59" spans="2:30" s="1" customFormat="1" ht="13.5" customHeight="1" x14ac:dyDescent="0.15">
      <c r="B59" s="1246" t="s">
        <v>866</v>
      </c>
      <c r="C59" s="1225"/>
      <c r="D59" s="239" t="s">
        <v>840</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15">
      <c r="B60" s="1225"/>
      <c r="C60" s="1225"/>
      <c r="D60" s="1244"/>
      <c r="E60" s="1244"/>
      <c r="F60" s="1244"/>
      <c r="G60" s="1244"/>
      <c r="H60" s="1244"/>
      <c r="I60" s="1244"/>
      <c r="J60" s="1244"/>
      <c r="K60" s="1244"/>
      <c r="L60" s="1244"/>
      <c r="M60" s="1244"/>
      <c r="N60" s="1244"/>
      <c r="O60" s="1244"/>
      <c r="P60" s="1244"/>
      <c r="Q60" s="1244"/>
      <c r="R60" s="1244"/>
      <c r="S60" s="1244"/>
      <c r="T60" s="1244"/>
      <c r="U60" s="1244"/>
      <c r="V60" s="1244"/>
      <c r="W60" s="1244"/>
      <c r="X60" s="1244"/>
      <c r="Y60" s="1244"/>
      <c r="Z60" s="1244"/>
      <c r="AA60" s="1244"/>
      <c r="AB60" s="1244"/>
      <c r="AC60" s="1244"/>
      <c r="AD60" s="1244"/>
    </row>
    <row r="122" spans="3:7" x14ac:dyDescent="0.15">
      <c r="C122" s="59"/>
      <c r="D122" s="59"/>
      <c r="E122" s="59"/>
      <c r="F122" s="59"/>
      <c r="G122" s="59"/>
    </row>
    <row r="123" spans="3:7" x14ac:dyDescent="0.15">
      <c r="C123" s="57"/>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CE475847-D35D-4998-8EDB-9BB24397ACFC}">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0BD-5974-417B-A244-B475CA0650D7}">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867</v>
      </c>
    </row>
    <row r="3" spans="2:30" s="1" customFormat="1" x14ac:dyDescent="0.15">
      <c r="U3" s="45" t="s">
        <v>208</v>
      </c>
      <c r="V3" s="731"/>
      <c r="W3" s="731"/>
      <c r="X3" s="45" t="s">
        <v>35</v>
      </c>
      <c r="Y3" s="731"/>
      <c r="Z3" s="731"/>
      <c r="AA3" s="45" t="s">
        <v>209</v>
      </c>
      <c r="AB3" s="731"/>
      <c r="AC3" s="731"/>
      <c r="AD3" s="45" t="s">
        <v>312</v>
      </c>
    </row>
    <row r="4" spans="2:30" s="1" customFormat="1" x14ac:dyDescent="0.15">
      <c r="AD4" s="45"/>
    </row>
    <row r="5" spans="2:30" s="1" customFormat="1" x14ac:dyDescent="0.15">
      <c r="B5" s="731" t="s">
        <v>801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ht="28.5" customHeight="1" x14ac:dyDescent="0.15">
      <c r="B6" s="1114" t="s">
        <v>868</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2:30" s="1" customFormat="1" x14ac:dyDescent="0.15"/>
    <row r="8" spans="2:30" s="1" customFormat="1" ht="23.25" customHeight="1" x14ac:dyDescent="0.15">
      <c r="B8" s="924" t="s">
        <v>803</v>
      </c>
      <c r="C8" s="924"/>
      <c r="D8" s="924"/>
      <c r="E8" s="924"/>
      <c r="F8" s="925"/>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8"/>
    </row>
    <row r="9" spans="2:30" ht="23.25" customHeight="1" x14ac:dyDescent="0.15">
      <c r="B9" s="925" t="s">
        <v>804</v>
      </c>
      <c r="C9" s="1091"/>
      <c r="D9" s="1091"/>
      <c r="E9" s="1091"/>
      <c r="F9" s="1091"/>
      <c r="G9" s="257" t="s">
        <v>126</v>
      </c>
      <c r="H9" s="208" t="s">
        <v>482</v>
      </c>
      <c r="I9" s="208"/>
      <c r="J9" s="208"/>
      <c r="K9" s="208"/>
      <c r="L9" s="121" t="s">
        <v>126</v>
      </c>
      <c r="M9" s="208" t="s">
        <v>483</v>
      </c>
      <c r="N9" s="208"/>
      <c r="O9" s="208"/>
      <c r="P9" s="208"/>
      <c r="Q9" s="121" t="s">
        <v>126</v>
      </c>
      <c r="R9" s="208" t="s">
        <v>484</v>
      </c>
      <c r="S9" s="286"/>
      <c r="T9" s="286"/>
      <c r="U9" s="286"/>
      <c r="V9" s="286"/>
      <c r="W9" s="286"/>
      <c r="X9" s="286"/>
      <c r="Y9" s="286"/>
      <c r="Z9" s="286"/>
      <c r="AA9" s="286"/>
      <c r="AB9" s="286"/>
      <c r="AC9" s="286"/>
      <c r="AD9" s="287"/>
    </row>
    <row r="10" spans="2:30" ht="23.25" customHeight="1" x14ac:dyDescent="0.15">
      <c r="B10" s="1187" t="s">
        <v>805</v>
      </c>
      <c r="C10" s="1188"/>
      <c r="D10" s="1188"/>
      <c r="E10" s="1188"/>
      <c r="F10" s="1189"/>
      <c r="G10" s="121" t="s">
        <v>126</v>
      </c>
      <c r="H10" s="7" t="s">
        <v>869</v>
      </c>
      <c r="I10" s="22"/>
      <c r="J10" s="22"/>
      <c r="K10" s="22"/>
      <c r="L10" s="22"/>
      <c r="M10" s="22"/>
      <c r="N10" s="7"/>
      <c r="O10" s="22"/>
      <c r="P10" s="121" t="s">
        <v>126</v>
      </c>
      <c r="Q10" s="7" t="s">
        <v>870</v>
      </c>
      <c r="R10" s="22"/>
      <c r="S10" s="7"/>
      <c r="T10" s="290"/>
      <c r="U10" s="290"/>
      <c r="V10" s="290"/>
      <c r="W10" s="290"/>
      <c r="X10" s="290"/>
      <c r="Y10" s="290"/>
      <c r="Z10" s="290"/>
      <c r="AA10" s="290"/>
      <c r="AB10" s="290"/>
      <c r="AC10" s="290"/>
      <c r="AD10" s="291"/>
    </row>
    <row r="11" spans="2:30" ht="23.25" customHeight="1" x14ac:dyDescent="0.15">
      <c r="B11" s="1190"/>
      <c r="C11" s="1191"/>
      <c r="D11" s="1191"/>
      <c r="E11" s="1191"/>
      <c r="F11" s="1192"/>
      <c r="G11" s="282" t="s">
        <v>126</v>
      </c>
      <c r="H11" s="8" t="s">
        <v>871</v>
      </c>
      <c r="I11" s="85"/>
      <c r="J11" s="85"/>
      <c r="K11" s="85"/>
      <c r="L11" s="85"/>
      <c r="M11" s="85"/>
      <c r="N11" s="85"/>
      <c r="O11" s="85"/>
      <c r="P11" s="121" t="s">
        <v>126</v>
      </c>
      <c r="Q11" s="8" t="s">
        <v>872</v>
      </c>
      <c r="R11" s="85"/>
      <c r="S11" s="294"/>
      <c r="T11" s="294"/>
      <c r="U11" s="294"/>
      <c r="V11" s="294"/>
      <c r="W11" s="294"/>
      <c r="X11" s="294"/>
      <c r="Y11" s="294"/>
      <c r="Z11" s="294"/>
      <c r="AA11" s="294"/>
      <c r="AB11" s="294"/>
      <c r="AC11" s="294"/>
      <c r="AD11" s="295"/>
    </row>
    <row r="12" spans="2:30" ht="23.25" customHeight="1" x14ac:dyDescent="0.15">
      <c r="B12" s="1187" t="s">
        <v>809</v>
      </c>
      <c r="C12" s="1188"/>
      <c r="D12" s="1188"/>
      <c r="E12" s="1188"/>
      <c r="F12" s="1189"/>
      <c r="G12" s="121" t="s">
        <v>126</v>
      </c>
      <c r="H12" s="7" t="s">
        <v>810</v>
      </c>
      <c r="I12" s="22"/>
      <c r="J12" s="22"/>
      <c r="K12" s="22"/>
      <c r="L12" s="22"/>
      <c r="M12" s="22"/>
      <c r="N12" s="22"/>
      <c r="O12" s="22"/>
      <c r="P12" s="22"/>
      <c r="Q12" s="22"/>
      <c r="R12" s="22"/>
      <c r="S12" s="121" t="s">
        <v>126</v>
      </c>
      <c r="T12" s="7" t="s">
        <v>811</v>
      </c>
      <c r="U12" s="290"/>
      <c r="V12" s="290"/>
      <c r="W12" s="290"/>
      <c r="X12" s="290"/>
      <c r="Y12" s="290"/>
      <c r="Z12" s="290"/>
      <c r="AA12" s="290"/>
      <c r="AB12" s="290"/>
      <c r="AC12" s="290"/>
      <c r="AD12" s="291"/>
    </row>
    <row r="13" spans="2:30" ht="23.25" customHeight="1" x14ac:dyDescent="0.15">
      <c r="B13" s="1190"/>
      <c r="C13" s="1191"/>
      <c r="D13" s="1191"/>
      <c r="E13" s="1191"/>
      <c r="F13" s="1192"/>
      <c r="G13" s="282" t="s">
        <v>126</v>
      </c>
      <c r="H13" s="8" t="s">
        <v>812</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x14ac:dyDescent="0.15"/>
    <row r="15" spans="2:30" s="1" customFormat="1" x14ac:dyDescent="0.15">
      <c r="B15" s="1" t="s">
        <v>873</v>
      </c>
    </row>
    <row r="16" spans="2:30" s="1" customFormat="1" x14ac:dyDescent="0.15">
      <c r="B16" s="1" t="s">
        <v>818</v>
      </c>
      <c r="AC16" s="2"/>
      <c r="AD16" s="2"/>
    </row>
    <row r="17" spans="2:30" s="1" customFormat="1" ht="6" customHeight="1" x14ac:dyDescent="0.15"/>
    <row r="18" spans="2:30" s="1" customFormat="1" ht="4.5" customHeight="1" x14ac:dyDescent="0.15">
      <c r="B18" s="734" t="s">
        <v>819</v>
      </c>
      <c r="C18" s="735"/>
      <c r="D18" s="735"/>
      <c r="E18" s="735"/>
      <c r="F18" s="736"/>
      <c r="G18" s="6"/>
      <c r="H18" s="7"/>
      <c r="I18" s="7"/>
      <c r="J18" s="7"/>
      <c r="K18" s="7"/>
      <c r="L18" s="7"/>
      <c r="M18" s="7"/>
      <c r="N18" s="7"/>
      <c r="O18" s="7"/>
      <c r="P18" s="7"/>
      <c r="Q18" s="7"/>
      <c r="R18" s="7"/>
      <c r="S18" s="7"/>
      <c r="T18" s="7"/>
      <c r="U18" s="7"/>
      <c r="V18" s="7"/>
      <c r="W18" s="7"/>
      <c r="X18" s="7"/>
      <c r="Y18" s="7"/>
      <c r="Z18" s="6"/>
      <c r="AA18" s="7"/>
      <c r="AB18" s="7"/>
      <c r="AC18" s="1247"/>
      <c r="AD18" s="1248"/>
    </row>
    <row r="19" spans="2:30" s="1" customFormat="1" ht="15.75" customHeight="1" x14ac:dyDescent="0.15">
      <c r="B19" s="1201"/>
      <c r="C19" s="1114"/>
      <c r="D19" s="1114"/>
      <c r="E19" s="1114"/>
      <c r="F19" s="1202"/>
      <c r="G19" s="95"/>
      <c r="H19" s="1" t="s">
        <v>874</v>
      </c>
      <c r="Z19" s="407"/>
      <c r="AA19" s="130" t="s">
        <v>489</v>
      </c>
      <c r="AB19" s="130" t="s">
        <v>490</v>
      </c>
      <c r="AC19" s="130" t="s">
        <v>491</v>
      </c>
      <c r="AD19" s="122"/>
    </row>
    <row r="20" spans="2:30" s="1" customFormat="1" ht="18.75" customHeight="1" x14ac:dyDescent="0.15">
      <c r="B20" s="1201"/>
      <c r="C20" s="1114"/>
      <c r="D20" s="1114"/>
      <c r="E20" s="1114"/>
      <c r="F20" s="1202"/>
      <c r="G20" s="95"/>
      <c r="I20" s="157" t="s">
        <v>552</v>
      </c>
      <c r="J20" s="1224" t="s">
        <v>821</v>
      </c>
      <c r="K20" s="1221"/>
      <c r="L20" s="1221"/>
      <c r="M20" s="1221"/>
      <c r="N20" s="1221"/>
      <c r="O20" s="1221"/>
      <c r="P20" s="1221"/>
      <c r="Q20" s="1221"/>
      <c r="R20" s="1221"/>
      <c r="S20" s="1221"/>
      <c r="T20" s="1221"/>
      <c r="U20" s="10"/>
      <c r="V20" s="1249"/>
      <c r="W20" s="1250"/>
      <c r="X20" s="11" t="s">
        <v>427</v>
      </c>
      <c r="Z20" s="93"/>
      <c r="AA20" s="153"/>
      <c r="AB20" s="12"/>
      <c r="AC20" s="153"/>
      <c r="AD20" s="122"/>
    </row>
    <row r="21" spans="2:30" s="1" customFormat="1" ht="18.75" customHeight="1" x14ac:dyDescent="0.15">
      <c r="B21" s="1201"/>
      <c r="C21" s="1114"/>
      <c r="D21" s="1114"/>
      <c r="E21" s="1114"/>
      <c r="F21" s="1202"/>
      <c r="G21" s="95"/>
      <c r="I21" s="157" t="s">
        <v>554</v>
      </c>
      <c r="J21" s="284" t="s">
        <v>822</v>
      </c>
      <c r="K21" s="10"/>
      <c r="L21" s="10"/>
      <c r="M21" s="10"/>
      <c r="N21" s="10"/>
      <c r="O21" s="10"/>
      <c r="P21" s="10"/>
      <c r="Q21" s="10"/>
      <c r="R21" s="10"/>
      <c r="S21" s="10"/>
      <c r="T21" s="10"/>
      <c r="U21" s="11"/>
      <c r="V21" s="1251"/>
      <c r="W21" s="1252"/>
      <c r="X21" s="129" t="s">
        <v>427</v>
      </c>
      <c r="Y21" s="316"/>
      <c r="Z21" s="93"/>
      <c r="AA21" s="121" t="s">
        <v>126</v>
      </c>
      <c r="AB21" s="121" t="s">
        <v>490</v>
      </c>
      <c r="AC21" s="121" t="s">
        <v>126</v>
      </c>
      <c r="AD21" s="122"/>
    </row>
    <row r="22" spans="2:30" s="1" customFormat="1" x14ac:dyDescent="0.15">
      <c r="B22" s="1201"/>
      <c r="C22" s="1114"/>
      <c r="D22" s="1114"/>
      <c r="E22" s="1114"/>
      <c r="F22" s="1202"/>
      <c r="G22" s="95"/>
      <c r="H22" s="1" t="s">
        <v>823</v>
      </c>
      <c r="Z22" s="95"/>
      <c r="AC22" s="2"/>
      <c r="AD22" s="122"/>
    </row>
    <row r="23" spans="2:30" s="1" customFormat="1" ht="15.75" customHeight="1" x14ac:dyDescent="0.15">
      <c r="B23" s="1201"/>
      <c r="C23" s="1114"/>
      <c r="D23" s="1114"/>
      <c r="E23" s="1114"/>
      <c r="F23" s="1202"/>
      <c r="G23" s="95"/>
      <c r="H23" s="1" t="s">
        <v>824</v>
      </c>
      <c r="T23" s="316"/>
      <c r="V23" s="316"/>
      <c r="Z23" s="93"/>
      <c r="AA23" s="2"/>
      <c r="AB23" s="2"/>
      <c r="AC23" s="2"/>
      <c r="AD23" s="122"/>
    </row>
    <row r="24" spans="2:30" s="1" customFormat="1" ht="30" customHeight="1" x14ac:dyDescent="0.15">
      <c r="B24" s="1201"/>
      <c r="C24" s="1114"/>
      <c r="D24" s="1114"/>
      <c r="E24" s="1114"/>
      <c r="F24" s="1202"/>
      <c r="G24" s="95"/>
      <c r="I24" s="157" t="s">
        <v>558</v>
      </c>
      <c r="J24" s="1224" t="s">
        <v>825</v>
      </c>
      <c r="K24" s="1221"/>
      <c r="L24" s="1221"/>
      <c r="M24" s="1221"/>
      <c r="N24" s="1221"/>
      <c r="O24" s="1221"/>
      <c r="P24" s="1221"/>
      <c r="Q24" s="1221"/>
      <c r="R24" s="1221"/>
      <c r="S24" s="1221"/>
      <c r="T24" s="1221"/>
      <c r="U24" s="1253"/>
      <c r="V24" s="1249"/>
      <c r="W24" s="1250"/>
      <c r="X24" s="11" t="s">
        <v>427</v>
      </c>
      <c r="Y24" s="316"/>
      <c r="Z24" s="93"/>
      <c r="AA24" s="121" t="s">
        <v>126</v>
      </c>
      <c r="AB24" s="121" t="s">
        <v>490</v>
      </c>
      <c r="AC24" s="121" t="s">
        <v>126</v>
      </c>
      <c r="AD24" s="122"/>
    </row>
    <row r="25" spans="2:30" s="1" customFormat="1" ht="6" customHeight="1" x14ac:dyDescent="0.15">
      <c r="B25" s="1203"/>
      <c r="C25" s="1204"/>
      <c r="D25" s="1204"/>
      <c r="E25" s="1204"/>
      <c r="F25" s="1205"/>
      <c r="G25" s="102"/>
      <c r="H25" s="8"/>
      <c r="I25" s="8"/>
      <c r="J25" s="8"/>
      <c r="K25" s="8"/>
      <c r="L25" s="8"/>
      <c r="M25" s="8"/>
      <c r="N25" s="8"/>
      <c r="O25" s="8"/>
      <c r="P25" s="8"/>
      <c r="Q25" s="8"/>
      <c r="R25" s="8"/>
      <c r="S25" s="8"/>
      <c r="T25" s="408"/>
      <c r="U25" s="408"/>
      <c r="V25" s="8"/>
      <c r="W25" s="8"/>
      <c r="X25" s="8"/>
      <c r="Y25" s="8"/>
      <c r="Z25" s="102"/>
      <c r="AA25" s="8"/>
      <c r="AB25" s="8"/>
      <c r="AC25" s="85"/>
      <c r="AD25" s="108"/>
    </row>
    <row r="26" spans="2:30" s="1" customFormat="1" ht="9.75" customHeight="1" x14ac:dyDescent="0.15">
      <c r="B26" s="152"/>
      <c r="C26" s="152"/>
      <c r="D26" s="152"/>
      <c r="E26" s="152"/>
      <c r="F26" s="152"/>
      <c r="T26" s="316"/>
      <c r="U26" s="316"/>
    </row>
    <row r="27" spans="2:30" s="1" customFormat="1" x14ac:dyDescent="0.15">
      <c r="B27" s="1" t="s">
        <v>826</v>
      </c>
      <c r="C27" s="152"/>
      <c r="D27" s="152"/>
      <c r="E27" s="152"/>
      <c r="F27" s="152"/>
      <c r="T27" s="316"/>
      <c r="U27" s="316"/>
    </row>
    <row r="28" spans="2:30" s="1" customFormat="1" ht="6.75" customHeight="1" x14ac:dyDescent="0.15">
      <c r="B28" s="152"/>
      <c r="C28" s="152"/>
      <c r="D28" s="152"/>
      <c r="E28" s="152"/>
      <c r="F28" s="152"/>
      <c r="T28" s="316"/>
      <c r="U28" s="316"/>
    </row>
    <row r="29" spans="2:30" s="1" customFormat="1" ht="4.5" customHeight="1" x14ac:dyDescent="0.15">
      <c r="B29" s="734" t="s">
        <v>819</v>
      </c>
      <c r="C29" s="735"/>
      <c r="D29" s="735"/>
      <c r="E29" s="735"/>
      <c r="F29" s="73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01"/>
      <c r="C30" s="1114"/>
      <c r="D30" s="1114"/>
      <c r="E30" s="1114"/>
      <c r="F30" s="1202"/>
      <c r="G30" s="95"/>
      <c r="H30" s="1" t="s">
        <v>875</v>
      </c>
      <c r="Z30" s="95"/>
      <c r="AA30" s="130" t="s">
        <v>489</v>
      </c>
      <c r="AB30" s="130" t="s">
        <v>490</v>
      </c>
      <c r="AC30" s="130" t="s">
        <v>491</v>
      </c>
      <c r="AD30" s="409"/>
    </row>
    <row r="31" spans="2:30" s="1" customFormat="1" ht="18.75" customHeight="1" x14ac:dyDescent="0.15">
      <c r="B31" s="1201"/>
      <c r="C31" s="1114"/>
      <c r="D31" s="1114"/>
      <c r="E31" s="1114"/>
      <c r="F31" s="1202"/>
      <c r="G31" s="95"/>
      <c r="I31" s="157" t="s">
        <v>552</v>
      </c>
      <c r="J31" s="1224" t="s">
        <v>821</v>
      </c>
      <c r="K31" s="1221"/>
      <c r="L31" s="1221"/>
      <c r="M31" s="1221"/>
      <c r="N31" s="1221"/>
      <c r="O31" s="1221"/>
      <c r="P31" s="1221"/>
      <c r="Q31" s="1221"/>
      <c r="R31" s="1221"/>
      <c r="S31" s="1221"/>
      <c r="T31" s="1221"/>
      <c r="U31" s="11"/>
      <c r="V31" s="1249"/>
      <c r="W31" s="1250"/>
      <c r="X31" s="11" t="s">
        <v>427</v>
      </c>
      <c r="Z31" s="95"/>
      <c r="AA31" s="153"/>
      <c r="AB31" s="12"/>
      <c r="AC31" s="153"/>
      <c r="AD31" s="122"/>
    </row>
    <row r="32" spans="2:30" s="1" customFormat="1" ht="18.75" customHeight="1" x14ac:dyDescent="0.15">
      <c r="B32" s="1201"/>
      <c r="C32" s="1114"/>
      <c r="D32" s="1114"/>
      <c r="E32" s="1114"/>
      <c r="F32" s="1202"/>
      <c r="G32" s="95"/>
      <c r="I32" s="133" t="s">
        <v>554</v>
      </c>
      <c r="J32" s="410" t="s">
        <v>822</v>
      </c>
      <c r="K32" s="8"/>
      <c r="L32" s="8"/>
      <c r="M32" s="8"/>
      <c r="N32" s="8"/>
      <c r="O32" s="8"/>
      <c r="P32" s="8"/>
      <c r="Q32" s="8"/>
      <c r="R32" s="8"/>
      <c r="S32" s="8"/>
      <c r="T32" s="8"/>
      <c r="U32" s="129"/>
      <c r="V32" s="1251"/>
      <c r="W32" s="1252"/>
      <c r="X32" s="129" t="s">
        <v>427</v>
      </c>
      <c r="Y32" s="316"/>
      <c r="Z32" s="93"/>
      <c r="AA32" s="121" t="s">
        <v>126</v>
      </c>
      <c r="AB32" s="121" t="s">
        <v>490</v>
      </c>
      <c r="AC32" s="121" t="s">
        <v>126</v>
      </c>
      <c r="AD32" s="122"/>
    </row>
    <row r="33" spans="2:30" s="1" customFormat="1" ht="6" customHeight="1" x14ac:dyDescent="0.15">
      <c r="B33" s="1203"/>
      <c r="C33" s="1204"/>
      <c r="D33" s="1204"/>
      <c r="E33" s="1204"/>
      <c r="F33" s="1205"/>
      <c r="G33" s="102"/>
      <c r="H33" s="8"/>
      <c r="I33" s="8"/>
      <c r="J33" s="8"/>
      <c r="K33" s="8"/>
      <c r="L33" s="8"/>
      <c r="M33" s="8"/>
      <c r="N33" s="8"/>
      <c r="O33" s="8"/>
      <c r="P33" s="8"/>
      <c r="Q33" s="8"/>
      <c r="R33" s="8"/>
      <c r="S33" s="8"/>
      <c r="T33" s="408"/>
      <c r="U33" s="408"/>
      <c r="V33" s="8"/>
      <c r="W33" s="8"/>
      <c r="X33" s="8"/>
      <c r="Y33" s="8"/>
      <c r="Z33" s="102"/>
      <c r="AA33" s="8"/>
      <c r="AB33" s="8"/>
      <c r="AC33" s="85"/>
      <c r="AD33" s="108"/>
    </row>
    <row r="34" spans="2:30" s="1" customFormat="1" ht="9.75" customHeight="1" x14ac:dyDescent="0.15">
      <c r="B34" s="152"/>
      <c r="C34" s="152"/>
      <c r="D34" s="152"/>
      <c r="E34" s="152"/>
      <c r="F34" s="152"/>
      <c r="T34" s="316"/>
      <c r="U34" s="316"/>
    </row>
    <row r="35" spans="2:30" s="1" customFormat="1" ht="13.5" customHeight="1" x14ac:dyDescent="0.15">
      <c r="B35" s="1" t="s">
        <v>876</v>
      </c>
      <c r="C35" s="152"/>
      <c r="D35" s="152"/>
      <c r="E35" s="152"/>
      <c r="F35" s="152"/>
      <c r="T35" s="316"/>
      <c r="U35" s="316"/>
    </row>
    <row r="36" spans="2:30" s="1" customFormat="1" ht="6.75" customHeight="1" x14ac:dyDescent="0.15">
      <c r="B36" s="152"/>
      <c r="C36" s="152"/>
      <c r="D36" s="152"/>
      <c r="E36" s="152"/>
      <c r="F36" s="152"/>
      <c r="T36" s="316"/>
      <c r="U36" s="316"/>
    </row>
    <row r="37" spans="2:30" s="1" customFormat="1" ht="4.5" customHeight="1" x14ac:dyDescent="0.15">
      <c r="B37" s="734" t="s">
        <v>819</v>
      </c>
      <c r="C37" s="735"/>
      <c r="D37" s="735"/>
      <c r="E37" s="735"/>
      <c r="F37" s="73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03"/>
      <c r="C38" s="1204"/>
      <c r="D38" s="1204"/>
      <c r="E38" s="1204"/>
      <c r="F38" s="1205"/>
      <c r="G38" s="95"/>
      <c r="H38" s="1" t="s">
        <v>827</v>
      </c>
      <c r="I38" s="8"/>
      <c r="J38" s="8"/>
      <c r="K38" s="8"/>
      <c r="L38" s="8"/>
      <c r="M38" s="8"/>
      <c r="N38" s="8"/>
      <c r="O38" s="8"/>
      <c r="P38" s="8"/>
      <c r="Q38" s="8"/>
      <c r="R38" s="8"/>
      <c r="S38" s="8"/>
      <c r="T38" s="8"/>
      <c r="U38" s="8"/>
      <c r="V38" s="8"/>
      <c r="W38" s="8"/>
      <c r="X38" s="8"/>
      <c r="Z38" s="95"/>
      <c r="AA38" s="130" t="s">
        <v>489</v>
      </c>
      <c r="AB38" s="130" t="s">
        <v>490</v>
      </c>
      <c r="AC38" s="130" t="s">
        <v>491</v>
      </c>
      <c r="AD38" s="409"/>
    </row>
    <row r="39" spans="2:30" s="1" customFormat="1" ht="18.75" customHeight="1" x14ac:dyDescent="0.15">
      <c r="B39" s="1201"/>
      <c r="C39" s="735"/>
      <c r="D39" s="1114"/>
      <c r="E39" s="1114"/>
      <c r="F39" s="1202"/>
      <c r="G39" s="95"/>
      <c r="I39" s="133" t="s">
        <v>552</v>
      </c>
      <c r="J39" s="1254" t="s">
        <v>821</v>
      </c>
      <c r="K39" s="1255"/>
      <c r="L39" s="1255"/>
      <c r="M39" s="1255"/>
      <c r="N39" s="1255"/>
      <c r="O39" s="1255"/>
      <c r="P39" s="1255"/>
      <c r="Q39" s="1255"/>
      <c r="R39" s="1255"/>
      <c r="S39" s="1255"/>
      <c r="T39" s="1255"/>
      <c r="U39" s="129"/>
      <c r="V39" s="1256"/>
      <c r="W39" s="1251"/>
      <c r="X39" s="129" t="s">
        <v>427</v>
      </c>
      <c r="Z39" s="95"/>
      <c r="AA39" s="153"/>
      <c r="AB39" s="12"/>
      <c r="AC39" s="153"/>
      <c r="AD39" s="122"/>
    </row>
    <row r="40" spans="2:30" s="1" customFormat="1" ht="18.75" customHeight="1" x14ac:dyDescent="0.15">
      <c r="B40" s="1201"/>
      <c r="C40" s="1114"/>
      <c r="D40" s="1114"/>
      <c r="E40" s="1114"/>
      <c r="F40" s="1202"/>
      <c r="G40" s="95"/>
      <c r="I40" s="133" t="s">
        <v>554</v>
      </c>
      <c r="J40" s="410" t="s">
        <v>822</v>
      </c>
      <c r="K40" s="8"/>
      <c r="L40" s="8"/>
      <c r="M40" s="8"/>
      <c r="N40" s="8"/>
      <c r="O40" s="8"/>
      <c r="P40" s="8"/>
      <c r="Q40" s="8"/>
      <c r="R40" s="8"/>
      <c r="S40" s="8"/>
      <c r="T40" s="8"/>
      <c r="U40" s="129"/>
      <c r="V40" s="1103"/>
      <c r="W40" s="1249"/>
      <c r="X40" s="129" t="s">
        <v>427</v>
      </c>
      <c r="Y40" s="316"/>
      <c r="Z40" s="93"/>
      <c r="AA40" s="121" t="s">
        <v>126</v>
      </c>
      <c r="AB40" s="121" t="s">
        <v>490</v>
      </c>
      <c r="AC40" s="121" t="s">
        <v>126</v>
      </c>
      <c r="AD40" s="122"/>
    </row>
    <row r="41" spans="2:30" s="1" customFormat="1" ht="6" customHeight="1" x14ac:dyDescent="0.15">
      <c r="B41" s="1203"/>
      <c r="C41" s="1204"/>
      <c r="D41" s="1204"/>
      <c r="E41" s="1204"/>
      <c r="F41" s="1205"/>
      <c r="G41" s="102"/>
      <c r="H41" s="8"/>
      <c r="I41" s="8"/>
      <c r="J41" s="8"/>
      <c r="K41" s="8"/>
      <c r="L41" s="8"/>
      <c r="M41" s="8"/>
      <c r="N41" s="8"/>
      <c r="O41" s="8"/>
      <c r="P41" s="8"/>
      <c r="Q41" s="8"/>
      <c r="R41" s="8"/>
      <c r="S41" s="8"/>
      <c r="T41" s="408"/>
      <c r="U41" s="408"/>
      <c r="V41" s="8"/>
      <c r="W41" s="8"/>
      <c r="X41" s="8"/>
      <c r="Y41" s="8"/>
      <c r="Z41" s="102"/>
      <c r="AA41" s="8"/>
      <c r="AB41" s="8"/>
      <c r="AC41" s="85"/>
      <c r="AD41" s="108"/>
    </row>
    <row r="42" spans="2:30" s="1" customFormat="1" ht="4.5" customHeight="1" x14ac:dyDescent="0.15">
      <c r="B42" s="734" t="s">
        <v>837</v>
      </c>
      <c r="C42" s="735"/>
      <c r="D42" s="735"/>
      <c r="E42" s="735"/>
      <c r="F42" s="73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01"/>
      <c r="C43" s="1114"/>
      <c r="D43" s="1114"/>
      <c r="E43" s="1114"/>
      <c r="F43" s="1202"/>
      <c r="G43" s="95"/>
      <c r="H43" s="1" t="s">
        <v>832</v>
      </c>
      <c r="Z43" s="95"/>
      <c r="AA43" s="130" t="s">
        <v>489</v>
      </c>
      <c r="AB43" s="130" t="s">
        <v>490</v>
      </c>
      <c r="AC43" s="130" t="s">
        <v>491</v>
      </c>
      <c r="AD43" s="409"/>
    </row>
    <row r="44" spans="2:30" s="1" customFormat="1" ht="30" customHeight="1" x14ac:dyDescent="0.15">
      <c r="B44" s="1201"/>
      <c r="C44" s="1114"/>
      <c r="D44" s="1114"/>
      <c r="E44" s="1114"/>
      <c r="F44" s="1202"/>
      <c r="G44" s="95"/>
      <c r="I44" s="157" t="s">
        <v>552</v>
      </c>
      <c r="J44" s="1222" t="s">
        <v>877</v>
      </c>
      <c r="K44" s="1223"/>
      <c r="L44" s="1223"/>
      <c r="M44" s="1223"/>
      <c r="N44" s="1223"/>
      <c r="O44" s="1223"/>
      <c r="P44" s="1223"/>
      <c r="Q44" s="1223"/>
      <c r="R44" s="1223"/>
      <c r="S44" s="1223"/>
      <c r="T44" s="1223"/>
      <c r="U44" s="1245"/>
      <c r="V44" s="1103"/>
      <c r="W44" s="1249"/>
      <c r="X44" s="11" t="s">
        <v>427</v>
      </c>
      <c r="Z44" s="95"/>
      <c r="AA44" s="153"/>
      <c r="AB44" s="12"/>
      <c r="AC44" s="153"/>
      <c r="AD44" s="122"/>
    </row>
    <row r="45" spans="2:30" s="1" customFormat="1" ht="33" customHeight="1" x14ac:dyDescent="0.15">
      <c r="B45" s="1201"/>
      <c r="C45" s="1114"/>
      <c r="D45" s="1114"/>
      <c r="E45" s="1114"/>
      <c r="F45" s="1202"/>
      <c r="G45" s="95"/>
      <c r="I45" s="157" t="s">
        <v>554</v>
      </c>
      <c r="J45" s="1222" t="s">
        <v>878</v>
      </c>
      <c r="K45" s="1223"/>
      <c r="L45" s="1223"/>
      <c r="M45" s="1223"/>
      <c r="N45" s="1223"/>
      <c r="O45" s="1223"/>
      <c r="P45" s="1223"/>
      <c r="Q45" s="1223"/>
      <c r="R45" s="1223"/>
      <c r="S45" s="1223"/>
      <c r="T45" s="1223"/>
      <c r="U45" s="1245"/>
      <c r="V45" s="1103"/>
      <c r="W45" s="1249"/>
      <c r="X45" s="129" t="s">
        <v>427</v>
      </c>
      <c r="Y45" s="316"/>
      <c r="Z45" s="93"/>
      <c r="AA45" s="121" t="s">
        <v>126</v>
      </c>
      <c r="AB45" s="121" t="s">
        <v>490</v>
      </c>
      <c r="AC45" s="121" t="s">
        <v>126</v>
      </c>
      <c r="AD45" s="122"/>
    </row>
    <row r="46" spans="2:30" s="1" customFormat="1" ht="6" customHeight="1" x14ac:dyDescent="0.15">
      <c r="B46" s="1203"/>
      <c r="C46" s="1204"/>
      <c r="D46" s="1204"/>
      <c r="E46" s="1204"/>
      <c r="F46" s="1205"/>
      <c r="G46" s="102"/>
      <c r="H46" s="8"/>
      <c r="I46" s="8"/>
      <c r="J46" s="8"/>
      <c r="K46" s="8"/>
      <c r="L46" s="8"/>
      <c r="M46" s="8"/>
      <c r="N46" s="8"/>
      <c r="O46" s="8"/>
      <c r="P46" s="8"/>
      <c r="Q46" s="8"/>
      <c r="R46" s="8"/>
      <c r="S46" s="8"/>
      <c r="T46" s="408"/>
      <c r="U46" s="408"/>
      <c r="V46" s="8"/>
      <c r="W46" s="8"/>
      <c r="X46" s="8"/>
      <c r="Y46" s="8"/>
      <c r="Z46" s="102"/>
      <c r="AA46" s="8"/>
      <c r="AB46" s="8"/>
      <c r="AC46" s="85"/>
      <c r="AD46" s="108"/>
    </row>
    <row r="47" spans="2:30" s="1" customFormat="1" ht="6" customHeight="1" x14ac:dyDescent="0.15">
      <c r="B47" s="152"/>
      <c r="C47" s="152"/>
      <c r="D47" s="152"/>
      <c r="E47" s="152"/>
      <c r="F47" s="152"/>
      <c r="T47" s="316"/>
      <c r="U47" s="316"/>
    </row>
    <row r="48" spans="2:30" s="1" customFormat="1" ht="13.5" customHeight="1" x14ac:dyDescent="0.15">
      <c r="B48" s="1246" t="s">
        <v>451</v>
      </c>
      <c r="C48" s="1225"/>
      <c r="D48" s="239" t="s">
        <v>879</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15">
      <c r="B49" s="1246"/>
      <c r="C49" s="1225"/>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B3634978-62F8-48DA-B154-A3B390092E2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B5EF-7142-42B9-89D6-C09FC599128A}">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1" width="3.125" style="3" customWidth="1"/>
    <col min="32" max="32" width="1.25" style="3" customWidth="1"/>
    <col min="33" max="16384" width="3.5" style="3"/>
  </cols>
  <sheetData>
    <row r="1" spans="2:31" s="1" customFormat="1" x14ac:dyDescent="0.15"/>
    <row r="2" spans="2:31" s="1" customFormat="1" x14ac:dyDescent="0.15">
      <c r="B2" s="1" t="s">
        <v>880</v>
      </c>
    </row>
    <row r="3" spans="2:31" s="1" customFormat="1" x14ac:dyDescent="0.15">
      <c r="V3" s="45" t="s">
        <v>208</v>
      </c>
      <c r="W3" s="731"/>
      <c r="X3" s="731"/>
      <c r="Y3" s="45" t="s">
        <v>35</v>
      </c>
      <c r="Z3" s="731"/>
      <c r="AA3" s="731"/>
      <c r="AB3" s="45" t="s">
        <v>209</v>
      </c>
      <c r="AC3" s="731"/>
      <c r="AD3" s="731"/>
      <c r="AE3" s="45" t="s">
        <v>312</v>
      </c>
    </row>
    <row r="4" spans="2:31" s="1" customFormat="1" x14ac:dyDescent="0.15">
      <c r="AE4" s="45"/>
    </row>
    <row r="5" spans="2:31" s="1" customFormat="1" x14ac:dyDescent="0.15">
      <c r="B5" s="731" t="s">
        <v>801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2:31" s="1" customFormat="1" ht="26.25" customHeight="1" x14ac:dyDescent="0.15">
      <c r="B6" s="1114" t="s">
        <v>2039</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row>
    <row r="7" spans="2:31" s="1" customFormat="1" x14ac:dyDescent="0.15"/>
    <row r="8" spans="2:31" s="1" customFormat="1" ht="23.25" customHeight="1" x14ac:dyDescent="0.15">
      <c r="B8" s="924" t="s">
        <v>803</v>
      </c>
      <c r="C8" s="924"/>
      <c r="D8" s="924"/>
      <c r="E8" s="924"/>
      <c r="F8" s="925"/>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7"/>
      <c r="AE8" s="1208"/>
    </row>
    <row r="9" spans="2:31" ht="23.25" customHeight="1" x14ac:dyDescent="0.15">
      <c r="B9" s="925" t="s">
        <v>804</v>
      </c>
      <c r="C9" s="1091"/>
      <c r="D9" s="1091"/>
      <c r="E9" s="1091"/>
      <c r="F9" s="1092"/>
      <c r="G9" s="257" t="s">
        <v>126</v>
      </c>
      <c r="H9" s="208" t="s">
        <v>482</v>
      </c>
      <c r="I9" s="208"/>
      <c r="J9" s="208"/>
      <c r="K9" s="208"/>
      <c r="L9" s="246" t="s">
        <v>126</v>
      </c>
      <c r="M9" s="208" t="s">
        <v>483</v>
      </c>
      <c r="N9" s="208"/>
      <c r="O9" s="208"/>
      <c r="P9" s="208"/>
      <c r="Q9" s="246" t="s">
        <v>126</v>
      </c>
      <c r="R9" s="208" t="s">
        <v>484</v>
      </c>
      <c r="S9" s="286"/>
      <c r="T9" s="286"/>
      <c r="U9" s="286"/>
      <c r="V9" s="286"/>
      <c r="W9" s="286"/>
      <c r="X9" s="286"/>
      <c r="Y9" s="286"/>
      <c r="Z9" s="286"/>
      <c r="AA9" s="286"/>
      <c r="AB9" s="286"/>
      <c r="AC9" s="286"/>
      <c r="AD9" s="286"/>
      <c r="AE9" s="287"/>
    </row>
    <row r="10" spans="2:31" ht="23.25" customHeight="1" x14ac:dyDescent="0.15">
      <c r="B10" s="1187" t="s">
        <v>805</v>
      </c>
      <c r="C10" s="1188"/>
      <c r="D10" s="1188"/>
      <c r="E10" s="1188"/>
      <c r="F10" s="1189"/>
      <c r="G10" s="121" t="s">
        <v>126</v>
      </c>
      <c r="H10" s="1" t="s">
        <v>881</v>
      </c>
      <c r="I10" s="2"/>
      <c r="J10" s="2"/>
      <c r="K10" s="2"/>
      <c r="L10" s="2"/>
      <c r="M10" s="2"/>
      <c r="N10" s="2"/>
      <c r="O10" s="2"/>
      <c r="P10" s="2"/>
      <c r="Q10" s="2"/>
      <c r="R10" s="121" t="s">
        <v>126</v>
      </c>
      <c r="S10" s="292" t="s">
        <v>882</v>
      </c>
      <c r="T10" s="292"/>
      <c r="U10" s="292"/>
      <c r="V10" s="121" t="s">
        <v>126</v>
      </c>
      <c r="W10" s="292" t="s">
        <v>883</v>
      </c>
      <c r="X10" s="292"/>
      <c r="Y10" s="292"/>
      <c r="Z10" s="121" t="s">
        <v>126</v>
      </c>
      <c r="AA10" s="292" t="s">
        <v>884</v>
      </c>
      <c r="AB10" s="292"/>
      <c r="AC10" s="292"/>
      <c r="AD10" s="292"/>
      <c r="AE10" s="293"/>
    </row>
    <row r="11" spans="2:31" ht="23.25" customHeight="1" x14ac:dyDescent="0.15">
      <c r="B11" s="1101"/>
      <c r="C11" s="724"/>
      <c r="D11" s="724"/>
      <c r="E11" s="724"/>
      <c r="F11" s="1102"/>
      <c r="G11" s="121" t="s">
        <v>126</v>
      </c>
      <c r="H11" s="1" t="s">
        <v>885</v>
      </c>
      <c r="I11" s="2"/>
      <c r="J11" s="2"/>
      <c r="K11" s="2"/>
      <c r="L11" s="2"/>
      <c r="M11" s="2"/>
      <c r="N11" s="2"/>
      <c r="O11" s="2"/>
      <c r="P11" s="2"/>
      <c r="Q11" s="2"/>
      <c r="R11" s="121" t="s">
        <v>126</v>
      </c>
      <c r="S11" s="1" t="s">
        <v>886</v>
      </c>
      <c r="T11" s="292"/>
      <c r="U11" s="292"/>
      <c r="V11" s="292"/>
      <c r="W11" s="292"/>
      <c r="X11" s="292"/>
      <c r="Y11" s="292"/>
      <c r="Z11" s="292"/>
      <c r="AA11" s="292"/>
      <c r="AB11" s="292"/>
      <c r="AC11" s="292"/>
      <c r="AD11" s="292"/>
      <c r="AE11" s="293"/>
    </row>
    <row r="12" spans="2:31" ht="23.25" customHeight="1" x14ac:dyDescent="0.15">
      <c r="B12" s="1101"/>
      <c r="C12" s="724"/>
      <c r="D12" s="724"/>
      <c r="E12" s="724"/>
      <c r="F12" s="1102"/>
      <c r="G12" s="121" t="s">
        <v>126</v>
      </c>
      <c r="H12" s="1" t="s">
        <v>887</v>
      </c>
      <c r="I12" s="2"/>
      <c r="J12" s="2"/>
      <c r="K12" s="2"/>
      <c r="L12" s="2"/>
      <c r="M12" s="2"/>
      <c r="N12" s="2"/>
      <c r="O12" s="2"/>
      <c r="P12" s="2"/>
      <c r="Q12" s="2"/>
      <c r="R12" s="121" t="s">
        <v>126</v>
      </c>
      <c r="S12" s="1" t="s">
        <v>888</v>
      </c>
      <c r="T12" s="292"/>
      <c r="U12" s="292"/>
      <c r="V12" s="292"/>
      <c r="W12" s="292"/>
      <c r="X12" s="292"/>
      <c r="Y12" s="292"/>
      <c r="Z12" s="292"/>
      <c r="AA12" s="292"/>
      <c r="AB12" s="292"/>
      <c r="AC12" s="292"/>
      <c r="AD12" s="292"/>
      <c r="AE12" s="293"/>
    </row>
    <row r="13" spans="2:31" ht="23.25" customHeight="1" x14ac:dyDescent="0.15">
      <c r="B13" s="1190"/>
      <c r="C13" s="1191"/>
      <c r="D13" s="1191"/>
      <c r="E13" s="1191"/>
      <c r="F13" s="1192"/>
      <c r="G13" s="121" t="s">
        <v>126</v>
      </c>
      <c r="H13" s="1" t="s">
        <v>889</v>
      </c>
      <c r="I13" s="143"/>
      <c r="J13" s="2"/>
      <c r="K13" s="2"/>
      <c r="L13" s="2"/>
      <c r="M13" s="2"/>
      <c r="N13" s="2"/>
      <c r="O13" s="2"/>
      <c r="P13" s="2"/>
      <c r="Q13" s="2"/>
      <c r="R13" s="2"/>
      <c r="S13" s="1"/>
      <c r="T13" s="292"/>
      <c r="U13" s="292"/>
      <c r="V13" s="292"/>
      <c r="W13" s="292"/>
      <c r="X13" s="292"/>
      <c r="Y13" s="292"/>
      <c r="Z13" s="292"/>
      <c r="AA13" s="292"/>
      <c r="AB13" s="292"/>
      <c r="AC13" s="292"/>
      <c r="AD13" s="292"/>
      <c r="AE13" s="293"/>
    </row>
    <row r="14" spans="2:31" ht="23.25" customHeight="1" x14ac:dyDescent="0.15">
      <c r="B14" s="1187" t="s">
        <v>809</v>
      </c>
      <c r="C14" s="1188"/>
      <c r="D14" s="1188"/>
      <c r="E14" s="1188"/>
      <c r="F14" s="1189"/>
      <c r="G14" s="288" t="s">
        <v>126</v>
      </c>
      <c r="H14" s="7" t="s">
        <v>810</v>
      </c>
      <c r="I14" s="22"/>
      <c r="J14" s="22"/>
      <c r="K14" s="22"/>
      <c r="L14" s="22"/>
      <c r="M14" s="22"/>
      <c r="N14" s="22"/>
      <c r="O14" s="22"/>
      <c r="P14" s="22"/>
      <c r="Q14" s="22"/>
      <c r="R14" s="22"/>
      <c r="S14" s="289" t="s">
        <v>126</v>
      </c>
      <c r="T14" s="7" t="s">
        <v>811</v>
      </c>
      <c r="U14" s="290"/>
      <c r="V14" s="290"/>
      <c r="W14" s="290"/>
      <c r="X14" s="290"/>
      <c r="Y14" s="290"/>
      <c r="Z14" s="290"/>
      <c r="AA14" s="290"/>
      <c r="AB14" s="290"/>
      <c r="AC14" s="290"/>
      <c r="AD14" s="290"/>
      <c r="AE14" s="291"/>
    </row>
    <row r="15" spans="2:31" ht="23.25" customHeight="1" x14ac:dyDescent="0.15">
      <c r="B15" s="1190"/>
      <c r="C15" s="1191"/>
      <c r="D15" s="1191"/>
      <c r="E15" s="1191"/>
      <c r="F15" s="1192"/>
      <c r="G15" s="282" t="s">
        <v>126</v>
      </c>
      <c r="H15" s="8" t="s">
        <v>812</v>
      </c>
      <c r="I15" s="85"/>
      <c r="J15" s="85"/>
      <c r="K15" s="85"/>
      <c r="L15" s="85"/>
      <c r="M15" s="85"/>
      <c r="N15" s="85"/>
      <c r="O15" s="85"/>
      <c r="P15" s="85"/>
      <c r="Q15" s="85"/>
      <c r="R15" s="85"/>
      <c r="S15" s="294"/>
      <c r="T15" s="294"/>
      <c r="U15" s="294"/>
      <c r="V15" s="294"/>
      <c r="W15" s="294"/>
      <c r="X15" s="294"/>
      <c r="Y15" s="294"/>
      <c r="Z15" s="294"/>
      <c r="AA15" s="294"/>
      <c r="AB15" s="294"/>
      <c r="AC15" s="294"/>
      <c r="AD15" s="294"/>
      <c r="AE15" s="295"/>
    </row>
    <row r="16" spans="2:31" s="1" customFormat="1" x14ac:dyDescent="0.15"/>
    <row r="17" spans="2:31" s="1" customFormat="1" x14ac:dyDescent="0.15">
      <c r="B17" s="1" t="s">
        <v>873</v>
      </c>
    </row>
    <row r="18" spans="2:31" s="1" customFormat="1" x14ac:dyDescent="0.15">
      <c r="B18" s="1" t="s">
        <v>818</v>
      </c>
      <c r="AD18" s="2"/>
      <c r="AE18" s="2"/>
    </row>
    <row r="19" spans="2:31" s="1" customFormat="1" ht="6" customHeight="1" x14ac:dyDescent="0.15"/>
    <row r="20" spans="2:31" s="1" customFormat="1" ht="6" customHeight="1" x14ac:dyDescent="0.15">
      <c r="B20" s="734" t="s">
        <v>819</v>
      </c>
      <c r="C20" s="735"/>
      <c r="D20" s="735"/>
      <c r="E20" s="735"/>
      <c r="F20" s="73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01"/>
      <c r="C21" s="1114"/>
      <c r="D21" s="1114"/>
      <c r="E21" s="1114"/>
      <c r="F21" s="1202"/>
      <c r="G21" s="95"/>
      <c r="H21" s="1" t="s">
        <v>890</v>
      </c>
      <c r="AA21" s="95"/>
      <c r="AB21" s="130" t="s">
        <v>489</v>
      </c>
      <c r="AC21" s="130" t="s">
        <v>490</v>
      </c>
      <c r="AD21" s="130" t="s">
        <v>491</v>
      </c>
      <c r="AE21" s="409"/>
    </row>
    <row r="22" spans="2:31" s="1" customFormat="1" ht="15.75" customHeight="1" x14ac:dyDescent="0.15">
      <c r="B22" s="1201"/>
      <c r="C22" s="1114"/>
      <c r="D22" s="1114"/>
      <c r="E22" s="1114"/>
      <c r="F22" s="1202"/>
      <c r="G22" s="95"/>
      <c r="I22" s="157" t="s">
        <v>552</v>
      </c>
      <c r="J22" s="1224" t="s">
        <v>821</v>
      </c>
      <c r="K22" s="1221"/>
      <c r="L22" s="1221"/>
      <c r="M22" s="1221"/>
      <c r="N22" s="1221"/>
      <c r="O22" s="1221"/>
      <c r="P22" s="1221"/>
      <c r="Q22" s="1221"/>
      <c r="R22" s="1221"/>
      <c r="S22" s="1221"/>
      <c r="T22" s="1221"/>
      <c r="U22" s="1221"/>
      <c r="V22" s="728"/>
      <c r="W22" s="729"/>
      <c r="X22" s="11" t="s">
        <v>427</v>
      </c>
      <c r="AA22" s="95"/>
      <c r="AB22" s="153"/>
      <c r="AC22" s="12"/>
      <c r="AD22" s="153"/>
      <c r="AE22" s="122"/>
    </row>
    <row r="23" spans="2:31" s="1" customFormat="1" ht="15.75" customHeight="1" x14ac:dyDescent="0.15">
      <c r="B23" s="1201"/>
      <c r="C23" s="1114"/>
      <c r="D23" s="1114"/>
      <c r="E23" s="1114"/>
      <c r="F23" s="1202"/>
      <c r="G23" s="95"/>
      <c r="I23" s="133" t="s">
        <v>554</v>
      </c>
      <c r="J23" s="411" t="s">
        <v>822</v>
      </c>
      <c r="K23" s="8"/>
      <c r="L23" s="8"/>
      <c r="M23" s="8"/>
      <c r="N23" s="8"/>
      <c r="O23" s="8"/>
      <c r="P23" s="8"/>
      <c r="Q23" s="8"/>
      <c r="R23" s="8"/>
      <c r="S23" s="8"/>
      <c r="T23" s="8"/>
      <c r="U23" s="8"/>
      <c r="V23" s="879"/>
      <c r="W23" s="880"/>
      <c r="X23" s="129" t="s">
        <v>427</v>
      </c>
      <c r="Z23" s="316"/>
      <c r="AA23" s="93"/>
      <c r="AB23" s="121" t="s">
        <v>126</v>
      </c>
      <c r="AC23" s="121" t="s">
        <v>490</v>
      </c>
      <c r="AD23" s="121" t="s">
        <v>126</v>
      </c>
      <c r="AE23" s="122"/>
    </row>
    <row r="24" spans="2:31" s="1" customFormat="1" x14ac:dyDescent="0.15">
      <c r="B24" s="1201"/>
      <c r="C24" s="1114"/>
      <c r="D24" s="1114"/>
      <c r="E24" s="1114"/>
      <c r="F24" s="1202"/>
      <c r="G24" s="95"/>
      <c r="H24" s="1" t="s">
        <v>823</v>
      </c>
      <c r="AA24" s="95"/>
      <c r="AD24" s="2"/>
      <c r="AE24" s="122"/>
    </row>
    <row r="25" spans="2:31" s="1" customFormat="1" x14ac:dyDescent="0.15">
      <c r="B25" s="1201"/>
      <c r="C25" s="1114"/>
      <c r="D25" s="1114"/>
      <c r="E25" s="1114"/>
      <c r="F25" s="1202"/>
      <c r="G25" s="95"/>
      <c r="H25" s="1" t="s">
        <v>891</v>
      </c>
      <c r="U25" s="316"/>
      <c r="V25" s="316"/>
      <c r="AA25" s="95"/>
      <c r="AD25" s="2"/>
      <c r="AE25" s="122"/>
    </row>
    <row r="26" spans="2:31" s="1" customFormat="1" ht="29.25" customHeight="1" x14ac:dyDescent="0.15">
      <c r="B26" s="1201"/>
      <c r="C26" s="1114"/>
      <c r="D26" s="1114"/>
      <c r="E26" s="1114"/>
      <c r="F26" s="1202"/>
      <c r="G26" s="95"/>
      <c r="I26" s="157" t="s">
        <v>558</v>
      </c>
      <c r="J26" s="1221" t="s">
        <v>825</v>
      </c>
      <c r="K26" s="1221"/>
      <c r="L26" s="1221"/>
      <c r="M26" s="1221"/>
      <c r="N26" s="1221"/>
      <c r="O26" s="1221"/>
      <c r="P26" s="1221"/>
      <c r="Q26" s="1221"/>
      <c r="R26" s="1221"/>
      <c r="S26" s="1221"/>
      <c r="T26" s="1221"/>
      <c r="U26" s="1221"/>
      <c r="V26" s="728"/>
      <c r="W26" s="729"/>
      <c r="X26" s="11" t="s">
        <v>427</v>
      </c>
      <c r="Z26" s="316"/>
      <c r="AA26" s="93"/>
      <c r="AB26" s="121" t="s">
        <v>126</v>
      </c>
      <c r="AC26" s="121" t="s">
        <v>490</v>
      </c>
      <c r="AD26" s="121" t="s">
        <v>126</v>
      </c>
      <c r="AE26" s="122"/>
    </row>
    <row r="27" spans="2:31" s="1" customFormat="1" ht="6" customHeight="1" x14ac:dyDescent="0.15">
      <c r="B27" s="1203"/>
      <c r="C27" s="1204"/>
      <c r="D27" s="1204"/>
      <c r="E27" s="1204"/>
      <c r="F27" s="1205"/>
      <c r="G27" s="102"/>
      <c r="H27" s="8"/>
      <c r="I27" s="8"/>
      <c r="J27" s="8"/>
      <c r="K27" s="8"/>
      <c r="L27" s="8"/>
      <c r="M27" s="8"/>
      <c r="N27" s="8"/>
      <c r="O27" s="8"/>
      <c r="P27" s="8"/>
      <c r="Q27" s="8"/>
      <c r="R27" s="8"/>
      <c r="S27" s="8"/>
      <c r="T27" s="8"/>
      <c r="U27" s="408"/>
      <c r="V27" s="408"/>
      <c r="W27" s="8"/>
      <c r="X27" s="8"/>
      <c r="Y27" s="8"/>
      <c r="Z27" s="8"/>
      <c r="AA27" s="102"/>
      <c r="AB27" s="8"/>
      <c r="AC27" s="8"/>
      <c r="AD27" s="85"/>
      <c r="AE27" s="108"/>
    </row>
    <row r="28" spans="2:31" s="1" customFormat="1" ht="6" customHeight="1" x14ac:dyDescent="0.15">
      <c r="B28" s="105"/>
      <c r="C28" s="196"/>
      <c r="D28" s="196"/>
      <c r="E28" s="196"/>
      <c r="F28" s="172"/>
      <c r="G28" s="6"/>
      <c r="H28" s="7"/>
      <c r="I28" s="7"/>
      <c r="J28" s="7"/>
      <c r="K28" s="7"/>
      <c r="L28" s="7"/>
      <c r="M28" s="7"/>
      <c r="N28" s="7"/>
      <c r="O28" s="7"/>
      <c r="P28" s="7"/>
      <c r="Q28" s="7"/>
      <c r="R28" s="7"/>
      <c r="S28" s="7"/>
      <c r="T28" s="7"/>
      <c r="U28" s="413"/>
      <c r="V28" s="413"/>
      <c r="W28" s="7"/>
      <c r="X28" s="7"/>
      <c r="Y28" s="7"/>
      <c r="Z28" s="7"/>
      <c r="AA28" s="7"/>
      <c r="AB28" s="7"/>
      <c r="AC28" s="7"/>
      <c r="AD28" s="22"/>
      <c r="AE28" s="23"/>
    </row>
    <row r="29" spans="2:31" s="1" customFormat="1" x14ac:dyDescent="0.15">
      <c r="B29" s="1201" t="s">
        <v>892</v>
      </c>
      <c r="C29" s="1114"/>
      <c r="D29" s="1114"/>
      <c r="E29" s="1114"/>
      <c r="F29" s="1202"/>
      <c r="G29" s="123" t="s">
        <v>2040</v>
      </c>
      <c r="I29" s="124"/>
      <c r="J29" s="124"/>
      <c r="K29" s="124"/>
      <c r="L29" s="124"/>
      <c r="M29" s="124"/>
      <c r="N29" s="124"/>
      <c r="O29" s="124"/>
      <c r="P29" s="124"/>
      <c r="Q29" s="124"/>
      <c r="R29" s="124"/>
      <c r="S29" s="124"/>
      <c r="T29" s="124"/>
      <c r="U29" s="124"/>
      <c r="V29" s="124"/>
      <c r="W29" s="124"/>
      <c r="X29" s="124"/>
      <c r="Y29" s="124"/>
      <c r="Z29" s="124"/>
      <c r="AA29" s="124"/>
      <c r="AB29" s="124"/>
      <c r="AC29" s="124"/>
      <c r="AD29" s="2"/>
      <c r="AE29" s="122"/>
    </row>
    <row r="30" spans="2:31" s="1" customFormat="1" ht="54" customHeight="1" x14ac:dyDescent="0.15">
      <c r="B30" s="1201"/>
      <c r="C30" s="1114"/>
      <c r="D30" s="1114"/>
      <c r="E30" s="1114"/>
      <c r="F30" s="1202"/>
      <c r="G30" s="1096"/>
      <c r="H30" s="1097"/>
      <c r="I30" s="1097"/>
      <c r="J30" s="1097"/>
      <c r="K30" s="1097"/>
      <c r="L30" s="1097"/>
      <c r="M30" s="1097"/>
      <c r="N30" s="1097"/>
      <c r="O30" s="1097"/>
      <c r="P30" s="1097"/>
      <c r="Q30" s="1097"/>
      <c r="R30" s="1097"/>
      <c r="S30" s="1097"/>
      <c r="T30" s="1097"/>
      <c r="U30" s="1097"/>
      <c r="V30" s="1097"/>
      <c r="W30" s="1097"/>
      <c r="X30" s="1097"/>
      <c r="Y30" s="1097"/>
      <c r="Z30" s="1097"/>
      <c r="AA30" s="1097"/>
      <c r="AB30" s="1097"/>
      <c r="AC30" s="1097"/>
      <c r="AD30" s="1097"/>
      <c r="AE30" s="1098"/>
    </row>
    <row r="31" spans="2:31" s="1" customFormat="1" ht="6" customHeight="1" x14ac:dyDescent="0.15">
      <c r="B31" s="103"/>
      <c r="C31" s="175"/>
      <c r="D31" s="175"/>
      <c r="E31" s="175"/>
      <c r="F31" s="213"/>
      <c r="G31" s="102"/>
      <c r="H31" s="8"/>
      <c r="I31" s="8"/>
      <c r="J31" s="8"/>
      <c r="K31" s="8"/>
      <c r="L31" s="8"/>
      <c r="M31" s="8"/>
      <c r="N31" s="8"/>
      <c r="O31" s="8"/>
      <c r="P31" s="8"/>
      <c r="Q31" s="8"/>
      <c r="R31" s="8"/>
      <c r="S31" s="8"/>
      <c r="T31" s="8"/>
      <c r="U31" s="408"/>
      <c r="V31" s="408"/>
      <c r="W31" s="8"/>
      <c r="X31" s="8"/>
      <c r="Y31" s="8"/>
      <c r="Z31" s="8"/>
      <c r="AA31" s="8"/>
      <c r="AB31" s="8"/>
      <c r="AC31" s="8"/>
      <c r="AD31" s="85"/>
      <c r="AE31" s="108"/>
    </row>
    <row r="32" spans="2:31" s="1" customFormat="1" ht="9.75" customHeight="1" x14ac:dyDescent="0.15">
      <c r="B32" s="152"/>
      <c r="C32" s="152"/>
      <c r="D32" s="152"/>
      <c r="E32" s="152"/>
      <c r="F32" s="152"/>
      <c r="U32" s="316"/>
      <c r="V32" s="316"/>
    </row>
    <row r="33" spans="2:31" s="1" customFormat="1" x14ac:dyDescent="0.15">
      <c r="B33" s="1" t="s">
        <v>826</v>
      </c>
      <c r="C33" s="152"/>
      <c r="D33" s="152"/>
      <c r="E33" s="152"/>
      <c r="F33" s="152"/>
      <c r="U33" s="316"/>
      <c r="V33" s="316"/>
    </row>
    <row r="34" spans="2:31" s="1" customFormat="1" ht="6.75" customHeight="1" x14ac:dyDescent="0.15">
      <c r="B34" s="152"/>
      <c r="C34" s="152"/>
      <c r="D34" s="152"/>
      <c r="E34" s="152"/>
      <c r="F34" s="152"/>
      <c r="U34" s="316"/>
      <c r="V34" s="316"/>
    </row>
    <row r="35" spans="2:31" s="1" customFormat="1" ht="4.5" customHeight="1" x14ac:dyDescent="0.15">
      <c r="B35" s="734" t="s">
        <v>819</v>
      </c>
      <c r="C35" s="735"/>
      <c r="D35" s="735"/>
      <c r="E35" s="735"/>
      <c r="F35" s="73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01"/>
      <c r="C36" s="1114"/>
      <c r="D36" s="1114"/>
      <c r="E36" s="1114"/>
      <c r="F36" s="1202"/>
      <c r="H36" s="1" t="s">
        <v>820</v>
      </c>
      <c r="AA36" s="95"/>
      <c r="AB36" s="130" t="s">
        <v>489</v>
      </c>
      <c r="AC36" s="130" t="s">
        <v>490</v>
      </c>
      <c r="AD36" s="130" t="s">
        <v>491</v>
      </c>
      <c r="AE36" s="409"/>
    </row>
    <row r="37" spans="2:31" s="1" customFormat="1" ht="15.75" customHeight="1" x14ac:dyDescent="0.15">
      <c r="B37" s="1201"/>
      <c r="C37" s="1114"/>
      <c r="D37" s="1114"/>
      <c r="E37" s="1114"/>
      <c r="F37" s="1202"/>
      <c r="I37" s="230" t="s">
        <v>552</v>
      </c>
      <c r="J37" s="1224" t="s">
        <v>821</v>
      </c>
      <c r="K37" s="1221"/>
      <c r="L37" s="1221"/>
      <c r="M37" s="1221"/>
      <c r="N37" s="1221"/>
      <c r="O37" s="1221"/>
      <c r="P37" s="1221"/>
      <c r="Q37" s="1221"/>
      <c r="R37" s="1221"/>
      <c r="S37" s="1221"/>
      <c r="T37" s="1221"/>
      <c r="U37" s="1221"/>
      <c r="V37" s="728"/>
      <c r="W37" s="729"/>
      <c r="X37" s="11" t="s">
        <v>427</v>
      </c>
      <c r="AA37" s="95"/>
      <c r="AB37" s="153"/>
      <c r="AC37" s="12"/>
      <c r="AD37" s="153"/>
      <c r="AE37" s="122"/>
    </row>
    <row r="38" spans="2:31" s="1" customFormat="1" ht="15.75" customHeight="1" x14ac:dyDescent="0.15">
      <c r="B38" s="1203"/>
      <c r="C38" s="1204"/>
      <c r="D38" s="1204"/>
      <c r="E38" s="1204"/>
      <c r="F38" s="1205"/>
      <c r="I38" s="157" t="s">
        <v>554</v>
      </c>
      <c r="J38" s="411" t="s">
        <v>822</v>
      </c>
      <c r="K38" s="8"/>
      <c r="L38" s="8"/>
      <c r="M38" s="8"/>
      <c r="N38" s="8"/>
      <c r="O38" s="8"/>
      <c r="P38" s="8"/>
      <c r="Q38" s="8"/>
      <c r="R38" s="8"/>
      <c r="S38" s="8"/>
      <c r="T38" s="8"/>
      <c r="U38" s="8"/>
      <c r="V38" s="879"/>
      <c r="W38" s="880"/>
      <c r="X38" s="8" t="s">
        <v>427</v>
      </c>
      <c r="Y38" s="95"/>
      <c r="Z38" s="316"/>
      <c r="AA38" s="93"/>
      <c r="AB38" s="121" t="s">
        <v>126</v>
      </c>
      <c r="AC38" s="121" t="s">
        <v>490</v>
      </c>
      <c r="AD38" s="121" t="s">
        <v>126</v>
      </c>
      <c r="AE38" s="122"/>
    </row>
    <row r="39" spans="2:31" s="1" customFormat="1" ht="6" customHeight="1" x14ac:dyDescent="0.15">
      <c r="B39" s="1203"/>
      <c r="C39" s="726"/>
      <c r="D39" s="1204"/>
      <c r="E39" s="1204"/>
      <c r="F39" s="1205"/>
      <c r="G39" s="8"/>
      <c r="H39" s="8"/>
      <c r="I39" s="8"/>
      <c r="J39" s="8"/>
      <c r="K39" s="8"/>
      <c r="L39" s="8"/>
      <c r="M39" s="8"/>
      <c r="N39" s="8"/>
      <c r="O39" s="8"/>
      <c r="P39" s="8"/>
      <c r="Q39" s="8"/>
      <c r="R39" s="8"/>
      <c r="S39" s="8"/>
      <c r="T39" s="8"/>
      <c r="U39" s="408"/>
      <c r="V39" s="416"/>
      <c r="W39" s="161"/>
      <c r="X39" s="8"/>
      <c r="Y39" s="8"/>
      <c r="Z39" s="8"/>
      <c r="AA39" s="102"/>
      <c r="AB39" s="8"/>
      <c r="AC39" s="8"/>
      <c r="AD39" s="85"/>
      <c r="AE39" s="108"/>
    </row>
    <row r="40" spans="2:31" s="1" customFormat="1" ht="9.75" customHeight="1" x14ac:dyDescent="0.15">
      <c r="B40" s="152"/>
      <c r="C40" s="152"/>
      <c r="D40" s="152"/>
      <c r="E40" s="152"/>
      <c r="F40" s="152"/>
      <c r="U40" s="316"/>
      <c r="V40" s="412"/>
      <c r="W40" s="12"/>
    </row>
    <row r="41" spans="2:31" s="1" customFormat="1" ht="13.5" customHeight="1" x14ac:dyDescent="0.15">
      <c r="B41" s="1" t="s">
        <v>830</v>
      </c>
      <c r="C41" s="152"/>
      <c r="D41" s="152"/>
      <c r="E41" s="152"/>
      <c r="F41" s="152"/>
      <c r="U41" s="316"/>
      <c r="V41" s="412"/>
      <c r="W41" s="12"/>
    </row>
    <row r="42" spans="2:31" s="1" customFormat="1" x14ac:dyDescent="0.15">
      <c r="B42" s="234" t="s">
        <v>893</v>
      </c>
      <c r="C42" s="152"/>
      <c r="D42" s="152"/>
      <c r="E42" s="152"/>
      <c r="F42" s="152"/>
      <c r="U42" s="316"/>
      <c r="V42" s="412"/>
      <c r="W42" s="12"/>
    </row>
    <row r="43" spans="2:31" s="1" customFormat="1" ht="4.5" customHeight="1" x14ac:dyDescent="0.15">
      <c r="B43" s="734" t="s">
        <v>819</v>
      </c>
      <c r="C43" s="735"/>
      <c r="D43" s="735"/>
      <c r="E43" s="735"/>
      <c r="F43" s="736"/>
      <c r="G43" s="6"/>
      <c r="H43" s="7"/>
      <c r="I43" s="7"/>
      <c r="J43" s="7"/>
      <c r="K43" s="7"/>
      <c r="L43" s="7"/>
      <c r="M43" s="7"/>
      <c r="N43" s="7"/>
      <c r="O43" s="7"/>
      <c r="P43" s="7"/>
      <c r="Q43" s="7"/>
      <c r="R43" s="7"/>
      <c r="S43" s="7"/>
      <c r="T43" s="7"/>
      <c r="U43" s="7"/>
      <c r="V43" s="106"/>
      <c r="W43" s="106"/>
      <c r="X43" s="7"/>
      <c r="Y43" s="7"/>
      <c r="Z43" s="7"/>
      <c r="AA43" s="6"/>
      <c r="AB43" s="7"/>
      <c r="AC43" s="7"/>
      <c r="AD43" s="22"/>
      <c r="AE43" s="23"/>
    </row>
    <row r="44" spans="2:31" s="1" customFormat="1" ht="13.5" customHeight="1" x14ac:dyDescent="0.15">
      <c r="B44" s="1201"/>
      <c r="C44" s="1114"/>
      <c r="D44" s="1114"/>
      <c r="E44" s="1114"/>
      <c r="F44" s="1202"/>
      <c r="G44" s="95"/>
      <c r="H44" s="1" t="s">
        <v>875</v>
      </c>
      <c r="V44" s="12"/>
      <c r="W44" s="12"/>
      <c r="AA44" s="95"/>
      <c r="AB44" s="130" t="s">
        <v>489</v>
      </c>
      <c r="AC44" s="130" t="s">
        <v>490</v>
      </c>
      <c r="AD44" s="130" t="s">
        <v>491</v>
      </c>
      <c r="AE44" s="409"/>
    </row>
    <row r="45" spans="2:31" s="1" customFormat="1" ht="15.75" customHeight="1" x14ac:dyDescent="0.15">
      <c r="B45" s="1201"/>
      <c r="C45" s="1114"/>
      <c r="D45" s="1114"/>
      <c r="E45" s="1114"/>
      <c r="F45" s="1202"/>
      <c r="G45" s="95"/>
      <c r="I45" s="157" t="s">
        <v>552</v>
      </c>
      <c r="J45" s="1224" t="s">
        <v>821</v>
      </c>
      <c r="K45" s="1221"/>
      <c r="L45" s="1221"/>
      <c r="M45" s="1221"/>
      <c r="N45" s="1221"/>
      <c r="O45" s="1221"/>
      <c r="P45" s="1221"/>
      <c r="Q45" s="1221"/>
      <c r="R45" s="1221"/>
      <c r="S45" s="1221"/>
      <c r="T45" s="1221"/>
      <c r="U45" s="1221"/>
      <c r="V45" s="728"/>
      <c r="W45" s="729"/>
      <c r="X45" s="11" t="s">
        <v>427</v>
      </c>
      <c r="AA45" s="95"/>
      <c r="AB45" s="153"/>
      <c r="AC45" s="12"/>
      <c r="AD45" s="153"/>
      <c r="AE45" s="122"/>
    </row>
    <row r="46" spans="2:31" s="1" customFormat="1" ht="15.75" customHeight="1" x14ac:dyDescent="0.15">
      <c r="B46" s="1201"/>
      <c r="C46" s="1114"/>
      <c r="D46" s="1114"/>
      <c r="E46" s="1114"/>
      <c r="F46" s="1202"/>
      <c r="G46" s="95"/>
      <c r="I46" s="133" t="s">
        <v>554</v>
      </c>
      <c r="J46" s="411" t="s">
        <v>822</v>
      </c>
      <c r="K46" s="8"/>
      <c r="L46" s="8"/>
      <c r="M46" s="8"/>
      <c r="N46" s="8"/>
      <c r="O46" s="8"/>
      <c r="P46" s="8"/>
      <c r="Q46" s="8"/>
      <c r="R46" s="8"/>
      <c r="S46" s="8"/>
      <c r="T46" s="8"/>
      <c r="U46" s="8"/>
      <c r="V46" s="879"/>
      <c r="W46" s="880"/>
      <c r="X46" s="129" t="s">
        <v>427</v>
      </c>
      <c r="Z46" s="316"/>
      <c r="AA46" s="93"/>
      <c r="AB46" s="121" t="s">
        <v>126</v>
      </c>
      <c r="AC46" s="121" t="s">
        <v>490</v>
      </c>
      <c r="AD46" s="121" t="s">
        <v>126</v>
      </c>
      <c r="AE46" s="122"/>
    </row>
    <row r="47" spans="2:31" s="1" customFormat="1" ht="6" customHeight="1" x14ac:dyDescent="0.15">
      <c r="B47" s="1203"/>
      <c r="C47" s="1204"/>
      <c r="D47" s="1204"/>
      <c r="E47" s="1204"/>
      <c r="F47" s="1205"/>
      <c r="G47" s="102"/>
      <c r="H47" s="8"/>
      <c r="I47" s="8"/>
      <c r="J47" s="8"/>
      <c r="K47" s="8"/>
      <c r="L47" s="8"/>
      <c r="M47" s="8"/>
      <c r="N47" s="8"/>
      <c r="O47" s="8"/>
      <c r="P47" s="8"/>
      <c r="Q47" s="8"/>
      <c r="R47" s="8"/>
      <c r="S47" s="8"/>
      <c r="T47" s="8"/>
      <c r="U47" s="408"/>
      <c r="V47" s="416"/>
      <c r="W47" s="161"/>
      <c r="X47" s="8"/>
      <c r="Y47" s="8"/>
      <c r="Z47" s="8"/>
      <c r="AA47" s="102"/>
      <c r="AB47" s="8"/>
      <c r="AC47" s="8"/>
      <c r="AD47" s="85"/>
      <c r="AE47" s="108"/>
    </row>
    <row r="48" spans="2:31" s="1" customFormat="1" ht="4.5" customHeight="1" x14ac:dyDescent="0.15">
      <c r="B48" s="734" t="s">
        <v>894</v>
      </c>
      <c r="C48" s="735"/>
      <c r="D48" s="735"/>
      <c r="E48" s="735"/>
      <c r="F48" s="736"/>
      <c r="G48" s="6"/>
      <c r="H48" s="7"/>
      <c r="I48" s="7"/>
      <c r="J48" s="7"/>
      <c r="K48" s="7"/>
      <c r="L48" s="7"/>
      <c r="M48" s="7"/>
      <c r="N48" s="7"/>
      <c r="O48" s="7"/>
      <c r="P48" s="7"/>
      <c r="Q48" s="7"/>
      <c r="R48" s="7"/>
      <c r="S48" s="7"/>
      <c r="T48" s="7"/>
      <c r="U48" s="7"/>
      <c r="V48" s="106"/>
      <c r="W48" s="106"/>
      <c r="X48" s="7"/>
      <c r="Y48" s="7"/>
      <c r="Z48" s="7"/>
      <c r="AA48" s="6"/>
      <c r="AB48" s="7"/>
      <c r="AC48" s="7"/>
      <c r="AD48" s="22"/>
      <c r="AE48" s="23"/>
    </row>
    <row r="49" spans="2:31" s="1" customFormat="1" ht="13.5" customHeight="1" x14ac:dyDescent="0.15">
      <c r="B49" s="1201"/>
      <c r="C49" s="1114"/>
      <c r="D49" s="1114"/>
      <c r="E49" s="1114"/>
      <c r="F49" s="1202"/>
      <c r="G49" s="95"/>
      <c r="H49" s="1" t="s">
        <v>895</v>
      </c>
      <c r="V49" s="12"/>
      <c r="W49" s="12"/>
      <c r="AA49" s="95"/>
      <c r="AB49" s="130" t="s">
        <v>489</v>
      </c>
      <c r="AC49" s="130" t="s">
        <v>490</v>
      </c>
      <c r="AD49" s="130" t="s">
        <v>491</v>
      </c>
      <c r="AE49" s="409"/>
    </row>
    <row r="50" spans="2:31" s="1" customFormat="1" x14ac:dyDescent="0.15">
      <c r="B50" s="1201"/>
      <c r="C50" s="1114"/>
      <c r="D50" s="1114"/>
      <c r="E50" s="1114"/>
      <c r="F50" s="1202"/>
      <c r="G50" s="95"/>
      <c r="I50" s="157" t="s">
        <v>552</v>
      </c>
      <c r="J50" s="1222" t="s">
        <v>896</v>
      </c>
      <c r="K50" s="1223"/>
      <c r="L50" s="1223"/>
      <c r="M50" s="1223"/>
      <c r="N50" s="1223"/>
      <c r="O50" s="1223"/>
      <c r="P50" s="1223"/>
      <c r="Q50" s="1223"/>
      <c r="R50" s="1223"/>
      <c r="S50" s="1223"/>
      <c r="T50" s="1223"/>
      <c r="U50" s="1223"/>
      <c r="V50" s="1090"/>
      <c r="W50" s="728"/>
      <c r="X50" s="11" t="s">
        <v>427</v>
      </c>
      <c r="AA50" s="95"/>
      <c r="AB50" s="153"/>
      <c r="AC50" s="12"/>
      <c r="AD50" s="153"/>
      <c r="AE50" s="122"/>
    </row>
    <row r="51" spans="2:31" s="1" customFormat="1" ht="14.25" customHeight="1" x14ac:dyDescent="0.15">
      <c r="B51" s="1201"/>
      <c r="C51" s="1114"/>
      <c r="D51" s="1114"/>
      <c r="E51" s="1114"/>
      <c r="F51" s="1202"/>
      <c r="G51" s="95"/>
      <c r="I51" s="133" t="s">
        <v>554</v>
      </c>
      <c r="J51" s="1224" t="s">
        <v>836</v>
      </c>
      <c r="K51" s="1221"/>
      <c r="L51" s="1221"/>
      <c r="M51" s="1221"/>
      <c r="N51" s="1221"/>
      <c r="O51" s="1221"/>
      <c r="P51" s="1221"/>
      <c r="Q51" s="1221"/>
      <c r="R51" s="1221"/>
      <c r="S51" s="1221"/>
      <c r="T51" s="1221"/>
      <c r="U51" s="1221"/>
      <c r="V51" s="1090"/>
      <c r="W51" s="728"/>
      <c r="X51" s="129" t="s">
        <v>427</v>
      </c>
      <c r="Z51" s="316"/>
      <c r="AA51" s="93"/>
      <c r="AB51" s="121" t="s">
        <v>126</v>
      </c>
      <c r="AC51" s="121" t="s">
        <v>490</v>
      </c>
      <c r="AD51" s="121" t="s">
        <v>126</v>
      </c>
      <c r="AE51" s="122"/>
    </row>
    <row r="52" spans="2:31" s="1" customFormat="1" ht="6" customHeight="1" x14ac:dyDescent="0.15">
      <c r="B52" s="1203"/>
      <c r="C52" s="1204"/>
      <c r="D52" s="1204"/>
      <c r="E52" s="1204"/>
      <c r="F52" s="1205"/>
      <c r="G52" s="102"/>
      <c r="H52" s="8"/>
      <c r="I52" s="8"/>
      <c r="J52" s="8"/>
      <c r="K52" s="8"/>
      <c r="L52" s="8"/>
      <c r="M52" s="8"/>
      <c r="N52" s="8"/>
      <c r="O52" s="8"/>
      <c r="P52" s="8"/>
      <c r="Q52" s="8"/>
      <c r="R52" s="8"/>
      <c r="S52" s="8"/>
      <c r="T52" s="8"/>
      <c r="U52" s="408"/>
      <c r="V52" s="416"/>
      <c r="W52" s="161"/>
      <c r="X52" s="8"/>
      <c r="Y52" s="8"/>
      <c r="Z52" s="8"/>
      <c r="AA52" s="102"/>
      <c r="AB52" s="8"/>
      <c r="AC52" s="8"/>
      <c r="AD52" s="85"/>
      <c r="AE52" s="108"/>
    </row>
    <row r="53" spans="2:31" s="1" customFormat="1" ht="4.5" customHeight="1" x14ac:dyDescent="0.15">
      <c r="B53" s="734" t="s">
        <v>837</v>
      </c>
      <c r="C53" s="735"/>
      <c r="D53" s="735"/>
      <c r="E53" s="735"/>
      <c r="F53" s="736"/>
      <c r="G53" s="6"/>
      <c r="H53" s="7"/>
      <c r="I53" s="7"/>
      <c r="J53" s="7"/>
      <c r="K53" s="7"/>
      <c r="L53" s="7"/>
      <c r="M53" s="7"/>
      <c r="N53" s="7"/>
      <c r="O53" s="7"/>
      <c r="P53" s="7"/>
      <c r="Q53" s="7"/>
      <c r="R53" s="7"/>
      <c r="S53" s="7"/>
      <c r="T53" s="7"/>
      <c r="U53" s="7"/>
      <c r="V53" s="106"/>
      <c r="W53" s="106"/>
      <c r="X53" s="7"/>
      <c r="Y53" s="7"/>
      <c r="Z53" s="7"/>
      <c r="AA53" s="6"/>
      <c r="AB53" s="7"/>
      <c r="AC53" s="7"/>
      <c r="AD53" s="22"/>
      <c r="AE53" s="23"/>
    </row>
    <row r="54" spans="2:31" s="1" customFormat="1" ht="13.5" customHeight="1" x14ac:dyDescent="0.15">
      <c r="B54" s="1201"/>
      <c r="C54" s="1114"/>
      <c r="D54" s="1114"/>
      <c r="E54" s="1114"/>
      <c r="F54" s="1202"/>
      <c r="G54" s="95"/>
      <c r="H54" s="1" t="s">
        <v>832</v>
      </c>
      <c r="V54" s="12"/>
      <c r="W54" s="12"/>
      <c r="AA54" s="95"/>
      <c r="AB54" s="130" t="s">
        <v>489</v>
      </c>
      <c r="AC54" s="130" t="s">
        <v>490</v>
      </c>
      <c r="AD54" s="130" t="s">
        <v>491</v>
      </c>
      <c r="AE54" s="409"/>
    </row>
    <row r="55" spans="2:31" s="1" customFormat="1" ht="30" customHeight="1" x14ac:dyDescent="0.15">
      <c r="B55" s="1201"/>
      <c r="C55" s="1114"/>
      <c r="D55" s="1114"/>
      <c r="E55" s="1114"/>
      <c r="F55" s="1202"/>
      <c r="G55" s="95"/>
      <c r="I55" s="157" t="s">
        <v>552</v>
      </c>
      <c r="J55" s="1222" t="s">
        <v>897</v>
      </c>
      <c r="K55" s="1223"/>
      <c r="L55" s="1223"/>
      <c r="M55" s="1223"/>
      <c r="N55" s="1223"/>
      <c r="O55" s="1223"/>
      <c r="P55" s="1223"/>
      <c r="Q55" s="1223"/>
      <c r="R55" s="1223"/>
      <c r="S55" s="1223"/>
      <c r="T55" s="1223"/>
      <c r="U55" s="1223"/>
      <c r="V55" s="1090"/>
      <c r="W55" s="728"/>
      <c r="X55" s="11" t="s">
        <v>427</v>
      </c>
      <c r="AA55" s="95"/>
      <c r="AD55" s="2"/>
      <c r="AE55" s="122"/>
    </row>
    <row r="56" spans="2:31" s="1" customFormat="1" ht="33" customHeight="1" x14ac:dyDescent="0.15">
      <c r="B56" s="1201"/>
      <c r="C56" s="1114"/>
      <c r="D56" s="1114"/>
      <c r="E56" s="1114"/>
      <c r="F56" s="1202"/>
      <c r="G56" s="95"/>
      <c r="I56" s="133" t="s">
        <v>554</v>
      </c>
      <c r="J56" s="1224" t="s">
        <v>838</v>
      </c>
      <c r="K56" s="1221"/>
      <c r="L56" s="1221"/>
      <c r="M56" s="1221"/>
      <c r="N56" s="1221"/>
      <c r="O56" s="1221"/>
      <c r="P56" s="1221"/>
      <c r="Q56" s="1221"/>
      <c r="R56" s="1221"/>
      <c r="S56" s="1221"/>
      <c r="T56" s="1221"/>
      <c r="U56" s="1221"/>
      <c r="V56" s="1090"/>
      <c r="W56" s="728"/>
      <c r="X56" s="129" t="s">
        <v>427</v>
      </c>
      <c r="Z56" s="316"/>
      <c r="AA56" s="93"/>
      <c r="AB56" s="121" t="s">
        <v>126</v>
      </c>
      <c r="AC56" s="121" t="s">
        <v>490</v>
      </c>
      <c r="AD56" s="121" t="s">
        <v>126</v>
      </c>
      <c r="AE56" s="122"/>
    </row>
    <row r="57" spans="2:31" s="1" customFormat="1" ht="6" customHeight="1" x14ac:dyDescent="0.15">
      <c r="B57" s="1203"/>
      <c r="C57" s="1204"/>
      <c r="D57" s="1204"/>
      <c r="E57" s="1204"/>
      <c r="F57" s="1205"/>
      <c r="G57" s="102"/>
      <c r="H57" s="8"/>
      <c r="I57" s="8"/>
      <c r="J57" s="8"/>
      <c r="K57" s="8"/>
      <c r="L57" s="8"/>
      <c r="M57" s="8"/>
      <c r="N57" s="8"/>
      <c r="O57" s="8"/>
      <c r="P57" s="8"/>
      <c r="Q57" s="8"/>
      <c r="R57" s="8"/>
      <c r="S57" s="8"/>
      <c r="T57" s="8"/>
      <c r="U57" s="408"/>
      <c r="V57" s="408"/>
      <c r="W57" s="8"/>
      <c r="X57" s="8"/>
      <c r="Y57" s="8"/>
      <c r="Z57" s="8"/>
      <c r="AA57" s="102"/>
      <c r="AB57" s="8"/>
      <c r="AC57" s="8"/>
      <c r="AD57" s="85"/>
      <c r="AE57" s="108"/>
    </row>
    <row r="58" spans="2:31" s="1" customFormat="1" ht="6" customHeight="1" x14ac:dyDescent="0.15">
      <c r="B58" s="152"/>
      <c r="C58" s="152"/>
      <c r="D58" s="152"/>
      <c r="E58" s="152"/>
      <c r="F58" s="152"/>
      <c r="U58" s="316"/>
      <c r="V58" s="316"/>
    </row>
    <row r="59" spans="2:31" s="1" customFormat="1" ht="13.5" customHeight="1" x14ac:dyDescent="0.15">
      <c r="B59" s="1246" t="s">
        <v>839</v>
      </c>
      <c r="C59" s="1225"/>
      <c r="D59" s="239" t="s">
        <v>879</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2:31" s="1" customFormat="1" ht="37.5" customHeight="1" x14ac:dyDescent="0.15">
      <c r="B60" s="1246" t="s">
        <v>898</v>
      </c>
      <c r="C60" s="1225"/>
      <c r="D60" s="1226" t="s">
        <v>899</v>
      </c>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BF3EC04C-7576-4C90-B7A6-693433177E95}">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AB6A-9C13-4C7E-93F4-A8436F94A217}">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900</v>
      </c>
    </row>
    <row r="3" spans="2:30" s="1" customFormat="1" x14ac:dyDescent="0.15">
      <c r="U3" s="45" t="s">
        <v>208</v>
      </c>
      <c r="V3" s="731"/>
      <c r="W3" s="731"/>
      <c r="X3" s="45" t="s">
        <v>35</v>
      </c>
      <c r="Y3" s="731"/>
      <c r="Z3" s="731"/>
      <c r="AA3" s="45" t="s">
        <v>209</v>
      </c>
      <c r="AB3" s="731"/>
      <c r="AC3" s="731"/>
      <c r="AD3" s="45" t="s">
        <v>312</v>
      </c>
    </row>
    <row r="4" spans="2:30" s="1" customFormat="1" x14ac:dyDescent="0.15">
      <c r="AD4" s="45"/>
    </row>
    <row r="5" spans="2:30" s="1" customFormat="1" x14ac:dyDescent="0.15">
      <c r="B5" s="731" t="s">
        <v>801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x14ac:dyDescent="0.15">
      <c r="B6" s="731" t="s">
        <v>901</v>
      </c>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row>
    <row r="7" spans="2:30" s="1" customFormat="1" x14ac:dyDescent="0.15"/>
    <row r="8" spans="2:30" s="1" customFormat="1" ht="23.25" customHeight="1" x14ac:dyDescent="0.15">
      <c r="B8" s="924" t="s">
        <v>803</v>
      </c>
      <c r="C8" s="924"/>
      <c r="D8" s="924"/>
      <c r="E8" s="924"/>
      <c r="F8" s="925"/>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8"/>
    </row>
    <row r="9" spans="2:30" ht="23.25" customHeight="1" x14ac:dyDescent="0.15">
      <c r="B9" s="925" t="s">
        <v>804</v>
      </c>
      <c r="C9" s="1091"/>
      <c r="D9" s="1091"/>
      <c r="E9" s="1091"/>
      <c r="F9" s="1091"/>
      <c r="G9" s="257" t="s">
        <v>126</v>
      </c>
      <c r="H9" s="208" t="s">
        <v>482</v>
      </c>
      <c r="I9" s="208"/>
      <c r="J9" s="208"/>
      <c r="K9" s="208"/>
      <c r="L9" s="246" t="s">
        <v>126</v>
      </c>
      <c r="M9" s="208" t="s">
        <v>483</v>
      </c>
      <c r="N9" s="208"/>
      <c r="O9" s="208"/>
      <c r="P9" s="208"/>
      <c r="Q9" s="246" t="s">
        <v>126</v>
      </c>
      <c r="R9" s="208" t="s">
        <v>484</v>
      </c>
      <c r="S9" s="286"/>
      <c r="T9" s="286"/>
      <c r="U9" s="286"/>
      <c r="V9" s="286"/>
      <c r="W9" s="286"/>
      <c r="X9" s="286"/>
      <c r="Y9" s="286"/>
      <c r="Z9" s="286"/>
      <c r="AA9" s="286"/>
      <c r="AB9" s="286"/>
      <c r="AC9" s="286"/>
      <c r="AD9" s="287"/>
    </row>
    <row r="10" spans="2:30" ht="23.25" customHeight="1" x14ac:dyDescent="0.15">
      <c r="B10" s="1187" t="s">
        <v>805</v>
      </c>
      <c r="C10" s="1188"/>
      <c r="D10" s="1188"/>
      <c r="E10" s="1188"/>
      <c r="F10" s="1189"/>
      <c r="G10" s="257" t="s">
        <v>126</v>
      </c>
      <c r="H10" s="10" t="s">
        <v>902</v>
      </c>
      <c r="I10" s="208"/>
      <c r="J10" s="208"/>
      <c r="K10" s="208"/>
      <c r="L10" s="208"/>
      <c r="M10" s="208"/>
      <c r="N10" s="208"/>
      <c r="O10" s="208"/>
      <c r="P10" s="208"/>
      <c r="Q10" s="208"/>
      <c r="R10" s="208"/>
      <c r="S10" s="10"/>
      <c r="T10" s="246" t="s">
        <v>126</v>
      </c>
      <c r="U10" s="10" t="s">
        <v>903</v>
      </c>
      <c r="V10" s="286"/>
      <c r="W10" s="286"/>
      <c r="X10" s="286"/>
      <c r="Y10" s="286"/>
      <c r="Z10" s="286"/>
      <c r="AA10" s="286"/>
      <c r="AB10" s="286"/>
      <c r="AC10" s="286"/>
      <c r="AD10" s="287"/>
    </row>
    <row r="11" spans="2:30" ht="23.25" customHeight="1" x14ac:dyDescent="0.15">
      <c r="B11" s="1187" t="s">
        <v>809</v>
      </c>
      <c r="C11" s="1188"/>
      <c r="D11" s="1188"/>
      <c r="E11" s="1188"/>
      <c r="F11" s="1189"/>
      <c r="G11" s="288" t="s">
        <v>126</v>
      </c>
      <c r="H11" s="7" t="s">
        <v>810</v>
      </c>
      <c r="I11" s="22"/>
      <c r="J11" s="22"/>
      <c r="K11" s="22"/>
      <c r="L11" s="22"/>
      <c r="M11" s="22"/>
      <c r="N11" s="22"/>
      <c r="O11" s="22"/>
      <c r="P11" s="22"/>
      <c r="Q11" s="22"/>
      <c r="R11" s="22"/>
      <c r="S11" s="289" t="s">
        <v>126</v>
      </c>
      <c r="T11" s="7" t="s">
        <v>811</v>
      </c>
      <c r="U11" s="7"/>
      <c r="V11" s="290"/>
      <c r="W11" s="290"/>
      <c r="X11" s="290"/>
      <c r="Y11" s="290"/>
      <c r="Z11" s="290"/>
      <c r="AA11" s="290"/>
      <c r="AB11" s="290"/>
      <c r="AC11" s="290"/>
      <c r="AD11" s="291"/>
    </row>
    <row r="12" spans="2:30" ht="23.25" customHeight="1" x14ac:dyDescent="0.15">
      <c r="B12" s="1190"/>
      <c r="C12" s="1191"/>
      <c r="D12" s="1191"/>
      <c r="E12" s="1191"/>
      <c r="F12" s="1192"/>
      <c r="G12" s="282" t="s">
        <v>126</v>
      </c>
      <c r="H12" s="8" t="s">
        <v>812</v>
      </c>
      <c r="I12" s="85"/>
      <c r="J12" s="85"/>
      <c r="K12" s="85"/>
      <c r="L12" s="85"/>
      <c r="M12" s="85"/>
      <c r="N12" s="85"/>
      <c r="O12" s="85"/>
      <c r="P12" s="85"/>
      <c r="Q12" s="85"/>
      <c r="R12" s="85"/>
      <c r="S12" s="294"/>
      <c r="T12" s="411"/>
      <c r="U12" s="411"/>
      <c r="V12" s="411"/>
      <c r="W12" s="411"/>
      <c r="X12" s="411"/>
      <c r="Y12" s="411"/>
      <c r="Z12" s="411"/>
      <c r="AA12" s="411"/>
      <c r="AB12" s="411"/>
      <c r="AC12" s="411"/>
      <c r="AD12" s="415"/>
    </row>
    <row r="13" spans="2:30" s="1" customFormat="1" ht="9" customHeight="1" x14ac:dyDescent="0.15"/>
    <row r="14" spans="2:30" s="1" customFormat="1" x14ac:dyDescent="0.15">
      <c r="B14" s="740" t="s">
        <v>813</v>
      </c>
      <c r="C14" s="741"/>
      <c r="D14" s="741"/>
      <c r="E14" s="741"/>
      <c r="F14" s="750"/>
      <c r="G14" s="1257"/>
      <c r="H14" s="1258"/>
      <c r="I14" s="1258"/>
      <c r="J14" s="1258"/>
      <c r="K14" s="1258"/>
      <c r="L14" s="1258"/>
      <c r="M14" s="1258"/>
      <c r="N14" s="1258"/>
      <c r="O14" s="1258"/>
      <c r="P14" s="1258"/>
      <c r="Q14" s="1258"/>
      <c r="R14" s="1258"/>
      <c r="S14" s="1258"/>
      <c r="T14" s="1258"/>
      <c r="U14" s="1258"/>
      <c r="V14" s="1258"/>
      <c r="W14" s="1258"/>
      <c r="X14" s="1258"/>
      <c r="Y14" s="1259"/>
      <c r="Z14" s="41"/>
      <c r="AA14" s="127" t="s">
        <v>489</v>
      </c>
      <c r="AB14" s="127" t="s">
        <v>490</v>
      </c>
      <c r="AC14" s="127" t="s">
        <v>491</v>
      </c>
      <c r="AD14" s="23"/>
    </row>
    <row r="15" spans="2:30" s="1" customFormat="1" ht="27" customHeight="1" x14ac:dyDescent="0.15">
      <c r="B15" s="746"/>
      <c r="C15" s="722"/>
      <c r="D15" s="722"/>
      <c r="E15" s="722"/>
      <c r="F15" s="751"/>
      <c r="G15" s="868" t="s">
        <v>814</v>
      </c>
      <c r="H15" s="869"/>
      <c r="I15" s="869"/>
      <c r="J15" s="869"/>
      <c r="K15" s="869"/>
      <c r="L15" s="869"/>
      <c r="M15" s="869"/>
      <c r="N15" s="869"/>
      <c r="O15" s="869"/>
      <c r="P15" s="869"/>
      <c r="Q15" s="869"/>
      <c r="R15" s="869"/>
      <c r="S15" s="869"/>
      <c r="T15" s="869"/>
      <c r="U15" s="869"/>
      <c r="V15" s="869"/>
      <c r="W15" s="869"/>
      <c r="X15" s="869"/>
      <c r="Y15" s="1260"/>
      <c r="Z15" s="93"/>
      <c r="AA15" s="121" t="s">
        <v>126</v>
      </c>
      <c r="AB15" s="121" t="s">
        <v>490</v>
      </c>
      <c r="AC15" s="121" t="s">
        <v>126</v>
      </c>
      <c r="AD15" s="122"/>
    </row>
    <row r="16" spans="2:30" s="1" customFormat="1" ht="27" customHeight="1" x14ac:dyDescent="0.15">
      <c r="B16" s="752"/>
      <c r="C16" s="753"/>
      <c r="D16" s="753"/>
      <c r="E16" s="753"/>
      <c r="F16" s="754"/>
      <c r="G16" s="1261" t="s">
        <v>815</v>
      </c>
      <c r="H16" s="1262"/>
      <c r="I16" s="1262"/>
      <c r="J16" s="1262"/>
      <c r="K16" s="1262"/>
      <c r="L16" s="1262"/>
      <c r="M16" s="1262"/>
      <c r="N16" s="1262"/>
      <c r="O16" s="1262"/>
      <c r="P16" s="1262"/>
      <c r="Q16" s="1262"/>
      <c r="R16" s="1262"/>
      <c r="S16" s="1262"/>
      <c r="T16" s="1262"/>
      <c r="U16" s="1262"/>
      <c r="V16" s="1262"/>
      <c r="W16" s="1262"/>
      <c r="X16" s="1262"/>
      <c r="Y16" s="1263"/>
      <c r="Z16" s="99"/>
      <c r="AA16" s="144" t="s">
        <v>126</v>
      </c>
      <c r="AB16" s="144" t="s">
        <v>490</v>
      </c>
      <c r="AC16" s="144" t="s">
        <v>126</v>
      </c>
      <c r="AD16" s="108"/>
    </row>
    <row r="17" spans="2:30" s="1" customFormat="1" ht="9" customHeight="1" x14ac:dyDescent="0.15"/>
    <row r="18" spans="2:30" s="1" customFormat="1" x14ac:dyDescent="0.15">
      <c r="B18" s="1" t="s">
        <v>817</v>
      </c>
    </row>
    <row r="19" spans="2:30" s="1" customFormat="1" x14ac:dyDescent="0.15">
      <c r="B19" s="1" t="s">
        <v>818</v>
      </c>
      <c r="AC19" s="2"/>
      <c r="AD19" s="2"/>
    </row>
    <row r="20" spans="2:30" s="1" customFormat="1" ht="4.5" customHeight="1" x14ac:dyDescent="0.15"/>
    <row r="21" spans="2:30" s="1" customFormat="1" ht="4.5" customHeight="1" x14ac:dyDescent="0.15">
      <c r="B21" s="734" t="s">
        <v>819</v>
      </c>
      <c r="C21" s="735"/>
      <c r="D21" s="735"/>
      <c r="E21" s="735"/>
      <c r="F21" s="73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01"/>
      <c r="C22" s="1114"/>
      <c r="D22" s="1114"/>
      <c r="E22" s="1114"/>
      <c r="F22" s="1202"/>
      <c r="G22" s="95"/>
      <c r="H22" s="1" t="s">
        <v>874</v>
      </c>
      <c r="Z22" s="95"/>
      <c r="AA22" s="130" t="s">
        <v>489</v>
      </c>
      <c r="AB22" s="130" t="s">
        <v>490</v>
      </c>
      <c r="AC22" s="130" t="s">
        <v>491</v>
      </c>
      <c r="AD22" s="409"/>
    </row>
    <row r="23" spans="2:30" s="1" customFormat="1" ht="29.25" customHeight="1" x14ac:dyDescent="0.15">
      <c r="B23" s="1201"/>
      <c r="C23" s="1114"/>
      <c r="D23" s="1114"/>
      <c r="E23" s="1114"/>
      <c r="F23" s="1202"/>
      <c r="G23" s="95"/>
      <c r="I23" s="157" t="s">
        <v>552</v>
      </c>
      <c r="J23" s="1222" t="s">
        <v>904</v>
      </c>
      <c r="K23" s="1223"/>
      <c r="L23" s="1223"/>
      <c r="M23" s="1223"/>
      <c r="N23" s="1223"/>
      <c r="O23" s="1223"/>
      <c r="P23" s="1223"/>
      <c r="Q23" s="1223"/>
      <c r="R23" s="1223"/>
      <c r="S23" s="1223"/>
      <c r="T23" s="1223"/>
      <c r="U23" s="1245"/>
      <c r="V23" s="1090"/>
      <c r="W23" s="728"/>
      <c r="X23" s="11" t="s">
        <v>427</v>
      </c>
      <c r="Z23" s="95"/>
      <c r="AA23" s="153"/>
      <c r="AB23" s="12"/>
      <c r="AC23" s="153"/>
      <c r="AD23" s="122"/>
    </row>
    <row r="24" spans="2:30" s="1" customFormat="1" ht="15.75" customHeight="1" x14ac:dyDescent="0.15">
      <c r="B24" s="1201"/>
      <c r="C24" s="1114"/>
      <c r="D24" s="1114"/>
      <c r="E24" s="1114"/>
      <c r="F24" s="1202"/>
      <c r="G24" s="95"/>
      <c r="I24" s="133" t="s">
        <v>554</v>
      </c>
      <c r="J24" s="410" t="s">
        <v>822</v>
      </c>
      <c r="K24" s="8"/>
      <c r="L24" s="8"/>
      <c r="M24" s="8"/>
      <c r="N24" s="8"/>
      <c r="O24" s="8"/>
      <c r="P24" s="8"/>
      <c r="Q24" s="8"/>
      <c r="R24" s="8"/>
      <c r="S24" s="8"/>
      <c r="T24" s="8"/>
      <c r="U24" s="129"/>
      <c r="V24" s="1090"/>
      <c r="W24" s="728"/>
      <c r="X24" s="129" t="s">
        <v>427</v>
      </c>
      <c r="Y24" s="316"/>
      <c r="Z24" s="93"/>
      <c r="AA24" s="121" t="s">
        <v>126</v>
      </c>
      <c r="AB24" s="121" t="s">
        <v>490</v>
      </c>
      <c r="AC24" s="121" t="s">
        <v>126</v>
      </c>
      <c r="AD24" s="122"/>
    </row>
    <row r="25" spans="2:30" s="1" customFormat="1" ht="24" customHeight="1" x14ac:dyDescent="0.15">
      <c r="B25" s="1201"/>
      <c r="C25" s="1114"/>
      <c r="D25" s="1114"/>
      <c r="E25" s="1114"/>
      <c r="F25" s="1202"/>
      <c r="G25" s="95"/>
      <c r="I25" s="1264" t="s">
        <v>905</v>
      </c>
      <c r="J25" s="1264"/>
      <c r="K25" s="1264"/>
      <c r="L25" s="1264"/>
      <c r="M25" s="1264"/>
      <c r="N25" s="1264"/>
      <c r="O25" s="1264"/>
      <c r="P25" s="1264"/>
      <c r="Q25" s="1264"/>
      <c r="R25" s="1264"/>
      <c r="S25" s="1264"/>
      <c r="T25" s="1264"/>
      <c r="U25" s="1264"/>
      <c r="V25" s="1264"/>
      <c r="W25" s="1264"/>
      <c r="X25" s="1264"/>
      <c r="Y25" s="316"/>
      <c r="Z25" s="159"/>
      <c r="AA25" s="12"/>
      <c r="AB25" s="12"/>
      <c r="AC25" s="12"/>
      <c r="AD25" s="97"/>
    </row>
    <row r="26" spans="2:30" s="1" customFormat="1" x14ac:dyDescent="0.15">
      <c r="B26" s="1201"/>
      <c r="C26" s="1114"/>
      <c r="D26" s="1114"/>
      <c r="E26" s="1114"/>
      <c r="F26" s="1202"/>
      <c r="G26" s="95"/>
      <c r="H26" s="1" t="s">
        <v>823</v>
      </c>
      <c r="Z26" s="95"/>
      <c r="AC26" s="2"/>
      <c r="AD26" s="122"/>
    </row>
    <row r="27" spans="2:30" s="1" customFormat="1" ht="15.75" customHeight="1" x14ac:dyDescent="0.15">
      <c r="B27" s="1201"/>
      <c r="C27" s="1114"/>
      <c r="D27" s="1114"/>
      <c r="E27" s="1114"/>
      <c r="F27" s="1202"/>
      <c r="G27" s="95"/>
      <c r="H27" s="1" t="s">
        <v>824</v>
      </c>
      <c r="T27" s="316"/>
      <c r="V27" s="316"/>
      <c r="Z27" s="95"/>
      <c r="AC27" s="2"/>
      <c r="AD27" s="122"/>
    </row>
    <row r="28" spans="2:30" s="1" customFormat="1" ht="29.25" customHeight="1" x14ac:dyDescent="0.15">
      <c r="B28" s="1201"/>
      <c r="C28" s="1114"/>
      <c r="D28" s="1114"/>
      <c r="E28" s="1114"/>
      <c r="F28" s="1202"/>
      <c r="G28" s="95"/>
      <c r="I28" s="157" t="s">
        <v>558</v>
      </c>
      <c r="J28" s="1265" t="s">
        <v>825</v>
      </c>
      <c r="K28" s="1265"/>
      <c r="L28" s="1265"/>
      <c r="M28" s="1265"/>
      <c r="N28" s="1265"/>
      <c r="O28" s="1265"/>
      <c r="P28" s="1265"/>
      <c r="Q28" s="1265"/>
      <c r="R28" s="1265"/>
      <c r="S28" s="1265"/>
      <c r="T28" s="1265"/>
      <c r="U28" s="1265"/>
      <c r="V28" s="1090"/>
      <c r="W28" s="728"/>
      <c r="X28" s="11" t="s">
        <v>427</v>
      </c>
      <c r="Y28" s="316"/>
      <c r="Z28" s="93"/>
      <c r="AA28" s="121" t="s">
        <v>126</v>
      </c>
      <c r="AB28" s="121" t="s">
        <v>490</v>
      </c>
      <c r="AC28" s="121" t="s">
        <v>126</v>
      </c>
      <c r="AD28" s="122"/>
    </row>
    <row r="29" spans="2:30" s="1" customFormat="1" ht="4.5" customHeight="1" x14ac:dyDescent="0.15">
      <c r="B29" s="1203"/>
      <c r="C29" s="1204"/>
      <c r="D29" s="1204"/>
      <c r="E29" s="1204"/>
      <c r="F29" s="1205"/>
      <c r="G29" s="102"/>
      <c r="H29" s="8"/>
      <c r="I29" s="8"/>
      <c r="J29" s="8"/>
      <c r="K29" s="8"/>
      <c r="L29" s="8"/>
      <c r="M29" s="8"/>
      <c r="N29" s="8"/>
      <c r="O29" s="8"/>
      <c r="P29" s="8"/>
      <c r="Q29" s="8"/>
      <c r="R29" s="8"/>
      <c r="S29" s="8"/>
      <c r="T29" s="408"/>
      <c r="U29" s="408"/>
      <c r="V29" s="8"/>
      <c r="W29" s="8"/>
      <c r="X29" s="8"/>
      <c r="Y29" s="8"/>
      <c r="Z29" s="102"/>
      <c r="AA29" s="8"/>
      <c r="AB29" s="8"/>
      <c r="AC29" s="85"/>
      <c r="AD29" s="108"/>
    </row>
    <row r="30" spans="2:30" s="1" customFormat="1" ht="7.5" customHeight="1" x14ac:dyDescent="0.15">
      <c r="B30" s="152"/>
      <c r="C30" s="152"/>
      <c r="D30" s="152"/>
      <c r="E30" s="152"/>
      <c r="F30" s="152"/>
      <c r="T30" s="316"/>
      <c r="U30" s="316"/>
    </row>
    <row r="31" spans="2:30" s="1" customFormat="1" x14ac:dyDescent="0.15">
      <c r="B31" s="1" t="s">
        <v>826</v>
      </c>
      <c r="C31" s="152"/>
      <c r="D31" s="152"/>
      <c r="E31" s="152"/>
      <c r="F31" s="152"/>
      <c r="T31" s="316"/>
      <c r="U31" s="316"/>
    </row>
    <row r="32" spans="2:30" s="1" customFormat="1" ht="4.5" customHeight="1" x14ac:dyDescent="0.15">
      <c r="B32" s="152"/>
      <c r="C32" s="152"/>
      <c r="D32" s="152"/>
      <c r="E32" s="152"/>
      <c r="F32" s="152"/>
      <c r="T32" s="316"/>
      <c r="U32" s="316"/>
    </row>
    <row r="33" spans="1:31" s="1" customFormat="1" ht="4.5" customHeight="1" x14ac:dyDescent="0.15">
      <c r="B33" s="734" t="s">
        <v>819</v>
      </c>
      <c r="C33" s="735"/>
      <c r="D33" s="735"/>
      <c r="E33" s="735"/>
      <c r="F33" s="73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01"/>
      <c r="C34" s="1114"/>
      <c r="D34" s="1114"/>
      <c r="E34" s="1114"/>
      <c r="F34" s="1202"/>
      <c r="G34" s="95"/>
      <c r="H34" s="1" t="s">
        <v>875</v>
      </c>
      <c r="V34" s="12"/>
      <c r="W34" s="12"/>
      <c r="Z34" s="95"/>
      <c r="AA34" s="130" t="s">
        <v>489</v>
      </c>
      <c r="AB34" s="130" t="s">
        <v>490</v>
      </c>
      <c r="AC34" s="130" t="s">
        <v>491</v>
      </c>
      <c r="AD34" s="409"/>
    </row>
    <row r="35" spans="1:31" s="1" customFormat="1" ht="29.25" customHeight="1" x14ac:dyDescent="0.15">
      <c r="B35" s="1201"/>
      <c r="C35" s="1114"/>
      <c r="D35" s="1114"/>
      <c r="E35" s="1114"/>
      <c r="F35" s="1202"/>
      <c r="G35" s="95"/>
      <c r="I35" s="157" t="s">
        <v>552</v>
      </c>
      <c r="J35" s="1224" t="s">
        <v>904</v>
      </c>
      <c r="K35" s="1221"/>
      <c r="L35" s="1221"/>
      <c r="M35" s="1221"/>
      <c r="N35" s="1221"/>
      <c r="O35" s="1221"/>
      <c r="P35" s="1221"/>
      <c r="Q35" s="1221"/>
      <c r="R35" s="1221"/>
      <c r="S35" s="1221"/>
      <c r="T35" s="1221"/>
      <c r="U35" s="10"/>
      <c r="V35" s="728"/>
      <c r="W35" s="729"/>
      <c r="X35" s="11" t="s">
        <v>427</v>
      </c>
      <c r="Z35" s="95"/>
      <c r="AA35" s="153"/>
      <c r="AB35" s="12"/>
      <c r="AC35" s="153"/>
      <c r="AD35" s="122"/>
    </row>
    <row r="36" spans="1:31" s="1" customFormat="1" ht="15.75" customHeight="1" x14ac:dyDescent="0.15">
      <c r="B36" s="1201"/>
      <c r="C36" s="1114"/>
      <c r="D36" s="1114"/>
      <c r="E36" s="1114"/>
      <c r="F36" s="1202"/>
      <c r="G36" s="95"/>
      <c r="I36" s="133" t="s">
        <v>554</v>
      </c>
      <c r="J36" s="411" t="s">
        <v>822</v>
      </c>
      <c r="K36" s="8"/>
      <c r="L36" s="8"/>
      <c r="M36" s="8"/>
      <c r="N36" s="8"/>
      <c r="O36" s="8"/>
      <c r="P36" s="8"/>
      <c r="Q36" s="8"/>
      <c r="R36" s="8"/>
      <c r="S36" s="8"/>
      <c r="T36" s="8"/>
      <c r="U36" s="8"/>
      <c r="V36" s="879"/>
      <c r="W36" s="880"/>
      <c r="X36" s="129" t="s">
        <v>427</v>
      </c>
      <c r="Y36" s="316"/>
      <c r="Z36" s="93"/>
      <c r="AA36" s="121" t="s">
        <v>126</v>
      </c>
      <c r="AB36" s="121" t="s">
        <v>490</v>
      </c>
      <c r="AC36" s="121" t="s">
        <v>126</v>
      </c>
      <c r="AD36" s="122"/>
    </row>
    <row r="37" spans="1:31" s="1" customFormat="1" ht="24" customHeight="1" x14ac:dyDescent="0.15">
      <c r="B37" s="1201"/>
      <c r="C37" s="1114"/>
      <c r="D37" s="1114"/>
      <c r="E37" s="1114"/>
      <c r="F37" s="1202"/>
      <c r="G37" s="95"/>
      <c r="I37" s="1264" t="s">
        <v>905</v>
      </c>
      <c r="J37" s="1264"/>
      <c r="K37" s="1264"/>
      <c r="L37" s="1264"/>
      <c r="M37" s="1264"/>
      <c r="N37" s="1264"/>
      <c r="O37" s="1264"/>
      <c r="P37" s="1264"/>
      <c r="Q37" s="1264"/>
      <c r="R37" s="1264"/>
      <c r="S37" s="1264"/>
      <c r="T37" s="1264"/>
      <c r="U37" s="1264"/>
      <c r="V37" s="1264"/>
      <c r="W37" s="1264"/>
      <c r="X37" s="1264"/>
      <c r="Y37" s="316"/>
      <c r="Z37" s="159"/>
      <c r="AA37" s="12"/>
      <c r="AB37" s="12"/>
      <c r="AC37" s="12"/>
      <c r="AD37" s="97"/>
    </row>
    <row r="38" spans="1:31" s="1" customFormat="1" ht="4.5" customHeight="1" x14ac:dyDescent="0.15">
      <c r="A38" s="91"/>
      <c r="B38" s="1204"/>
      <c r="C38" s="1204"/>
      <c r="D38" s="1204"/>
      <c r="E38" s="1204"/>
      <c r="F38" s="1205"/>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7.5" customHeight="1" x14ac:dyDescent="0.15">
      <c r="B39" s="152"/>
      <c r="C39" s="196"/>
      <c r="D39" s="152"/>
      <c r="E39" s="152"/>
      <c r="F39" s="152"/>
      <c r="T39" s="316"/>
      <c r="U39" s="316"/>
    </row>
    <row r="40" spans="1:31" s="1" customFormat="1" ht="13.5" customHeight="1" x14ac:dyDescent="0.15">
      <c r="B40" s="1" t="s">
        <v>906</v>
      </c>
      <c r="C40" s="152"/>
      <c r="D40" s="152"/>
      <c r="E40" s="152"/>
      <c r="F40" s="152"/>
      <c r="T40" s="316"/>
      <c r="U40" s="316"/>
    </row>
    <row r="41" spans="1:31" s="1" customFormat="1" x14ac:dyDescent="0.15">
      <c r="B41" s="124" t="s">
        <v>831</v>
      </c>
      <c r="C41" s="114"/>
      <c r="D41" s="152"/>
      <c r="E41" s="152"/>
      <c r="F41" s="152"/>
      <c r="T41" s="316"/>
      <c r="U41" s="316"/>
    </row>
    <row r="42" spans="1:31" s="1" customFormat="1" ht="4.5" customHeight="1" x14ac:dyDescent="0.15">
      <c r="B42" s="734" t="s">
        <v>819</v>
      </c>
      <c r="C42" s="735"/>
      <c r="D42" s="735"/>
      <c r="E42" s="735"/>
      <c r="F42" s="73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01"/>
      <c r="C43" s="1114"/>
      <c r="D43" s="1114"/>
      <c r="E43" s="1114"/>
      <c r="F43" s="1202"/>
      <c r="G43" s="95"/>
      <c r="H43" s="1" t="s">
        <v>827</v>
      </c>
      <c r="Z43" s="95"/>
      <c r="AA43" s="130" t="s">
        <v>489</v>
      </c>
      <c r="AB43" s="130" t="s">
        <v>490</v>
      </c>
      <c r="AC43" s="130" t="s">
        <v>491</v>
      </c>
      <c r="AD43" s="409"/>
    </row>
    <row r="44" spans="1:31" s="1" customFormat="1" ht="29.25" customHeight="1" x14ac:dyDescent="0.15">
      <c r="B44" s="1201"/>
      <c r="C44" s="1114"/>
      <c r="D44" s="1114"/>
      <c r="E44" s="1114"/>
      <c r="F44" s="1202"/>
      <c r="G44" s="95"/>
      <c r="I44" s="157" t="s">
        <v>552</v>
      </c>
      <c r="J44" s="1224" t="s">
        <v>904</v>
      </c>
      <c r="K44" s="1221"/>
      <c r="L44" s="1221"/>
      <c r="M44" s="1221"/>
      <c r="N44" s="1221"/>
      <c r="O44" s="1221"/>
      <c r="P44" s="1221"/>
      <c r="Q44" s="1221"/>
      <c r="R44" s="1221"/>
      <c r="S44" s="1221"/>
      <c r="T44" s="1221"/>
      <c r="U44" s="11"/>
      <c r="V44" s="1090"/>
      <c r="W44" s="728"/>
      <c r="X44" s="11" t="s">
        <v>427</v>
      </c>
      <c r="Z44" s="95"/>
      <c r="AA44" s="153"/>
      <c r="AB44" s="12"/>
      <c r="AC44" s="153"/>
      <c r="AD44" s="122"/>
    </row>
    <row r="45" spans="1:31" s="1" customFormat="1" ht="15.75" customHeight="1" x14ac:dyDescent="0.15">
      <c r="B45" s="1201"/>
      <c r="C45" s="1114"/>
      <c r="D45" s="1114"/>
      <c r="E45" s="1114"/>
      <c r="F45" s="1202"/>
      <c r="G45" s="95"/>
      <c r="I45" s="133" t="s">
        <v>554</v>
      </c>
      <c r="J45" s="411" t="s">
        <v>822</v>
      </c>
      <c r="K45" s="8"/>
      <c r="L45" s="8"/>
      <c r="M45" s="8"/>
      <c r="N45" s="8"/>
      <c r="O45" s="8"/>
      <c r="P45" s="8"/>
      <c r="Q45" s="8"/>
      <c r="R45" s="8"/>
      <c r="S45" s="8"/>
      <c r="T45" s="8"/>
      <c r="U45" s="129"/>
      <c r="V45" s="1090"/>
      <c r="W45" s="728"/>
      <c r="X45" s="129" t="s">
        <v>427</v>
      </c>
      <c r="Y45" s="316"/>
      <c r="Z45" s="93"/>
      <c r="AA45" s="121" t="s">
        <v>126</v>
      </c>
      <c r="AB45" s="121" t="s">
        <v>490</v>
      </c>
      <c r="AC45" s="121" t="s">
        <v>126</v>
      </c>
      <c r="AD45" s="122"/>
    </row>
    <row r="46" spans="1:31" s="1" customFormat="1" ht="24" customHeight="1" x14ac:dyDescent="0.15">
      <c r="B46" s="1201"/>
      <c r="C46" s="1114"/>
      <c r="D46" s="1114"/>
      <c r="E46" s="1114"/>
      <c r="F46" s="1202"/>
      <c r="G46" s="95"/>
      <c r="I46" s="1264" t="s">
        <v>905</v>
      </c>
      <c r="J46" s="1264"/>
      <c r="K46" s="1264"/>
      <c r="L46" s="1264"/>
      <c r="M46" s="1264"/>
      <c r="N46" s="1264"/>
      <c r="O46" s="1264"/>
      <c r="P46" s="1264"/>
      <c r="Q46" s="1264"/>
      <c r="R46" s="1264"/>
      <c r="S46" s="1264"/>
      <c r="T46" s="1264"/>
      <c r="U46" s="1264"/>
      <c r="V46" s="1264"/>
      <c r="W46" s="1264"/>
      <c r="X46" s="1264"/>
      <c r="Y46" s="316"/>
      <c r="Z46" s="159"/>
      <c r="AA46" s="12"/>
      <c r="AB46" s="12"/>
      <c r="AC46" s="12"/>
      <c r="AD46" s="97"/>
    </row>
    <row r="47" spans="1:31" s="1" customFormat="1" ht="4.5" customHeight="1" x14ac:dyDescent="0.15">
      <c r="B47" s="1203"/>
      <c r="C47" s="1204"/>
      <c r="D47" s="1204"/>
      <c r="E47" s="1204"/>
      <c r="F47" s="1205"/>
      <c r="G47" s="102"/>
      <c r="H47" s="8"/>
      <c r="I47" s="8"/>
      <c r="J47" s="8"/>
      <c r="K47" s="8"/>
      <c r="L47" s="8"/>
      <c r="M47" s="8"/>
      <c r="N47" s="8"/>
      <c r="O47" s="8"/>
      <c r="P47" s="8"/>
      <c r="Q47" s="8"/>
      <c r="R47" s="8"/>
      <c r="S47" s="8"/>
      <c r="T47" s="408"/>
      <c r="U47" s="408"/>
      <c r="V47" s="8"/>
      <c r="W47" s="8"/>
      <c r="X47" s="8"/>
      <c r="Y47" s="8"/>
      <c r="Z47" s="102"/>
      <c r="AA47" s="8"/>
      <c r="AB47" s="8"/>
      <c r="AC47" s="85"/>
      <c r="AD47" s="108"/>
    </row>
    <row r="48" spans="1:31" s="1" customFormat="1" ht="4.5" customHeight="1" x14ac:dyDescent="0.15">
      <c r="B48" s="734" t="s">
        <v>894</v>
      </c>
      <c r="C48" s="735"/>
      <c r="D48" s="735"/>
      <c r="E48" s="735"/>
      <c r="F48" s="73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01"/>
      <c r="C49" s="1114"/>
      <c r="D49" s="1114"/>
      <c r="E49" s="1114"/>
      <c r="F49" s="1202"/>
      <c r="G49" s="95"/>
      <c r="H49" s="1" t="s">
        <v>820</v>
      </c>
      <c r="Z49" s="95"/>
      <c r="AA49" s="130" t="s">
        <v>489</v>
      </c>
      <c r="AB49" s="130" t="s">
        <v>490</v>
      </c>
      <c r="AC49" s="130" t="s">
        <v>491</v>
      </c>
      <c r="AD49" s="409"/>
    </row>
    <row r="50" spans="2:30" s="1" customFormat="1" ht="18" customHeight="1" x14ac:dyDescent="0.15">
      <c r="B50" s="1201"/>
      <c r="C50" s="1114"/>
      <c r="D50" s="1114"/>
      <c r="E50" s="1114"/>
      <c r="F50" s="1202"/>
      <c r="G50" s="95"/>
      <c r="I50" s="157" t="s">
        <v>552</v>
      </c>
      <c r="J50" s="1222" t="s">
        <v>835</v>
      </c>
      <c r="K50" s="1223"/>
      <c r="L50" s="1223"/>
      <c r="M50" s="1223"/>
      <c r="N50" s="1223"/>
      <c r="O50" s="1223"/>
      <c r="P50" s="1223"/>
      <c r="Q50" s="1223"/>
      <c r="R50" s="1223"/>
      <c r="S50" s="1223"/>
      <c r="T50" s="1223"/>
      <c r="U50" s="11"/>
      <c r="V50" s="1090"/>
      <c r="W50" s="728"/>
      <c r="X50" s="11" t="s">
        <v>427</v>
      </c>
      <c r="Z50" s="95"/>
      <c r="AA50" s="153"/>
      <c r="AB50" s="12"/>
      <c r="AC50" s="153"/>
      <c r="AD50" s="122"/>
    </row>
    <row r="51" spans="2:30" s="1" customFormat="1" ht="18" customHeight="1" x14ac:dyDescent="0.15">
      <c r="B51" s="1201"/>
      <c r="C51" s="1114"/>
      <c r="D51" s="1114"/>
      <c r="E51" s="1114"/>
      <c r="F51" s="1202"/>
      <c r="G51" s="95"/>
      <c r="I51" s="133" t="s">
        <v>554</v>
      </c>
      <c r="J51" s="1254" t="s">
        <v>836</v>
      </c>
      <c r="K51" s="1255"/>
      <c r="L51" s="1255"/>
      <c r="M51" s="1255"/>
      <c r="N51" s="1255"/>
      <c r="O51" s="1255"/>
      <c r="P51" s="1255"/>
      <c r="Q51" s="1255"/>
      <c r="R51" s="1255"/>
      <c r="S51" s="1255"/>
      <c r="T51" s="1255"/>
      <c r="U51" s="129"/>
      <c r="V51" s="1193"/>
      <c r="W51" s="879"/>
      <c r="X51" s="129" t="s">
        <v>427</v>
      </c>
      <c r="Y51" s="316"/>
      <c r="Z51" s="93"/>
      <c r="AA51" s="121" t="s">
        <v>126</v>
      </c>
      <c r="AB51" s="121" t="s">
        <v>490</v>
      </c>
      <c r="AC51" s="121" t="s">
        <v>126</v>
      </c>
      <c r="AD51" s="122"/>
    </row>
    <row r="52" spans="2:30" s="1" customFormat="1" ht="4.5" customHeight="1" x14ac:dyDescent="0.15">
      <c r="B52" s="1203"/>
      <c r="C52" s="1204"/>
      <c r="D52" s="1204"/>
      <c r="E52" s="1204"/>
      <c r="F52" s="1205"/>
      <c r="G52" s="102"/>
      <c r="H52" s="8"/>
      <c r="I52" s="8"/>
      <c r="J52" s="8"/>
      <c r="K52" s="8"/>
      <c r="L52" s="8"/>
      <c r="M52" s="8"/>
      <c r="N52" s="8"/>
      <c r="O52" s="8"/>
      <c r="P52" s="8"/>
      <c r="Q52" s="8"/>
      <c r="R52" s="8"/>
      <c r="S52" s="8"/>
      <c r="T52" s="408"/>
      <c r="U52" s="408"/>
      <c r="V52" s="161"/>
      <c r="W52" s="161"/>
      <c r="X52" s="8"/>
      <c r="Y52" s="8"/>
      <c r="Z52" s="102"/>
      <c r="AA52" s="8"/>
      <c r="AB52" s="8"/>
      <c r="AC52" s="85"/>
      <c r="AD52" s="108"/>
    </row>
    <row r="53" spans="2:30" s="1" customFormat="1" ht="4.5" customHeight="1" x14ac:dyDescent="0.15">
      <c r="B53" s="734" t="s">
        <v>837</v>
      </c>
      <c r="C53" s="735"/>
      <c r="D53" s="735"/>
      <c r="E53" s="735"/>
      <c r="F53" s="736"/>
      <c r="G53" s="6"/>
      <c r="H53" s="7"/>
      <c r="I53" s="7"/>
      <c r="J53" s="7"/>
      <c r="K53" s="7"/>
      <c r="L53" s="7"/>
      <c r="M53" s="7"/>
      <c r="N53" s="7"/>
      <c r="O53" s="7"/>
      <c r="P53" s="7"/>
      <c r="Q53" s="7"/>
      <c r="R53" s="7"/>
      <c r="S53" s="7"/>
      <c r="T53" s="7"/>
      <c r="U53" s="7"/>
      <c r="V53" s="106"/>
      <c r="W53" s="106"/>
      <c r="X53" s="7"/>
      <c r="Y53" s="7"/>
      <c r="Z53" s="6"/>
      <c r="AA53" s="7"/>
      <c r="AB53" s="7"/>
      <c r="AC53" s="22"/>
      <c r="AD53" s="23"/>
    </row>
    <row r="54" spans="2:30" s="1" customFormat="1" ht="15.75" customHeight="1" x14ac:dyDescent="0.15">
      <c r="B54" s="1201"/>
      <c r="C54" s="1114"/>
      <c r="D54" s="1114"/>
      <c r="E54" s="1114"/>
      <c r="F54" s="1202"/>
      <c r="G54" s="95"/>
      <c r="H54" s="1" t="s">
        <v>832</v>
      </c>
      <c r="V54" s="12"/>
      <c r="W54" s="12"/>
      <c r="Z54" s="95"/>
      <c r="AA54" s="130" t="s">
        <v>489</v>
      </c>
      <c r="AB54" s="130" t="s">
        <v>490</v>
      </c>
      <c r="AC54" s="130" t="s">
        <v>491</v>
      </c>
      <c r="AD54" s="409"/>
    </row>
    <row r="55" spans="2:30" s="1" customFormat="1" ht="18.75" customHeight="1" x14ac:dyDescent="0.15">
      <c r="B55" s="1201"/>
      <c r="C55" s="1114"/>
      <c r="D55" s="1114"/>
      <c r="E55" s="1114"/>
      <c r="F55" s="1202"/>
      <c r="G55" s="95"/>
      <c r="I55" s="157" t="s">
        <v>552</v>
      </c>
      <c r="J55" s="1222" t="s">
        <v>907</v>
      </c>
      <c r="K55" s="1223"/>
      <c r="L55" s="1223"/>
      <c r="M55" s="1223"/>
      <c r="N55" s="1223"/>
      <c r="O55" s="1223"/>
      <c r="P55" s="1223"/>
      <c r="Q55" s="1223"/>
      <c r="R55" s="1223"/>
      <c r="S55" s="1223"/>
      <c r="T55" s="1223"/>
      <c r="U55" s="11"/>
      <c r="V55" s="1090"/>
      <c r="W55" s="728"/>
      <c r="X55" s="11" t="s">
        <v>427</v>
      </c>
      <c r="Z55" s="95"/>
      <c r="AA55" s="153"/>
      <c r="AB55" s="12"/>
      <c r="AC55" s="153"/>
      <c r="AD55" s="122"/>
    </row>
    <row r="56" spans="2:30" s="1" customFormat="1" ht="29.25" customHeight="1" x14ac:dyDescent="0.15">
      <c r="B56" s="1201"/>
      <c r="C56" s="1114"/>
      <c r="D56" s="1114"/>
      <c r="E56" s="1114"/>
      <c r="F56" s="1202"/>
      <c r="G56" s="95"/>
      <c r="I56" s="133" t="s">
        <v>554</v>
      </c>
      <c r="J56" s="1254" t="s">
        <v>838</v>
      </c>
      <c r="K56" s="1255"/>
      <c r="L56" s="1255"/>
      <c r="M56" s="1255"/>
      <c r="N56" s="1255"/>
      <c r="O56" s="1255"/>
      <c r="P56" s="1255"/>
      <c r="Q56" s="1255"/>
      <c r="R56" s="1255"/>
      <c r="S56" s="1255"/>
      <c r="T56" s="1255"/>
      <c r="U56" s="129"/>
      <c r="V56" s="1193"/>
      <c r="W56" s="879"/>
      <c r="X56" s="129" t="s">
        <v>427</v>
      </c>
      <c r="Y56" s="316"/>
      <c r="Z56" s="93"/>
      <c r="AA56" s="121" t="s">
        <v>126</v>
      </c>
      <c r="AB56" s="121" t="s">
        <v>490</v>
      </c>
      <c r="AC56" s="121" t="s">
        <v>126</v>
      </c>
      <c r="AD56" s="122"/>
    </row>
    <row r="57" spans="2:30" s="1" customFormat="1" ht="4.5" customHeight="1" x14ac:dyDescent="0.15">
      <c r="B57" s="1203"/>
      <c r="C57" s="1204"/>
      <c r="D57" s="1204"/>
      <c r="E57" s="1204"/>
      <c r="F57" s="1205"/>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4.5" customHeight="1" x14ac:dyDescent="0.15">
      <c r="B58" s="152"/>
      <c r="C58" s="152"/>
      <c r="D58" s="152"/>
      <c r="E58" s="152"/>
      <c r="F58" s="152"/>
      <c r="T58" s="316"/>
      <c r="U58" s="316"/>
    </row>
    <row r="59" spans="2:30" s="1" customFormat="1" ht="13.5" customHeight="1" x14ac:dyDescent="0.15">
      <c r="B59" s="1246" t="s">
        <v>839</v>
      </c>
      <c r="C59" s="1225"/>
      <c r="D59" s="239" t="s">
        <v>879</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15">
      <c r="B60" s="1246" t="s">
        <v>898</v>
      </c>
      <c r="C60" s="1225"/>
      <c r="D60" s="1226" t="s">
        <v>908</v>
      </c>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row>
    <row r="61" spans="2:30" s="1" customFormat="1" ht="71.2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AB8BD649-5687-42D5-A07D-8246EECAC9EE}">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D741-9B17-40AC-A277-2053AA05F9B2}">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909</v>
      </c>
    </row>
    <row r="3" spans="2:30" s="1" customFormat="1" ht="16.5" customHeight="1" x14ac:dyDescent="0.15">
      <c r="U3" s="45" t="s">
        <v>208</v>
      </c>
      <c r="V3" s="731"/>
      <c r="W3" s="731"/>
      <c r="X3" s="45" t="s">
        <v>35</v>
      </c>
      <c r="Y3" s="731"/>
      <c r="Z3" s="731"/>
      <c r="AA3" s="45" t="s">
        <v>209</v>
      </c>
      <c r="AB3" s="731"/>
      <c r="AC3" s="731"/>
      <c r="AD3" s="45" t="s">
        <v>312</v>
      </c>
    </row>
    <row r="4" spans="2:30" s="1" customFormat="1" ht="9.75" customHeight="1" x14ac:dyDescent="0.15">
      <c r="AD4" s="45"/>
    </row>
    <row r="5" spans="2:30" s="1" customFormat="1" ht="17.25" customHeight="1" x14ac:dyDescent="0.15">
      <c r="B5" s="731" t="s">
        <v>801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ht="32.25" customHeight="1" x14ac:dyDescent="0.15">
      <c r="B6" s="1114" t="s">
        <v>910</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2:30" s="1" customFormat="1" ht="17.25" customHeight="1" x14ac:dyDescent="0.15"/>
    <row r="8" spans="2:30" s="1" customFormat="1" ht="17.25" customHeight="1" x14ac:dyDescent="0.15">
      <c r="B8" s="924" t="s">
        <v>803</v>
      </c>
      <c r="C8" s="924"/>
      <c r="D8" s="924"/>
      <c r="E8" s="924"/>
      <c r="F8" s="925"/>
      <c r="G8" s="1206"/>
      <c r="H8" s="1207"/>
      <c r="I8" s="1207"/>
      <c r="J8" s="1207"/>
      <c r="K8" s="1207"/>
      <c r="L8" s="1207"/>
      <c r="M8" s="1207"/>
      <c r="N8" s="1207"/>
      <c r="O8" s="1207"/>
      <c r="P8" s="1207"/>
      <c r="Q8" s="1207"/>
      <c r="R8" s="1207"/>
      <c r="S8" s="1207"/>
      <c r="T8" s="1207"/>
      <c r="U8" s="1207"/>
      <c r="V8" s="1207"/>
      <c r="W8" s="1207"/>
      <c r="X8" s="1207"/>
      <c r="Y8" s="1207"/>
      <c r="Z8" s="1207"/>
      <c r="AA8" s="1207"/>
      <c r="AB8" s="1207"/>
      <c r="AC8" s="1207"/>
      <c r="AD8" s="1208"/>
    </row>
    <row r="9" spans="2:30" ht="17.25" customHeight="1" x14ac:dyDescent="0.15">
      <c r="B9" s="925" t="s">
        <v>804</v>
      </c>
      <c r="C9" s="1091"/>
      <c r="D9" s="1091"/>
      <c r="E9" s="1091"/>
      <c r="F9" s="1091"/>
      <c r="G9" s="257" t="s">
        <v>126</v>
      </c>
      <c r="H9" s="208" t="s">
        <v>482</v>
      </c>
      <c r="I9" s="208"/>
      <c r="J9" s="208"/>
      <c r="K9" s="208"/>
      <c r="L9" s="246" t="s">
        <v>126</v>
      </c>
      <c r="M9" s="208" t="s">
        <v>483</v>
      </c>
      <c r="N9" s="208"/>
      <c r="O9" s="208"/>
      <c r="P9" s="208"/>
      <c r="Q9" s="246" t="s">
        <v>126</v>
      </c>
      <c r="R9" s="208" t="s">
        <v>484</v>
      </c>
      <c r="S9" s="286"/>
      <c r="T9" s="286"/>
      <c r="U9" s="286"/>
      <c r="V9" s="286"/>
      <c r="W9" s="286"/>
      <c r="X9" s="286"/>
      <c r="Y9" s="286"/>
      <c r="Z9" s="286"/>
      <c r="AA9" s="286"/>
      <c r="AB9" s="286"/>
      <c r="AC9" s="286"/>
      <c r="AD9" s="287"/>
    </row>
    <row r="10" spans="2:30" ht="17.25" customHeight="1" x14ac:dyDescent="0.15">
      <c r="B10" s="1187" t="s">
        <v>805</v>
      </c>
      <c r="C10" s="1188"/>
      <c r="D10" s="1188"/>
      <c r="E10" s="1188"/>
      <c r="F10" s="1189"/>
      <c r="G10" s="121" t="s">
        <v>126</v>
      </c>
      <c r="H10" s="1" t="s">
        <v>911</v>
      </c>
      <c r="I10" s="2"/>
      <c r="J10" s="2"/>
      <c r="K10" s="2"/>
      <c r="L10" s="2"/>
      <c r="M10" s="2"/>
      <c r="N10" s="2"/>
      <c r="O10" s="2"/>
      <c r="P10" s="2"/>
      <c r="Q10" s="2"/>
      <c r="R10" s="2"/>
      <c r="S10" s="292"/>
      <c r="T10" s="292"/>
      <c r="U10" s="292"/>
      <c r="V10" s="292"/>
      <c r="W10" s="292"/>
      <c r="X10" s="292"/>
      <c r="Y10" s="292"/>
      <c r="Z10" s="292"/>
      <c r="AA10" s="292"/>
      <c r="AB10" s="292"/>
      <c r="AC10" s="292"/>
      <c r="AD10" s="293"/>
    </row>
    <row r="11" spans="2:30" ht="17.25" customHeight="1" x14ac:dyDescent="0.15">
      <c r="B11" s="1101"/>
      <c r="C11" s="724"/>
      <c r="D11" s="724"/>
      <c r="E11" s="724"/>
      <c r="F11" s="1102"/>
      <c r="G11" s="121" t="s">
        <v>126</v>
      </c>
      <c r="H11" s="1" t="s">
        <v>912</v>
      </c>
      <c r="I11" s="2"/>
      <c r="J11" s="2"/>
      <c r="K11" s="2"/>
      <c r="L11" s="2"/>
      <c r="M11" s="2"/>
      <c r="N11" s="2"/>
      <c r="O11" s="2"/>
      <c r="P11" s="2"/>
      <c r="Q11" s="2"/>
      <c r="R11" s="2"/>
      <c r="S11" s="292"/>
      <c r="T11" s="292"/>
      <c r="U11" s="292"/>
      <c r="V11" s="292"/>
      <c r="W11" s="292"/>
      <c r="X11" s="292"/>
      <c r="Y11" s="292"/>
      <c r="Z11" s="292"/>
      <c r="AA11" s="292"/>
      <c r="AB11" s="292"/>
      <c r="AC11" s="292"/>
      <c r="AD11" s="293"/>
    </row>
    <row r="12" spans="2:30" ht="17.25" customHeight="1" x14ac:dyDescent="0.15">
      <c r="B12" s="1190"/>
      <c r="C12" s="1191"/>
      <c r="D12" s="1191"/>
      <c r="E12" s="1191"/>
      <c r="F12" s="1192"/>
      <c r="G12" s="121" t="s">
        <v>126</v>
      </c>
      <c r="H12" s="1" t="s">
        <v>913</v>
      </c>
      <c r="I12" s="2"/>
      <c r="J12" s="2"/>
      <c r="K12" s="2"/>
      <c r="L12" s="2"/>
      <c r="M12" s="2"/>
      <c r="N12" s="2"/>
      <c r="O12" s="2"/>
      <c r="P12" s="2"/>
      <c r="Q12" s="2"/>
      <c r="R12" s="2"/>
      <c r="S12" s="292"/>
      <c r="T12" s="292"/>
      <c r="U12" s="292"/>
      <c r="V12" s="292"/>
      <c r="W12" s="292"/>
      <c r="X12" s="292"/>
      <c r="Y12" s="292"/>
      <c r="Z12" s="292"/>
      <c r="AA12" s="292"/>
      <c r="AB12" s="292"/>
      <c r="AC12" s="292"/>
      <c r="AD12" s="293"/>
    </row>
    <row r="13" spans="2:30" ht="17.25" customHeight="1" x14ac:dyDescent="0.15">
      <c r="B13" s="1187" t="s">
        <v>809</v>
      </c>
      <c r="C13" s="1188"/>
      <c r="D13" s="1188"/>
      <c r="E13" s="1188"/>
      <c r="F13" s="1189"/>
      <c r="G13" s="288" t="s">
        <v>126</v>
      </c>
      <c r="H13" s="7" t="s">
        <v>810</v>
      </c>
      <c r="I13" s="22"/>
      <c r="J13" s="22"/>
      <c r="K13" s="22"/>
      <c r="L13" s="22"/>
      <c r="M13" s="22"/>
      <c r="N13" s="22"/>
      <c r="O13" s="22"/>
      <c r="P13" s="22"/>
      <c r="Q13" s="22"/>
      <c r="R13" s="22"/>
      <c r="S13" s="289" t="s">
        <v>126</v>
      </c>
      <c r="T13" s="7" t="s">
        <v>811</v>
      </c>
      <c r="U13" s="290"/>
      <c r="V13" s="290"/>
      <c r="W13" s="290"/>
      <c r="X13" s="290"/>
      <c r="Y13" s="290"/>
      <c r="Z13" s="290"/>
      <c r="AA13" s="290"/>
      <c r="AB13" s="290"/>
      <c r="AC13" s="290"/>
      <c r="AD13" s="291"/>
    </row>
    <row r="14" spans="2:30" ht="17.25" customHeight="1" x14ac:dyDescent="0.15">
      <c r="B14" s="1190"/>
      <c r="C14" s="1191"/>
      <c r="D14" s="1191"/>
      <c r="E14" s="1191"/>
      <c r="F14" s="1192"/>
      <c r="G14" s="282" t="s">
        <v>126</v>
      </c>
      <c r="H14" s="8" t="s">
        <v>812</v>
      </c>
      <c r="I14" s="85"/>
      <c r="J14" s="85"/>
      <c r="K14" s="85"/>
      <c r="L14" s="85"/>
      <c r="M14" s="85"/>
      <c r="N14" s="85"/>
      <c r="O14" s="85"/>
      <c r="P14" s="85"/>
      <c r="Q14" s="85"/>
      <c r="R14" s="85"/>
      <c r="S14" s="294"/>
      <c r="T14" s="294"/>
      <c r="U14" s="294"/>
      <c r="V14" s="294"/>
      <c r="W14" s="294"/>
      <c r="X14" s="294"/>
      <c r="Y14" s="294"/>
      <c r="Z14" s="294"/>
      <c r="AA14" s="294"/>
      <c r="AB14" s="294"/>
      <c r="AC14" s="294"/>
      <c r="AD14" s="295"/>
    </row>
    <row r="15" spans="2:30" s="1" customFormat="1" ht="17.25" customHeight="1" x14ac:dyDescent="0.15"/>
    <row r="16" spans="2:30" s="1" customFormat="1" ht="17.25" customHeight="1" x14ac:dyDescent="0.15">
      <c r="B16" s="1" t="s">
        <v>873</v>
      </c>
    </row>
    <row r="17" spans="2:30" s="1" customFormat="1" ht="17.25" customHeight="1" x14ac:dyDescent="0.15">
      <c r="B17" s="1" t="s">
        <v>818</v>
      </c>
      <c r="AC17" s="2"/>
      <c r="AD17" s="2"/>
    </row>
    <row r="18" spans="2:30" s="1" customFormat="1" ht="17.25" customHeight="1" x14ac:dyDescent="0.15"/>
    <row r="19" spans="2:30" s="1" customFormat="1" ht="17.25" customHeight="1" x14ac:dyDescent="0.15">
      <c r="B19" s="734" t="s">
        <v>819</v>
      </c>
      <c r="C19" s="735"/>
      <c r="D19" s="735"/>
      <c r="E19" s="735"/>
      <c r="F19" s="73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01"/>
      <c r="C20" s="1114"/>
      <c r="D20" s="1114"/>
      <c r="E20" s="1114"/>
      <c r="F20" s="1202"/>
      <c r="G20" s="95"/>
      <c r="H20" s="1" t="s">
        <v>874</v>
      </c>
      <c r="Z20" s="95"/>
      <c r="AA20" s="130" t="s">
        <v>489</v>
      </c>
      <c r="AB20" s="130" t="s">
        <v>490</v>
      </c>
      <c r="AC20" s="130" t="s">
        <v>491</v>
      </c>
      <c r="AD20" s="409"/>
    </row>
    <row r="21" spans="2:30" s="1" customFormat="1" ht="17.25" customHeight="1" x14ac:dyDescent="0.15">
      <c r="B21" s="1201"/>
      <c r="C21" s="1114"/>
      <c r="D21" s="1114"/>
      <c r="E21" s="1114"/>
      <c r="F21" s="1202"/>
      <c r="G21" s="95"/>
      <c r="I21" s="157" t="s">
        <v>552</v>
      </c>
      <c r="J21" s="1224" t="s">
        <v>821</v>
      </c>
      <c r="K21" s="1221"/>
      <c r="L21" s="1221"/>
      <c r="M21" s="1221"/>
      <c r="N21" s="1221"/>
      <c r="O21" s="1221"/>
      <c r="P21" s="1221"/>
      <c r="Q21" s="1221"/>
      <c r="R21" s="1221"/>
      <c r="S21" s="1221"/>
      <c r="T21" s="1221"/>
      <c r="U21" s="728"/>
      <c r="V21" s="729"/>
      <c r="W21" s="11" t="s">
        <v>427</v>
      </c>
      <c r="Z21" s="95"/>
      <c r="AA21" s="153"/>
      <c r="AB21" s="12"/>
      <c r="AC21" s="153"/>
      <c r="AD21" s="122"/>
    </row>
    <row r="22" spans="2:30" s="1" customFormat="1" ht="17.25" customHeight="1" x14ac:dyDescent="0.15">
      <c r="B22" s="1201"/>
      <c r="C22" s="1114"/>
      <c r="D22" s="1114"/>
      <c r="E22" s="1114"/>
      <c r="F22" s="1202"/>
      <c r="G22" s="95"/>
      <c r="I22" s="133" t="s">
        <v>554</v>
      </c>
      <c r="J22" s="411" t="s">
        <v>822</v>
      </c>
      <c r="K22" s="8"/>
      <c r="L22" s="8"/>
      <c r="M22" s="8"/>
      <c r="N22" s="8"/>
      <c r="O22" s="8"/>
      <c r="P22" s="8"/>
      <c r="Q22" s="8"/>
      <c r="R22" s="8"/>
      <c r="S22" s="8"/>
      <c r="T22" s="8"/>
      <c r="U22" s="879"/>
      <c r="V22" s="880"/>
      <c r="W22" s="129" t="s">
        <v>427</v>
      </c>
      <c r="Y22" s="316"/>
      <c r="Z22" s="93"/>
      <c r="AA22" s="121" t="s">
        <v>126</v>
      </c>
      <c r="AB22" s="121" t="s">
        <v>490</v>
      </c>
      <c r="AC22" s="121" t="s">
        <v>126</v>
      </c>
      <c r="AD22" s="122"/>
    </row>
    <row r="23" spans="2:30" s="1" customFormat="1" ht="17.25" customHeight="1" x14ac:dyDescent="0.15">
      <c r="B23" s="1201"/>
      <c r="C23" s="1114"/>
      <c r="D23" s="1114"/>
      <c r="E23" s="1114"/>
      <c r="F23" s="1202"/>
      <c r="G23" s="95"/>
      <c r="H23" s="1" t="s">
        <v>823</v>
      </c>
      <c r="U23" s="12"/>
      <c r="V23" s="12"/>
      <c r="Z23" s="95"/>
      <c r="AC23" s="2"/>
      <c r="AD23" s="122"/>
    </row>
    <row r="24" spans="2:30" s="1" customFormat="1" ht="17.25" customHeight="1" x14ac:dyDescent="0.15">
      <c r="B24" s="1201"/>
      <c r="C24" s="1114"/>
      <c r="D24" s="1114"/>
      <c r="E24" s="1114"/>
      <c r="F24" s="1202"/>
      <c r="G24" s="95"/>
      <c r="H24" s="1" t="s">
        <v>824</v>
      </c>
      <c r="T24" s="316"/>
      <c r="U24" s="412"/>
      <c r="V24" s="12"/>
      <c r="Z24" s="95"/>
      <c r="AC24" s="2"/>
      <c r="AD24" s="122"/>
    </row>
    <row r="25" spans="2:30" s="1" customFormat="1" ht="25.5" customHeight="1" x14ac:dyDescent="0.15">
      <c r="B25" s="1201"/>
      <c r="C25" s="1114"/>
      <c r="D25" s="1114"/>
      <c r="E25" s="1114"/>
      <c r="F25" s="1202"/>
      <c r="G25" s="95"/>
      <c r="I25" s="157" t="s">
        <v>558</v>
      </c>
      <c r="J25" s="1221" t="s">
        <v>825</v>
      </c>
      <c r="K25" s="1221"/>
      <c r="L25" s="1221"/>
      <c r="M25" s="1221"/>
      <c r="N25" s="1221"/>
      <c r="O25" s="1221"/>
      <c r="P25" s="1221"/>
      <c r="Q25" s="1221"/>
      <c r="R25" s="1221"/>
      <c r="S25" s="1221"/>
      <c r="T25" s="1221"/>
      <c r="U25" s="728"/>
      <c r="V25" s="729"/>
      <c r="W25" s="11" t="s">
        <v>427</v>
      </c>
      <c r="Y25" s="316"/>
      <c r="Z25" s="93"/>
      <c r="AA25" s="121" t="s">
        <v>126</v>
      </c>
      <c r="AB25" s="121" t="s">
        <v>490</v>
      </c>
      <c r="AC25" s="121" t="s">
        <v>126</v>
      </c>
      <c r="AD25" s="122"/>
    </row>
    <row r="26" spans="2:30" s="1" customFormat="1" ht="17.25" customHeight="1" x14ac:dyDescent="0.15">
      <c r="B26" s="1203"/>
      <c r="C26" s="1204"/>
      <c r="D26" s="1204"/>
      <c r="E26" s="1204"/>
      <c r="F26" s="1205"/>
      <c r="G26" s="102"/>
      <c r="H26" s="8"/>
      <c r="I26" s="8"/>
      <c r="J26" s="8"/>
      <c r="K26" s="8"/>
      <c r="L26" s="8"/>
      <c r="M26" s="8"/>
      <c r="N26" s="8"/>
      <c r="O26" s="8"/>
      <c r="P26" s="8"/>
      <c r="Q26" s="8"/>
      <c r="R26" s="8"/>
      <c r="S26" s="8"/>
      <c r="T26" s="408"/>
      <c r="U26" s="408"/>
      <c r="V26" s="8"/>
      <c r="W26" s="8"/>
      <c r="X26" s="8"/>
      <c r="Y26" s="8"/>
      <c r="Z26" s="102"/>
      <c r="AA26" s="8"/>
      <c r="AB26" s="8"/>
      <c r="AC26" s="85"/>
      <c r="AD26" s="108"/>
    </row>
    <row r="27" spans="2:30" s="1" customFormat="1" ht="17.25" customHeight="1" x14ac:dyDescent="0.15">
      <c r="B27" s="105"/>
      <c r="C27" s="196"/>
      <c r="D27" s="196"/>
      <c r="E27" s="196"/>
      <c r="F27" s="172"/>
      <c r="G27" s="6"/>
      <c r="H27" s="7"/>
      <c r="I27" s="7"/>
      <c r="J27" s="7"/>
      <c r="K27" s="7"/>
      <c r="L27" s="7"/>
      <c r="M27" s="7"/>
      <c r="N27" s="7"/>
      <c r="O27" s="7"/>
      <c r="P27" s="7"/>
      <c r="Q27" s="7"/>
      <c r="R27" s="7"/>
      <c r="S27" s="7"/>
      <c r="T27" s="413"/>
      <c r="U27" s="413"/>
      <c r="V27" s="7"/>
      <c r="W27" s="7"/>
      <c r="X27" s="7"/>
      <c r="Y27" s="7"/>
      <c r="Z27" s="7"/>
      <c r="AA27" s="7"/>
      <c r="AB27" s="7"/>
      <c r="AC27" s="22"/>
      <c r="AD27" s="23"/>
    </row>
    <row r="28" spans="2:30" s="1" customFormat="1" ht="17.25" customHeight="1" x14ac:dyDescent="0.15">
      <c r="B28" s="1201" t="s">
        <v>892</v>
      </c>
      <c r="C28" s="1114"/>
      <c r="D28" s="1114"/>
      <c r="E28" s="1114"/>
      <c r="F28" s="1202"/>
      <c r="G28" s="414" t="s">
        <v>914</v>
      </c>
      <c r="T28" s="316"/>
      <c r="U28" s="316"/>
      <c r="AC28" s="2"/>
      <c r="AD28" s="122"/>
    </row>
    <row r="29" spans="2:30" s="1" customFormat="1" ht="24" customHeight="1" x14ac:dyDescent="0.15">
      <c r="B29" s="1201"/>
      <c r="C29" s="1114"/>
      <c r="D29" s="1114"/>
      <c r="E29" s="1114"/>
      <c r="F29" s="1202"/>
      <c r="G29" s="1096"/>
      <c r="H29" s="1097"/>
      <c r="I29" s="1097"/>
      <c r="J29" s="1097"/>
      <c r="K29" s="1097"/>
      <c r="L29" s="1097"/>
      <c r="M29" s="1097"/>
      <c r="N29" s="1097"/>
      <c r="O29" s="1097"/>
      <c r="P29" s="1097"/>
      <c r="Q29" s="1097"/>
      <c r="R29" s="1097"/>
      <c r="S29" s="1097"/>
      <c r="T29" s="1097"/>
      <c r="U29" s="1097"/>
      <c r="V29" s="1097"/>
      <c r="W29" s="1097"/>
      <c r="X29" s="1097"/>
      <c r="Y29" s="1097"/>
      <c r="Z29" s="1097"/>
      <c r="AA29" s="1097"/>
      <c r="AB29" s="1097"/>
      <c r="AC29" s="1097"/>
      <c r="AD29" s="1098"/>
    </row>
    <row r="30" spans="2:30" s="1" customFormat="1" ht="17.25" customHeight="1" x14ac:dyDescent="0.15">
      <c r="B30" s="103"/>
      <c r="C30" s="175"/>
      <c r="D30" s="175"/>
      <c r="E30" s="175"/>
      <c r="F30" s="213"/>
      <c r="G30" s="102"/>
      <c r="H30" s="8"/>
      <c r="I30" s="8"/>
      <c r="J30" s="8"/>
      <c r="K30" s="8"/>
      <c r="L30" s="8"/>
      <c r="M30" s="8"/>
      <c r="N30" s="8"/>
      <c r="O30" s="8"/>
      <c r="P30" s="8"/>
      <c r="Q30" s="8"/>
      <c r="R30" s="8"/>
      <c r="S30" s="8"/>
      <c r="T30" s="408"/>
      <c r="U30" s="408"/>
      <c r="V30" s="8"/>
      <c r="W30" s="8"/>
      <c r="X30" s="8"/>
      <c r="Y30" s="8"/>
      <c r="Z30" s="8"/>
      <c r="AA30" s="8"/>
      <c r="AB30" s="8"/>
      <c r="AC30" s="85"/>
      <c r="AD30" s="108"/>
    </row>
    <row r="31" spans="2:30" s="1" customFormat="1" ht="17.25" customHeight="1" x14ac:dyDescent="0.15">
      <c r="B31" s="152"/>
      <c r="C31" s="152"/>
      <c r="D31" s="152"/>
      <c r="E31" s="152"/>
      <c r="F31" s="152"/>
      <c r="T31" s="316"/>
      <c r="U31" s="316"/>
    </row>
    <row r="32" spans="2:30" s="1" customFormat="1" ht="17.25" customHeight="1" x14ac:dyDescent="0.15">
      <c r="B32" s="1" t="s">
        <v>826</v>
      </c>
      <c r="C32" s="152"/>
      <c r="D32" s="152"/>
      <c r="E32" s="152"/>
      <c r="F32" s="152"/>
      <c r="T32" s="316"/>
      <c r="U32" s="316"/>
    </row>
    <row r="33" spans="1:31" s="1" customFormat="1" ht="17.25" customHeight="1" x14ac:dyDescent="0.15">
      <c r="B33" s="152"/>
      <c r="C33" s="152"/>
      <c r="D33" s="152"/>
      <c r="E33" s="152"/>
      <c r="F33" s="152"/>
      <c r="T33" s="316"/>
      <c r="U33" s="316"/>
    </row>
    <row r="34" spans="1:31" s="1" customFormat="1" ht="17.25" customHeight="1" x14ac:dyDescent="0.15">
      <c r="B34" s="734" t="s">
        <v>819</v>
      </c>
      <c r="C34" s="735"/>
      <c r="D34" s="735"/>
      <c r="E34" s="735"/>
      <c r="F34" s="73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01"/>
      <c r="C35" s="1114"/>
      <c r="D35" s="1114"/>
      <c r="E35" s="1114"/>
      <c r="F35" s="1202"/>
      <c r="G35" s="95"/>
      <c r="H35" s="1" t="s">
        <v>820</v>
      </c>
      <c r="Z35" s="95"/>
      <c r="AA35" s="130" t="s">
        <v>489</v>
      </c>
      <c r="AB35" s="130" t="s">
        <v>490</v>
      </c>
      <c r="AC35" s="130" t="s">
        <v>491</v>
      </c>
      <c r="AD35" s="409"/>
    </row>
    <row r="36" spans="1:31" s="1" customFormat="1" ht="17.25" customHeight="1" x14ac:dyDescent="0.15">
      <c r="B36" s="1201"/>
      <c r="C36" s="1114"/>
      <c r="D36" s="1114"/>
      <c r="E36" s="1114"/>
      <c r="F36" s="1202"/>
      <c r="G36" s="95"/>
      <c r="I36" s="157" t="s">
        <v>552</v>
      </c>
      <c r="J36" s="1224" t="s">
        <v>821</v>
      </c>
      <c r="K36" s="1221"/>
      <c r="L36" s="1221"/>
      <c r="M36" s="1221"/>
      <c r="N36" s="1221"/>
      <c r="O36" s="1221"/>
      <c r="P36" s="1221"/>
      <c r="Q36" s="1221"/>
      <c r="R36" s="1221"/>
      <c r="S36" s="1221"/>
      <c r="T36" s="1221"/>
      <c r="U36" s="1090"/>
      <c r="V36" s="728"/>
      <c r="W36" s="11" t="s">
        <v>427</v>
      </c>
      <c r="Z36" s="95"/>
      <c r="AA36" s="153"/>
      <c r="AB36" s="12"/>
      <c r="AC36" s="153"/>
      <c r="AD36" s="122"/>
    </row>
    <row r="37" spans="1:31" s="1" customFormat="1" ht="17.25" customHeight="1" x14ac:dyDescent="0.15">
      <c r="B37" s="1201"/>
      <c r="C37" s="1114"/>
      <c r="D37" s="1114"/>
      <c r="E37" s="1114"/>
      <c r="F37" s="1202"/>
      <c r="G37" s="95"/>
      <c r="I37" s="133" t="s">
        <v>554</v>
      </c>
      <c r="J37" s="411" t="s">
        <v>822</v>
      </c>
      <c r="K37" s="8"/>
      <c r="L37" s="8"/>
      <c r="M37" s="8"/>
      <c r="N37" s="8"/>
      <c r="O37" s="8"/>
      <c r="P37" s="8"/>
      <c r="Q37" s="8"/>
      <c r="R37" s="8"/>
      <c r="S37" s="8"/>
      <c r="T37" s="8"/>
      <c r="U37" s="1090"/>
      <c r="V37" s="728"/>
      <c r="W37" s="129" t="s">
        <v>427</v>
      </c>
      <c r="Y37" s="316"/>
      <c r="Z37" s="93"/>
      <c r="AA37" s="121" t="s">
        <v>126</v>
      </c>
      <c r="AB37" s="121" t="s">
        <v>490</v>
      </c>
      <c r="AC37" s="121" t="s">
        <v>126</v>
      </c>
      <c r="AD37" s="122"/>
    </row>
    <row r="38" spans="1:31" s="1" customFormat="1" ht="17.25" customHeight="1" x14ac:dyDescent="0.15">
      <c r="A38" s="91"/>
      <c r="B38" s="1203"/>
      <c r="C38" s="1204"/>
      <c r="D38" s="1204"/>
      <c r="E38" s="1204"/>
      <c r="F38" s="1205"/>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17.25" customHeight="1" x14ac:dyDescent="0.15">
      <c r="B39" s="152"/>
      <c r="C39" s="196"/>
      <c r="D39" s="152"/>
      <c r="E39" s="152"/>
      <c r="F39" s="152"/>
      <c r="T39" s="316"/>
      <c r="U39" s="316"/>
    </row>
    <row r="40" spans="1:31" s="1" customFormat="1" ht="17.25" customHeight="1" x14ac:dyDescent="0.15">
      <c r="B40" s="1" t="s">
        <v>830</v>
      </c>
      <c r="C40" s="152"/>
      <c r="D40" s="152"/>
      <c r="E40" s="152"/>
      <c r="F40" s="152"/>
      <c r="T40" s="316"/>
      <c r="U40" s="316"/>
    </row>
    <row r="41" spans="1:31" s="1" customFormat="1" ht="17.25" customHeight="1" x14ac:dyDescent="0.15">
      <c r="B41" s="234" t="s">
        <v>915</v>
      </c>
      <c r="C41" s="152"/>
      <c r="D41" s="152"/>
      <c r="E41" s="152"/>
      <c r="F41" s="152"/>
      <c r="T41" s="316"/>
      <c r="U41" s="316"/>
    </row>
    <row r="42" spans="1:31" s="1" customFormat="1" ht="17.25" customHeight="1" x14ac:dyDescent="0.15">
      <c r="B42" s="734" t="s">
        <v>819</v>
      </c>
      <c r="C42" s="735"/>
      <c r="D42" s="735"/>
      <c r="E42" s="735"/>
      <c r="F42" s="73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01"/>
      <c r="C43" s="1114"/>
      <c r="D43" s="1114"/>
      <c r="E43" s="1114"/>
      <c r="F43" s="1202"/>
      <c r="G43" s="95"/>
      <c r="H43" s="1" t="s">
        <v>875</v>
      </c>
      <c r="Z43" s="95"/>
      <c r="AA43" s="130" t="s">
        <v>489</v>
      </c>
      <c r="AB43" s="130" t="s">
        <v>490</v>
      </c>
      <c r="AC43" s="130" t="s">
        <v>491</v>
      </c>
      <c r="AD43" s="409"/>
    </row>
    <row r="44" spans="1:31" s="1" customFormat="1" ht="17.25" customHeight="1" x14ac:dyDescent="0.15">
      <c r="B44" s="1201"/>
      <c r="C44" s="1114"/>
      <c r="D44" s="1114"/>
      <c r="E44" s="1114"/>
      <c r="F44" s="1202"/>
      <c r="G44" s="95"/>
      <c r="I44" s="157" t="s">
        <v>552</v>
      </c>
      <c r="J44" s="1224" t="s">
        <v>821</v>
      </c>
      <c r="K44" s="1221"/>
      <c r="L44" s="1221"/>
      <c r="M44" s="1221"/>
      <c r="N44" s="1221"/>
      <c r="O44" s="1221"/>
      <c r="P44" s="1221"/>
      <c r="Q44" s="1221"/>
      <c r="R44" s="1221"/>
      <c r="S44" s="1221"/>
      <c r="T44" s="1221"/>
      <c r="U44" s="1090"/>
      <c r="V44" s="728"/>
      <c r="W44" s="11" t="s">
        <v>427</v>
      </c>
      <c r="Z44" s="95"/>
      <c r="AA44" s="153"/>
      <c r="AB44" s="12"/>
      <c r="AC44" s="153"/>
      <c r="AD44" s="122"/>
    </row>
    <row r="45" spans="1:31" s="1" customFormat="1" ht="17.25" customHeight="1" x14ac:dyDescent="0.15">
      <c r="B45" s="1201"/>
      <c r="C45" s="1114"/>
      <c r="D45" s="1114"/>
      <c r="E45" s="1114"/>
      <c r="F45" s="1202"/>
      <c r="G45" s="95"/>
      <c r="I45" s="133" t="s">
        <v>554</v>
      </c>
      <c r="J45" s="411" t="s">
        <v>822</v>
      </c>
      <c r="K45" s="8"/>
      <c r="L45" s="8"/>
      <c r="M45" s="8"/>
      <c r="N45" s="8"/>
      <c r="O45" s="8"/>
      <c r="P45" s="8"/>
      <c r="Q45" s="8"/>
      <c r="R45" s="8"/>
      <c r="S45" s="8"/>
      <c r="T45" s="8"/>
      <c r="U45" s="1090"/>
      <c r="V45" s="728"/>
      <c r="W45" s="129" t="s">
        <v>427</v>
      </c>
      <c r="Y45" s="316"/>
      <c r="Z45" s="93"/>
      <c r="AA45" s="121" t="s">
        <v>126</v>
      </c>
      <c r="AB45" s="121" t="s">
        <v>490</v>
      </c>
      <c r="AC45" s="121" t="s">
        <v>126</v>
      </c>
      <c r="AD45" s="122"/>
    </row>
    <row r="46" spans="1:31" s="1" customFormat="1" ht="17.25" customHeight="1" x14ac:dyDescent="0.15">
      <c r="B46" s="1203"/>
      <c r="C46" s="1204"/>
      <c r="D46" s="1204"/>
      <c r="E46" s="1204"/>
      <c r="F46" s="1205"/>
      <c r="G46" s="102"/>
      <c r="H46" s="8"/>
      <c r="I46" s="8"/>
      <c r="J46" s="8"/>
      <c r="K46" s="8"/>
      <c r="L46" s="8"/>
      <c r="M46" s="8"/>
      <c r="N46" s="8"/>
      <c r="O46" s="8"/>
      <c r="P46" s="8"/>
      <c r="Q46" s="8"/>
      <c r="R46" s="8"/>
      <c r="S46" s="8"/>
      <c r="T46" s="408"/>
      <c r="U46" s="408"/>
      <c r="V46" s="8"/>
      <c r="W46" s="8"/>
      <c r="X46" s="8"/>
      <c r="Y46" s="8"/>
      <c r="Z46" s="102"/>
      <c r="AA46" s="8"/>
      <c r="AB46" s="8"/>
      <c r="AC46" s="85"/>
      <c r="AD46" s="108"/>
    </row>
    <row r="47" spans="1:31" s="1" customFormat="1" ht="17.25" customHeight="1" x14ac:dyDescent="0.15">
      <c r="B47" s="734" t="s">
        <v>894</v>
      </c>
      <c r="C47" s="735"/>
      <c r="D47" s="735"/>
      <c r="E47" s="735"/>
      <c r="F47" s="73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01"/>
      <c r="C48" s="1114"/>
      <c r="D48" s="1114"/>
      <c r="E48" s="1114"/>
      <c r="F48" s="1202"/>
      <c r="G48" s="95"/>
      <c r="H48" s="1" t="s">
        <v>895</v>
      </c>
      <c r="Z48" s="95"/>
      <c r="AA48" s="130" t="s">
        <v>489</v>
      </c>
      <c r="AB48" s="130" t="s">
        <v>490</v>
      </c>
      <c r="AC48" s="130" t="s">
        <v>491</v>
      </c>
      <c r="AD48" s="409"/>
    </row>
    <row r="49" spans="2:30" s="1" customFormat="1" ht="17.25" customHeight="1" x14ac:dyDescent="0.15">
      <c r="B49" s="1201"/>
      <c r="C49" s="1114"/>
      <c r="D49" s="1114"/>
      <c r="E49" s="1114"/>
      <c r="F49" s="1202"/>
      <c r="G49" s="95"/>
      <c r="I49" s="157" t="s">
        <v>552</v>
      </c>
      <c r="J49" s="1222" t="s">
        <v>896</v>
      </c>
      <c r="K49" s="1223"/>
      <c r="L49" s="1223"/>
      <c r="M49" s="1223"/>
      <c r="N49" s="1223"/>
      <c r="O49" s="1223"/>
      <c r="P49" s="1223"/>
      <c r="Q49" s="1223"/>
      <c r="R49" s="1223"/>
      <c r="S49" s="1223"/>
      <c r="T49" s="1223"/>
      <c r="U49" s="1090"/>
      <c r="V49" s="728"/>
      <c r="W49" s="11" t="s">
        <v>427</v>
      </c>
      <c r="Z49" s="95"/>
      <c r="AA49" s="153"/>
      <c r="AB49" s="12"/>
      <c r="AC49" s="153"/>
      <c r="AD49" s="122"/>
    </row>
    <row r="50" spans="2:30" s="1" customFormat="1" ht="17.25" customHeight="1" x14ac:dyDescent="0.15">
      <c r="B50" s="1201"/>
      <c r="C50" s="1114"/>
      <c r="D50" s="1114"/>
      <c r="E50" s="1114"/>
      <c r="F50" s="1202"/>
      <c r="G50" s="95"/>
      <c r="I50" s="133" t="s">
        <v>554</v>
      </c>
      <c r="J50" s="1224" t="s">
        <v>836</v>
      </c>
      <c r="K50" s="1221"/>
      <c r="L50" s="1221"/>
      <c r="M50" s="1221"/>
      <c r="N50" s="1221"/>
      <c r="O50" s="1221"/>
      <c r="P50" s="1221"/>
      <c r="Q50" s="1221"/>
      <c r="R50" s="1221"/>
      <c r="S50" s="1221"/>
      <c r="T50" s="1221"/>
      <c r="U50" s="1090"/>
      <c r="V50" s="728"/>
      <c r="W50" s="129" t="s">
        <v>427</v>
      </c>
      <c r="Y50" s="316"/>
      <c r="Z50" s="93"/>
      <c r="AA50" s="121" t="s">
        <v>126</v>
      </c>
      <c r="AB50" s="121" t="s">
        <v>490</v>
      </c>
      <c r="AC50" s="121" t="s">
        <v>126</v>
      </c>
      <c r="AD50" s="122"/>
    </row>
    <row r="51" spans="2:30" s="1" customFormat="1" ht="17.25" customHeight="1" x14ac:dyDescent="0.15">
      <c r="B51" s="1203"/>
      <c r="C51" s="1204"/>
      <c r="D51" s="1204"/>
      <c r="E51" s="1204"/>
      <c r="F51" s="1205"/>
      <c r="G51" s="102"/>
      <c r="H51" s="8"/>
      <c r="I51" s="8"/>
      <c r="J51" s="8"/>
      <c r="K51" s="8"/>
      <c r="L51" s="8"/>
      <c r="M51" s="8"/>
      <c r="N51" s="8"/>
      <c r="O51" s="8"/>
      <c r="P51" s="8"/>
      <c r="Q51" s="8"/>
      <c r="R51" s="8"/>
      <c r="S51" s="8"/>
      <c r="T51" s="408"/>
      <c r="U51" s="408"/>
      <c r="V51" s="8"/>
      <c r="W51" s="8"/>
      <c r="X51" s="8"/>
      <c r="Y51" s="8"/>
      <c r="Z51" s="102"/>
      <c r="AA51" s="8"/>
      <c r="AB51" s="8"/>
      <c r="AC51" s="85"/>
      <c r="AD51" s="108"/>
    </row>
    <row r="52" spans="2:30" s="1" customFormat="1" ht="17.25" customHeight="1" x14ac:dyDescent="0.15">
      <c r="B52" s="734" t="s">
        <v>837</v>
      </c>
      <c r="C52" s="735"/>
      <c r="D52" s="735"/>
      <c r="E52" s="735"/>
      <c r="F52" s="73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01"/>
      <c r="C53" s="1114"/>
      <c r="D53" s="1114"/>
      <c r="E53" s="1114"/>
      <c r="F53" s="1202"/>
      <c r="G53" s="95"/>
      <c r="H53" s="1" t="s">
        <v>832</v>
      </c>
      <c r="Z53" s="95"/>
      <c r="AA53" s="130" t="s">
        <v>489</v>
      </c>
      <c r="AB53" s="130" t="s">
        <v>490</v>
      </c>
      <c r="AC53" s="130" t="s">
        <v>491</v>
      </c>
      <c r="AD53" s="409"/>
    </row>
    <row r="54" spans="2:30" s="1" customFormat="1" ht="25.5" customHeight="1" x14ac:dyDescent="0.15">
      <c r="B54" s="1201"/>
      <c r="C54" s="1114"/>
      <c r="D54" s="1114"/>
      <c r="E54" s="1114"/>
      <c r="F54" s="1202"/>
      <c r="G54" s="95"/>
      <c r="I54" s="157" t="s">
        <v>552</v>
      </c>
      <c r="J54" s="1222" t="s">
        <v>877</v>
      </c>
      <c r="K54" s="1223"/>
      <c r="L54" s="1223"/>
      <c r="M54" s="1223"/>
      <c r="N54" s="1223"/>
      <c r="O54" s="1223"/>
      <c r="P54" s="1223"/>
      <c r="Q54" s="1223"/>
      <c r="R54" s="1223"/>
      <c r="S54" s="1223"/>
      <c r="T54" s="1223"/>
      <c r="U54" s="1090"/>
      <c r="V54" s="728"/>
      <c r="W54" s="11" t="s">
        <v>427</v>
      </c>
      <c r="Z54" s="95"/>
      <c r="AA54" s="153"/>
      <c r="AB54" s="12"/>
      <c r="AC54" s="153"/>
      <c r="AD54" s="122"/>
    </row>
    <row r="55" spans="2:30" s="1" customFormat="1" ht="26.25" customHeight="1" x14ac:dyDescent="0.15">
      <c r="B55" s="1201"/>
      <c r="C55" s="1114"/>
      <c r="D55" s="1114"/>
      <c r="E55" s="1114"/>
      <c r="F55" s="1202"/>
      <c r="G55" s="95"/>
      <c r="I55" s="133" t="s">
        <v>554</v>
      </c>
      <c r="J55" s="1224" t="s">
        <v>916</v>
      </c>
      <c r="K55" s="1221"/>
      <c r="L55" s="1221"/>
      <c r="M55" s="1221"/>
      <c r="N55" s="1221"/>
      <c r="O55" s="1221"/>
      <c r="P55" s="1221"/>
      <c r="Q55" s="1221"/>
      <c r="R55" s="1221"/>
      <c r="S55" s="1221"/>
      <c r="T55" s="1221"/>
      <c r="U55" s="1090"/>
      <c r="V55" s="728"/>
      <c r="W55" s="129" t="s">
        <v>427</v>
      </c>
      <c r="Y55" s="316"/>
      <c r="Z55" s="93"/>
      <c r="AA55" s="121" t="s">
        <v>126</v>
      </c>
      <c r="AB55" s="121" t="s">
        <v>490</v>
      </c>
      <c r="AC55" s="121" t="s">
        <v>126</v>
      </c>
      <c r="AD55" s="122"/>
    </row>
    <row r="56" spans="2:30" s="1" customFormat="1" ht="17.25" customHeight="1" x14ac:dyDescent="0.15">
      <c r="B56" s="1203"/>
      <c r="C56" s="1204"/>
      <c r="D56" s="1204"/>
      <c r="E56" s="1204"/>
      <c r="F56" s="1205"/>
      <c r="G56" s="102"/>
      <c r="H56" s="8"/>
      <c r="I56" s="8"/>
      <c r="J56" s="8"/>
      <c r="K56" s="8"/>
      <c r="L56" s="8"/>
      <c r="M56" s="8"/>
      <c r="N56" s="8"/>
      <c r="O56" s="8"/>
      <c r="P56" s="8"/>
      <c r="Q56" s="8"/>
      <c r="R56" s="8"/>
      <c r="S56" s="8"/>
      <c r="T56" s="408"/>
      <c r="U56" s="408"/>
      <c r="V56" s="8"/>
      <c r="W56" s="8"/>
      <c r="X56" s="8"/>
      <c r="Y56" s="8"/>
      <c r="Z56" s="102"/>
      <c r="AA56" s="8"/>
      <c r="AB56" s="8"/>
      <c r="AC56" s="85"/>
      <c r="AD56" s="108"/>
    </row>
    <row r="57" spans="2:30" s="1" customFormat="1" ht="17.25" customHeight="1" x14ac:dyDescent="0.15">
      <c r="B57" s="152"/>
      <c r="C57" s="152"/>
      <c r="D57" s="152"/>
      <c r="E57" s="152"/>
      <c r="F57" s="152"/>
      <c r="T57" s="316"/>
      <c r="U57" s="316"/>
    </row>
    <row r="58" spans="2:30" s="1" customFormat="1" ht="17.25" customHeight="1" x14ac:dyDescent="0.15">
      <c r="B58" s="1246" t="s">
        <v>451</v>
      </c>
      <c r="C58" s="1225"/>
      <c r="D58" s="239" t="s">
        <v>879</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15">
      <c r="B59" s="1266"/>
      <c r="C59" s="1267"/>
      <c r="D59" s="1268"/>
      <c r="E59" s="1268"/>
      <c r="F59" s="1268"/>
      <c r="G59" s="1268"/>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row>
    <row r="60" spans="2:30" s="1" customFormat="1" ht="17.25" customHeight="1" x14ac:dyDescent="0.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F2D7FD60-DED6-4D29-8386-DD2EFC0C991E}">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D401-0B3F-4CF1-9664-3320E37F8D5A}">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917</v>
      </c>
    </row>
    <row r="3" spans="2:30" s="1" customFormat="1" x14ac:dyDescent="0.15">
      <c r="U3" s="45" t="s">
        <v>208</v>
      </c>
      <c r="V3" s="731"/>
      <c r="W3" s="731"/>
      <c r="X3" s="12" t="s">
        <v>35</v>
      </c>
      <c r="Y3" s="731"/>
      <c r="Z3" s="731"/>
      <c r="AA3" s="12" t="s">
        <v>209</v>
      </c>
      <c r="AB3" s="731"/>
      <c r="AC3" s="731"/>
      <c r="AD3" s="12" t="s">
        <v>312</v>
      </c>
    </row>
    <row r="4" spans="2:30" s="1" customFormat="1" x14ac:dyDescent="0.15">
      <c r="AD4" s="45"/>
    </row>
    <row r="5" spans="2:30" s="1" customFormat="1" ht="27.75" customHeight="1" x14ac:dyDescent="0.15">
      <c r="B5" s="1114" t="s">
        <v>918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x14ac:dyDescent="0.15"/>
    <row r="7" spans="2:30" s="1" customFormat="1" ht="23.25" customHeight="1" x14ac:dyDescent="0.15">
      <c r="B7" s="924" t="s">
        <v>803</v>
      </c>
      <c r="C7" s="924"/>
      <c r="D7" s="924"/>
      <c r="E7" s="924"/>
      <c r="F7" s="925"/>
      <c r="G7" s="925"/>
      <c r="H7" s="1091"/>
      <c r="I7" s="1091"/>
      <c r="J7" s="1091"/>
      <c r="K7" s="1091"/>
      <c r="L7" s="1091"/>
      <c r="M7" s="1091"/>
      <c r="N7" s="1091"/>
      <c r="O7" s="1091"/>
      <c r="P7" s="1091"/>
      <c r="Q7" s="1091"/>
      <c r="R7" s="1091"/>
      <c r="S7" s="1091"/>
      <c r="T7" s="1091"/>
      <c r="U7" s="1091"/>
      <c r="V7" s="1091"/>
      <c r="W7" s="1091"/>
      <c r="X7" s="1091"/>
      <c r="Y7" s="1091"/>
      <c r="Z7" s="1091"/>
      <c r="AA7" s="1091"/>
      <c r="AB7" s="1091"/>
      <c r="AC7" s="1091"/>
      <c r="AD7" s="1092"/>
    </row>
    <row r="8" spans="2:30" ht="23.25" customHeight="1" x14ac:dyDescent="0.15">
      <c r="B8" s="925" t="s">
        <v>804</v>
      </c>
      <c r="C8" s="1091"/>
      <c r="D8" s="1091"/>
      <c r="E8" s="1091"/>
      <c r="F8" s="1092"/>
      <c r="G8" s="257" t="s">
        <v>126</v>
      </c>
      <c r="H8" s="208" t="s">
        <v>482</v>
      </c>
      <c r="I8" s="208"/>
      <c r="J8" s="208"/>
      <c r="K8" s="208"/>
      <c r="L8" s="121" t="s">
        <v>126</v>
      </c>
      <c r="M8" s="208" t="s">
        <v>483</v>
      </c>
      <c r="N8" s="208"/>
      <c r="O8" s="208"/>
      <c r="P8" s="208"/>
      <c r="Q8" s="121" t="s">
        <v>126</v>
      </c>
      <c r="R8" s="208" t="s">
        <v>484</v>
      </c>
      <c r="S8" s="286"/>
      <c r="T8" s="286"/>
      <c r="U8" s="286"/>
      <c r="V8" s="286"/>
      <c r="W8" s="286"/>
      <c r="X8" s="286"/>
      <c r="Y8" s="286"/>
      <c r="Z8" s="286"/>
      <c r="AA8" s="286"/>
      <c r="AB8" s="286"/>
      <c r="AC8" s="286"/>
      <c r="AD8" s="287"/>
    </row>
    <row r="9" spans="2:30" ht="23.25" customHeight="1" x14ac:dyDescent="0.15">
      <c r="B9" s="1187" t="s">
        <v>919</v>
      </c>
      <c r="C9" s="1188"/>
      <c r="D9" s="1188"/>
      <c r="E9" s="1188"/>
      <c r="F9" s="1189"/>
      <c r="G9" s="121" t="s">
        <v>126</v>
      </c>
      <c r="H9" s="22" t="s">
        <v>920</v>
      </c>
      <c r="I9" s="22"/>
      <c r="J9" s="22"/>
      <c r="K9" s="22"/>
      <c r="L9" s="22"/>
      <c r="M9" s="22"/>
      <c r="N9" s="22"/>
      <c r="O9" s="22"/>
      <c r="P9" s="22"/>
      <c r="Q9" s="22"/>
      <c r="R9" s="22"/>
      <c r="S9" s="290"/>
      <c r="T9" s="290"/>
      <c r="U9" s="290"/>
      <c r="V9" s="290"/>
      <c r="W9" s="290"/>
      <c r="X9" s="290"/>
      <c r="Y9" s="290"/>
      <c r="Z9" s="290"/>
      <c r="AA9" s="290"/>
      <c r="AB9" s="290"/>
      <c r="AC9" s="290"/>
      <c r="AD9" s="291"/>
    </row>
    <row r="10" spans="2:30" ht="23.25" customHeight="1" x14ac:dyDescent="0.15">
      <c r="B10" s="1101"/>
      <c r="C10" s="724"/>
      <c r="D10" s="724"/>
      <c r="E10" s="724"/>
      <c r="F10" s="1102"/>
      <c r="G10" s="121" t="s">
        <v>126</v>
      </c>
      <c r="H10" s="2" t="s">
        <v>921</v>
      </c>
      <c r="I10" s="2"/>
      <c r="J10" s="2"/>
      <c r="K10" s="2"/>
      <c r="L10" s="2"/>
      <c r="M10" s="2"/>
      <c r="N10" s="2"/>
      <c r="O10" s="2"/>
      <c r="P10" s="2"/>
      <c r="Q10" s="2"/>
      <c r="R10" s="2"/>
      <c r="S10" s="292"/>
      <c r="T10" s="292"/>
      <c r="U10" s="292"/>
      <c r="V10" s="292"/>
      <c r="W10" s="292"/>
      <c r="X10" s="292"/>
      <c r="Y10" s="292"/>
      <c r="Z10" s="292"/>
      <c r="AA10" s="292"/>
      <c r="AB10" s="292"/>
      <c r="AC10" s="292"/>
      <c r="AD10" s="293"/>
    </row>
    <row r="11" spans="2:30" ht="23.25" customHeight="1" x14ac:dyDescent="0.15">
      <c r="B11" s="1190"/>
      <c r="C11" s="1191"/>
      <c r="D11" s="1191"/>
      <c r="E11" s="1191"/>
      <c r="F11" s="1192"/>
      <c r="G11" s="282" t="s">
        <v>126</v>
      </c>
      <c r="H11" s="85" t="s">
        <v>922</v>
      </c>
      <c r="I11" s="294"/>
      <c r="J11" s="294"/>
      <c r="K11" s="294"/>
      <c r="L11" s="294"/>
      <c r="M11" s="294"/>
      <c r="N11" s="294"/>
      <c r="O11" s="294"/>
      <c r="P11" s="294"/>
      <c r="Q11" s="294"/>
      <c r="R11" s="294"/>
      <c r="S11" s="294"/>
      <c r="T11" s="294"/>
      <c r="U11" s="294"/>
      <c r="V11" s="294"/>
      <c r="W11" s="294"/>
      <c r="X11" s="294"/>
      <c r="Y11" s="294"/>
      <c r="Z11" s="294"/>
      <c r="AA11" s="294"/>
      <c r="AB11" s="294"/>
      <c r="AC11" s="294"/>
      <c r="AD11" s="295"/>
    </row>
    <row r="12" spans="2:30" s="1" customFormat="1" x14ac:dyDescent="0.15"/>
    <row r="13" spans="2:30" s="1" customFormat="1" x14ac:dyDescent="0.15">
      <c r="B13" s="1" t="s">
        <v>873</v>
      </c>
    </row>
    <row r="14" spans="2:30" s="1" customFormat="1" x14ac:dyDescent="0.15">
      <c r="B14" s="1" t="s">
        <v>818</v>
      </c>
      <c r="AC14" s="2"/>
      <c r="AD14" s="2"/>
    </row>
    <row r="15" spans="2:30" s="1" customFormat="1" ht="6" customHeight="1" x14ac:dyDescent="0.15"/>
    <row r="16" spans="2:30" s="1" customFormat="1" ht="4.5" customHeight="1" x14ac:dyDescent="0.15">
      <c r="B16" s="734" t="s">
        <v>819</v>
      </c>
      <c r="C16" s="735"/>
      <c r="D16" s="735"/>
      <c r="E16" s="735"/>
      <c r="F16" s="736"/>
      <c r="G16" s="6"/>
      <c r="H16" s="7"/>
      <c r="I16" s="7"/>
      <c r="J16" s="7"/>
      <c r="K16" s="7"/>
      <c r="L16" s="7"/>
      <c r="M16" s="7"/>
      <c r="N16" s="7"/>
      <c r="O16" s="7"/>
      <c r="P16" s="7"/>
      <c r="Q16" s="7"/>
      <c r="R16" s="7"/>
      <c r="S16" s="7"/>
      <c r="T16" s="7"/>
      <c r="U16" s="7"/>
      <c r="V16" s="7"/>
      <c r="W16" s="7"/>
      <c r="X16" s="7"/>
      <c r="Y16" s="7"/>
      <c r="Z16" s="6"/>
      <c r="AA16" s="7"/>
      <c r="AB16" s="7"/>
      <c r="AC16" s="1247"/>
      <c r="AD16" s="1248"/>
    </row>
    <row r="17" spans="2:30" s="1" customFormat="1" ht="15.75" customHeight="1" x14ac:dyDescent="0.15">
      <c r="B17" s="1201"/>
      <c r="C17" s="1114"/>
      <c r="D17" s="1114"/>
      <c r="E17" s="1114"/>
      <c r="F17" s="1202"/>
      <c r="G17" s="95"/>
      <c r="H17" s="1" t="s">
        <v>874</v>
      </c>
      <c r="Z17" s="407"/>
      <c r="AA17" s="130" t="s">
        <v>489</v>
      </c>
      <c r="AB17" s="130" t="s">
        <v>490</v>
      </c>
      <c r="AC17" s="130" t="s">
        <v>491</v>
      </c>
      <c r="AD17" s="122"/>
    </row>
    <row r="18" spans="2:30" s="1" customFormat="1" ht="18.75" customHeight="1" x14ac:dyDescent="0.15">
      <c r="B18" s="1201"/>
      <c r="C18" s="1114"/>
      <c r="D18" s="1114"/>
      <c r="E18" s="1114"/>
      <c r="F18" s="1202"/>
      <c r="G18" s="95"/>
      <c r="I18" s="157" t="s">
        <v>552</v>
      </c>
      <c r="J18" s="1224" t="s">
        <v>821</v>
      </c>
      <c r="K18" s="1221"/>
      <c r="L18" s="1221"/>
      <c r="M18" s="1221"/>
      <c r="N18" s="1221"/>
      <c r="O18" s="1221"/>
      <c r="P18" s="1221"/>
      <c r="Q18" s="1221"/>
      <c r="R18" s="1221"/>
      <c r="S18" s="1221"/>
      <c r="T18" s="1221"/>
      <c r="U18" s="10"/>
      <c r="V18" s="728"/>
      <c r="W18" s="729"/>
      <c r="X18" s="11" t="s">
        <v>427</v>
      </c>
      <c r="Z18" s="93"/>
      <c r="AA18" s="130"/>
      <c r="AB18" s="130"/>
      <c r="AC18" s="130"/>
      <c r="AD18" s="122"/>
    </row>
    <row r="19" spans="2:30" s="1" customFormat="1" ht="18.75" customHeight="1" x14ac:dyDescent="0.15">
      <c r="B19" s="1201"/>
      <c r="C19" s="1114"/>
      <c r="D19" s="1114"/>
      <c r="E19" s="1114"/>
      <c r="F19" s="1202"/>
      <c r="G19" s="95"/>
      <c r="I19" s="157" t="s">
        <v>554</v>
      </c>
      <c r="J19" s="284" t="s">
        <v>822</v>
      </c>
      <c r="K19" s="10"/>
      <c r="L19" s="10"/>
      <c r="M19" s="10"/>
      <c r="N19" s="10"/>
      <c r="O19" s="10"/>
      <c r="P19" s="10"/>
      <c r="Q19" s="10"/>
      <c r="R19" s="10"/>
      <c r="S19" s="10"/>
      <c r="T19" s="10"/>
      <c r="U19" s="11"/>
      <c r="V19" s="879"/>
      <c r="W19" s="880"/>
      <c r="X19" s="129" t="s">
        <v>427</v>
      </c>
      <c r="Y19" s="316"/>
      <c r="Z19" s="93"/>
      <c r="AA19" s="121" t="s">
        <v>126</v>
      </c>
      <c r="AB19" s="121" t="s">
        <v>490</v>
      </c>
      <c r="AC19" s="121" t="s">
        <v>126</v>
      </c>
      <c r="AD19" s="122"/>
    </row>
    <row r="20" spans="2:30" s="1" customFormat="1" x14ac:dyDescent="0.15">
      <c r="B20" s="1201"/>
      <c r="C20" s="1114"/>
      <c r="D20" s="1114"/>
      <c r="E20" s="1114"/>
      <c r="F20" s="1202"/>
      <c r="G20" s="95"/>
      <c r="H20" s="1" t="s">
        <v>823</v>
      </c>
      <c r="Z20" s="95"/>
      <c r="AA20" s="2"/>
      <c r="AB20" s="12"/>
      <c r="AC20" s="2"/>
      <c r="AD20" s="122"/>
    </row>
    <row r="21" spans="2:30" s="1" customFormat="1" ht="15.75" customHeight="1" x14ac:dyDescent="0.15">
      <c r="B21" s="1201"/>
      <c r="C21" s="1114"/>
      <c r="D21" s="1114"/>
      <c r="E21" s="1114"/>
      <c r="F21" s="1202"/>
      <c r="G21" s="95"/>
      <c r="H21" s="1" t="s">
        <v>824</v>
      </c>
      <c r="T21" s="316"/>
      <c r="V21" s="316"/>
      <c r="Z21" s="93"/>
      <c r="AA21" s="2"/>
      <c r="AB21" s="2"/>
      <c r="AC21" s="2"/>
      <c r="AD21" s="122"/>
    </row>
    <row r="22" spans="2:30" s="1" customFormat="1" ht="30" customHeight="1" x14ac:dyDescent="0.15">
      <c r="B22" s="1201"/>
      <c r="C22" s="1114"/>
      <c r="D22" s="1114"/>
      <c r="E22" s="1114"/>
      <c r="F22" s="1202"/>
      <c r="G22" s="95"/>
      <c r="I22" s="157" t="s">
        <v>558</v>
      </c>
      <c r="J22" s="1224" t="s">
        <v>825</v>
      </c>
      <c r="K22" s="1221"/>
      <c r="L22" s="1221"/>
      <c r="M22" s="1221"/>
      <c r="N22" s="1221"/>
      <c r="O22" s="1221"/>
      <c r="P22" s="1221"/>
      <c r="Q22" s="1221"/>
      <c r="R22" s="1221"/>
      <c r="S22" s="1221"/>
      <c r="T22" s="1221"/>
      <c r="U22" s="1253"/>
      <c r="V22" s="728"/>
      <c r="W22" s="729"/>
      <c r="X22" s="11" t="s">
        <v>427</v>
      </c>
      <c r="Y22" s="316"/>
      <c r="Z22" s="93"/>
      <c r="AA22" s="121" t="s">
        <v>126</v>
      </c>
      <c r="AB22" s="121" t="s">
        <v>490</v>
      </c>
      <c r="AC22" s="121" t="s">
        <v>126</v>
      </c>
      <c r="AD22" s="122"/>
    </row>
    <row r="23" spans="2:30" s="1" customFormat="1" ht="6" customHeight="1" x14ac:dyDescent="0.15">
      <c r="B23" s="1203"/>
      <c r="C23" s="1204"/>
      <c r="D23" s="1204"/>
      <c r="E23" s="1204"/>
      <c r="F23" s="1205"/>
      <c r="G23" s="102"/>
      <c r="H23" s="8"/>
      <c r="I23" s="8"/>
      <c r="J23" s="8"/>
      <c r="K23" s="8"/>
      <c r="L23" s="8"/>
      <c r="M23" s="8"/>
      <c r="N23" s="8"/>
      <c r="O23" s="8"/>
      <c r="P23" s="8"/>
      <c r="Q23" s="8"/>
      <c r="R23" s="8"/>
      <c r="S23" s="8"/>
      <c r="T23" s="408"/>
      <c r="U23" s="408"/>
      <c r="V23" s="8"/>
      <c r="W23" s="8"/>
      <c r="X23" s="8"/>
      <c r="Y23" s="8"/>
      <c r="Z23" s="102"/>
      <c r="AA23" s="8"/>
      <c r="AB23" s="8"/>
      <c r="AC23" s="85"/>
      <c r="AD23" s="108"/>
    </row>
    <row r="24" spans="2:30" s="1" customFormat="1" ht="9.75" customHeight="1" x14ac:dyDescent="0.15">
      <c r="B24" s="152"/>
      <c r="C24" s="152"/>
      <c r="D24" s="152"/>
      <c r="E24" s="152"/>
      <c r="F24" s="152"/>
      <c r="T24" s="316"/>
      <c r="U24" s="316"/>
    </row>
    <row r="25" spans="2:30" s="1" customFormat="1" x14ac:dyDescent="0.15">
      <c r="B25" s="1" t="s">
        <v>826</v>
      </c>
      <c r="C25" s="152"/>
      <c r="D25" s="152"/>
      <c r="E25" s="152"/>
      <c r="F25" s="152"/>
      <c r="T25" s="316"/>
      <c r="U25" s="316"/>
    </row>
    <row r="26" spans="2:30" s="1" customFormat="1" ht="6.75" customHeight="1" x14ac:dyDescent="0.15">
      <c r="B26" s="152"/>
      <c r="C26" s="152"/>
      <c r="D26" s="152"/>
      <c r="E26" s="152"/>
      <c r="F26" s="152"/>
      <c r="T26" s="316"/>
      <c r="U26" s="316"/>
    </row>
    <row r="27" spans="2:30" s="1" customFormat="1" ht="4.5" customHeight="1" x14ac:dyDescent="0.15">
      <c r="B27" s="734" t="s">
        <v>819</v>
      </c>
      <c r="C27" s="735"/>
      <c r="D27" s="735"/>
      <c r="E27" s="735"/>
      <c r="F27" s="73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01"/>
      <c r="C28" s="1114"/>
      <c r="D28" s="1114"/>
      <c r="E28" s="1114"/>
      <c r="F28" s="1202"/>
      <c r="G28" s="95"/>
      <c r="H28" s="1" t="s">
        <v>875</v>
      </c>
      <c r="Z28" s="95"/>
      <c r="AA28" s="130" t="s">
        <v>489</v>
      </c>
      <c r="AB28" s="130" t="s">
        <v>490</v>
      </c>
      <c r="AC28" s="130" t="s">
        <v>491</v>
      </c>
      <c r="AD28" s="409"/>
    </row>
    <row r="29" spans="2:30" s="1" customFormat="1" ht="18.75" customHeight="1" x14ac:dyDescent="0.15">
      <c r="B29" s="1201"/>
      <c r="C29" s="1114"/>
      <c r="D29" s="1114"/>
      <c r="E29" s="1114"/>
      <c r="F29" s="1202"/>
      <c r="G29" s="95"/>
      <c r="I29" s="157" t="s">
        <v>552</v>
      </c>
      <c r="J29" s="1224" t="s">
        <v>821</v>
      </c>
      <c r="K29" s="1221"/>
      <c r="L29" s="1221"/>
      <c r="M29" s="1221"/>
      <c r="N29" s="1221"/>
      <c r="O29" s="1221"/>
      <c r="P29" s="1221"/>
      <c r="Q29" s="1221"/>
      <c r="R29" s="1221"/>
      <c r="S29" s="1221"/>
      <c r="T29" s="1221"/>
      <c r="U29" s="11"/>
      <c r="V29" s="728"/>
      <c r="W29" s="729"/>
      <c r="X29" s="11" t="s">
        <v>427</v>
      </c>
      <c r="Z29" s="95"/>
      <c r="AA29" s="130"/>
      <c r="AB29" s="130"/>
      <c r="AC29" s="130"/>
      <c r="AD29" s="122"/>
    </row>
    <row r="30" spans="2:30" s="1" customFormat="1" ht="18.75" customHeight="1" x14ac:dyDescent="0.15">
      <c r="B30" s="1201"/>
      <c r="C30" s="1114"/>
      <c r="D30" s="1114"/>
      <c r="E30" s="1114"/>
      <c r="F30" s="1202"/>
      <c r="G30" s="95"/>
      <c r="I30" s="133" t="s">
        <v>554</v>
      </c>
      <c r="J30" s="410" t="s">
        <v>822</v>
      </c>
      <c r="K30" s="8"/>
      <c r="L30" s="8"/>
      <c r="M30" s="8"/>
      <c r="N30" s="8"/>
      <c r="O30" s="8"/>
      <c r="P30" s="8"/>
      <c r="Q30" s="8"/>
      <c r="R30" s="8"/>
      <c r="S30" s="8"/>
      <c r="T30" s="8"/>
      <c r="U30" s="129"/>
      <c r="V30" s="879"/>
      <c r="W30" s="880"/>
      <c r="X30" s="129" t="s">
        <v>427</v>
      </c>
      <c r="Y30" s="316"/>
      <c r="Z30" s="93"/>
      <c r="AA30" s="121" t="s">
        <v>126</v>
      </c>
      <c r="AB30" s="121" t="s">
        <v>490</v>
      </c>
      <c r="AC30" s="121" t="s">
        <v>126</v>
      </c>
      <c r="AD30" s="122"/>
    </row>
    <row r="31" spans="2:30" s="1" customFormat="1" ht="6" customHeight="1" x14ac:dyDescent="0.15">
      <c r="B31" s="1203"/>
      <c r="C31" s="1204"/>
      <c r="D31" s="1204"/>
      <c r="E31" s="1204"/>
      <c r="F31" s="1205"/>
      <c r="G31" s="102"/>
      <c r="H31" s="8"/>
      <c r="I31" s="8"/>
      <c r="J31" s="8"/>
      <c r="K31" s="8"/>
      <c r="L31" s="8"/>
      <c r="M31" s="8"/>
      <c r="N31" s="8"/>
      <c r="O31" s="8"/>
      <c r="P31" s="8"/>
      <c r="Q31" s="8"/>
      <c r="R31" s="8"/>
      <c r="S31" s="8"/>
      <c r="T31" s="408"/>
      <c r="U31" s="408"/>
      <c r="V31" s="8"/>
      <c r="W31" s="8"/>
      <c r="X31" s="8"/>
      <c r="Y31" s="8"/>
      <c r="Z31" s="102"/>
      <c r="AA31" s="8"/>
      <c r="AB31" s="8"/>
      <c r="AC31" s="85"/>
      <c r="AD31" s="108"/>
    </row>
    <row r="32" spans="2:30" s="1" customFormat="1" ht="9.75" customHeight="1" x14ac:dyDescent="0.15">
      <c r="B32" s="152"/>
      <c r="C32" s="152"/>
      <c r="D32" s="152"/>
      <c r="E32" s="152"/>
      <c r="F32" s="152"/>
      <c r="T32" s="316"/>
      <c r="U32" s="316"/>
    </row>
    <row r="33" spans="2:30" s="1" customFormat="1" ht="13.5" customHeight="1" x14ac:dyDescent="0.15">
      <c r="B33" s="1" t="s">
        <v>876</v>
      </c>
      <c r="C33" s="152"/>
      <c r="D33" s="152"/>
      <c r="E33" s="152"/>
      <c r="F33" s="152"/>
      <c r="T33" s="316"/>
      <c r="U33" s="316"/>
    </row>
    <row r="34" spans="2:30" s="1" customFormat="1" ht="6.75" customHeight="1" x14ac:dyDescent="0.15">
      <c r="B34" s="152"/>
      <c r="C34" s="152"/>
      <c r="D34" s="152"/>
      <c r="E34" s="152"/>
      <c r="F34" s="152"/>
      <c r="T34" s="316"/>
      <c r="U34" s="316"/>
    </row>
    <row r="35" spans="2:30" s="1" customFormat="1" ht="4.5" customHeight="1" x14ac:dyDescent="0.15">
      <c r="B35" s="734" t="s">
        <v>819</v>
      </c>
      <c r="C35" s="735"/>
      <c r="D35" s="735"/>
      <c r="E35" s="735"/>
      <c r="F35" s="73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01"/>
      <c r="C36" s="1114"/>
      <c r="D36" s="1114"/>
      <c r="E36" s="1114"/>
      <c r="F36" s="1202"/>
      <c r="G36" s="95"/>
      <c r="H36" s="1" t="s">
        <v>827</v>
      </c>
      <c r="Z36" s="95"/>
      <c r="AA36" s="130" t="s">
        <v>489</v>
      </c>
      <c r="AB36" s="130" t="s">
        <v>490</v>
      </c>
      <c r="AC36" s="130" t="s">
        <v>491</v>
      </c>
      <c r="AD36" s="409"/>
    </row>
    <row r="37" spans="2:30" s="1" customFormat="1" ht="18.75" customHeight="1" x14ac:dyDescent="0.15">
      <c r="B37" s="1201"/>
      <c r="C37" s="1114"/>
      <c r="D37" s="1114"/>
      <c r="E37" s="1114"/>
      <c r="F37" s="1202"/>
      <c r="G37" s="95"/>
      <c r="I37" s="157" t="s">
        <v>552</v>
      </c>
      <c r="J37" s="1224" t="s">
        <v>821</v>
      </c>
      <c r="K37" s="1221"/>
      <c r="L37" s="1221"/>
      <c r="M37" s="1221"/>
      <c r="N37" s="1221"/>
      <c r="O37" s="1221"/>
      <c r="P37" s="1221"/>
      <c r="Q37" s="1221"/>
      <c r="R37" s="1221"/>
      <c r="S37" s="1221"/>
      <c r="T37" s="1221"/>
      <c r="U37" s="11"/>
      <c r="V37" s="1090"/>
      <c r="W37" s="728"/>
      <c r="X37" s="11" t="s">
        <v>427</v>
      </c>
      <c r="Z37" s="95"/>
      <c r="AA37" s="130"/>
      <c r="AB37" s="130"/>
      <c r="AC37" s="130"/>
      <c r="AD37" s="122"/>
    </row>
    <row r="38" spans="2:30" s="1" customFormat="1" ht="18.75" customHeight="1" x14ac:dyDescent="0.15">
      <c r="B38" s="1203"/>
      <c r="C38" s="1204"/>
      <c r="D38" s="1204"/>
      <c r="E38" s="1204"/>
      <c r="F38" s="1205"/>
      <c r="G38" s="95"/>
      <c r="I38" s="157" t="s">
        <v>554</v>
      </c>
      <c r="J38" s="283" t="s">
        <v>822</v>
      </c>
      <c r="K38" s="10"/>
      <c r="L38" s="10"/>
      <c r="M38" s="10"/>
      <c r="N38" s="10"/>
      <c r="O38" s="10"/>
      <c r="P38" s="10"/>
      <c r="Q38" s="10"/>
      <c r="R38" s="10"/>
      <c r="S38" s="10"/>
      <c r="T38" s="10"/>
      <c r="U38" s="11"/>
      <c r="V38" s="1090"/>
      <c r="W38" s="728"/>
      <c r="X38" s="11" t="s">
        <v>427</v>
      </c>
      <c r="Y38" s="316"/>
      <c r="Z38" s="93"/>
      <c r="AA38" s="121" t="s">
        <v>126</v>
      </c>
      <c r="AB38" s="121" t="s">
        <v>490</v>
      </c>
      <c r="AC38" s="121" t="s">
        <v>126</v>
      </c>
      <c r="AD38" s="122"/>
    </row>
    <row r="39" spans="2:30" s="1" customFormat="1" ht="6" customHeight="1" x14ac:dyDescent="0.15">
      <c r="B39" s="1203"/>
      <c r="C39" s="726"/>
      <c r="D39" s="1204"/>
      <c r="E39" s="1204"/>
      <c r="F39" s="1205"/>
      <c r="G39" s="102"/>
      <c r="H39" s="8"/>
      <c r="I39" s="8"/>
      <c r="J39" s="8"/>
      <c r="K39" s="8"/>
      <c r="L39" s="8"/>
      <c r="M39" s="8"/>
      <c r="N39" s="8"/>
      <c r="O39" s="8"/>
      <c r="P39" s="8"/>
      <c r="Q39" s="8"/>
      <c r="R39" s="8"/>
      <c r="S39" s="8"/>
      <c r="T39" s="408"/>
      <c r="U39" s="408"/>
      <c r="V39" s="8"/>
      <c r="W39" s="8"/>
      <c r="X39" s="8"/>
      <c r="Y39" s="8"/>
      <c r="Z39" s="102"/>
      <c r="AA39" s="8"/>
      <c r="AB39" s="8"/>
      <c r="AC39" s="85"/>
      <c r="AD39" s="108"/>
    </row>
    <row r="40" spans="2:30" s="1" customFormat="1" ht="4.5" customHeight="1" x14ac:dyDescent="0.15">
      <c r="B40" s="734" t="s">
        <v>837</v>
      </c>
      <c r="C40" s="735"/>
      <c r="D40" s="735"/>
      <c r="E40" s="735"/>
      <c r="F40" s="73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01"/>
      <c r="C41" s="1114"/>
      <c r="D41" s="1114"/>
      <c r="E41" s="1114"/>
      <c r="F41" s="1202"/>
      <c r="G41" s="95"/>
      <c r="H41" s="1" t="s">
        <v>832</v>
      </c>
      <c r="Z41" s="95"/>
      <c r="AA41" s="130" t="s">
        <v>489</v>
      </c>
      <c r="AB41" s="130" t="s">
        <v>490</v>
      </c>
      <c r="AC41" s="130" t="s">
        <v>491</v>
      </c>
      <c r="AD41" s="409"/>
    </row>
    <row r="42" spans="2:30" s="1" customFormat="1" ht="30" customHeight="1" x14ac:dyDescent="0.15">
      <c r="B42" s="1201"/>
      <c r="C42" s="1114"/>
      <c r="D42" s="1114"/>
      <c r="E42" s="1114"/>
      <c r="F42" s="1202"/>
      <c r="G42" s="95"/>
      <c r="I42" s="157" t="s">
        <v>552</v>
      </c>
      <c r="J42" s="1222" t="s">
        <v>877</v>
      </c>
      <c r="K42" s="1223"/>
      <c r="L42" s="1223"/>
      <c r="M42" s="1223"/>
      <c r="N42" s="1223"/>
      <c r="O42" s="1223"/>
      <c r="P42" s="1223"/>
      <c r="Q42" s="1223"/>
      <c r="R42" s="1223"/>
      <c r="S42" s="1223"/>
      <c r="T42" s="1223"/>
      <c r="U42" s="1245"/>
      <c r="V42" s="1090"/>
      <c r="W42" s="728"/>
      <c r="X42" s="11" t="s">
        <v>427</v>
      </c>
      <c r="Z42" s="95"/>
      <c r="AC42" s="2"/>
      <c r="AD42" s="122"/>
    </row>
    <row r="43" spans="2:30" s="1" customFormat="1" ht="33" customHeight="1" x14ac:dyDescent="0.15">
      <c r="B43" s="1201"/>
      <c r="C43" s="1114"/>
      <c r="D43" s="1114"/>
      <c r="E43" s="1114"/>
      <c r="F43" s="1202"/>
      <c r="G43" s="95"/>
      <c r="I43" s="157" t="s">
        <v>554</v>
      </c>
      <c r="J43" s="1222" t="s">
        <v>878</v>
      </c>
      <c r="K43" s="1223"/>
      <c r="L43" s="1223"/>
      <c r="M43" s="1223"/>
      <c r="N43" s="1223"/>
      <c r="O43" s="1223"/>
      <c r="P43" s="1223"/>
      <c r="Q43" s="1223"/>
      <c r="R43" s="1223"/>
      <c r="S43" s="1223"/>
      <c r="T43" s="1223"/>
      <c r="U43" s="1245"/>
      <c r="V43" s="1090"/>
      <c r="W43" s="728"/>
      <c r="X43" s="129" t="s">
        <v>427</v>
      </c>
      <c r="Y43" s="316"/>
      <c r="Z43" s="93"/>
      <c r="AA43" s="121" t="s">
        <v>126</v>
      </c>
      <c r="AB43" s="121" t="s">
        <v>490</v>
      </c>
      <c r="AC43" s="121" t="s">
        <v>126</v>
      </c>
      <c r="AD43" s="122"/>
    </row>
    <row r="44" spans="2:30" s="1" customFormat="1" ht="6" customHeight="1" x14ac:dyDescent="0.15">
      <c r="B44" s="1203"/>
      <c r="C44" s="1204"/>
      <c r="D44" s="1204"/>
      <c r="E44" s="1204"/>
      <c r="F44" s="1205"/>
      <c r="G44" s="102"/>
      <c r="H44" s="8"/>
      <c r="I44" s="8"/>
      <c r="J44" s="8"/>
      <c r="K44" s="8"/>
      <c r="L44" s="8"/>
      <c r="M44" s="8"/>
      <c r="N44" s="8"/>
      <c r="O44" s="8"/>
      <c r="P44" s="8"/>
      <c r="Q44" s="8"/>
      <c r="R44" s="8"/>
      <c r="S44" s="8"/>
      <c r="T44" s="408"/>
      <c r="U44" s="408"/>
      <c r="V44" s="8"/>
      <c r="W44" s="8"/>
      <c r="X44" s="8"/>
      <c r="Y44" s="8"/>
      <c r="Z44" s="102"/>
      <c r="AA44" s="8"/>
      <c r="AB44" s="8"/>
      <c r="AC44" s="85"/>
      <c r="AD44" s="108"/>
    </row>
    <row r="45" spans="2:30" s="1" customFormat="1" ht="6" customHeight="1" x14ac:dyDescent="0.15">
      <c r="B45" s="152"/>
      <c r="C45" s="152"/>
      <c r="D45" s="152"/>
      <c r="E45" s="152"/>
      <c r="F45" s="152"/>
      <c r="T45" s="316"/>
      <c r="U45" s="316"/>
    </row>
    <row r="46" spans="2:30" s="1" customFormat="1" x14ac:dyDescent="0.15">
      <c r="B46" s="1246" t="s">
        <v>451</v>
      </c>
      <c r="C46" s="1225"/>
      <c r="D46" s="1226" t="s">
        <v>923</v>
      </c>
      <c r="E46" s="1226"/>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row>
    <row r="47" spans="2:30" s="1" customFormat="1" ht="29.25" customHeight="1" x14ac:dyDescent="0.15">
      <c r="B47" s="1246"/>
      <c r="C47" s="1225"/>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559879DC-4BD2-4F08-A7D7-DD73D1456C7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02EC-AA55-47B6-9586-B890920D32CD}">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11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924</v>
      </c>
    </row>
    <row r="3" spans="2:28" s="1" customFormat="1" x14ac:dyDescent="0.15">
      <c r="U3" s="45" t="s">
        <v>208</v>
      </c>
      <c r="V3" s="12"/>
      <c r="W3" s="12" t="s">
        <v>35</v>
      </c>
      <c r="X3" s="12"/>
      <c r="Y3" s="12" t="s">
        <v>209</v>
      </c>
      <c r="Z3" s="12"/>
      <c r="AA3" s="12" t="s">
        <v>312</v>
      </c>
      <c r="AB3" s="45"/>
    </row>
    <row r="4" spans="2:28" s="1" customFormat="1" x14ac:dyDescent="0.15"/>
    <row r="5" spans="2:28" s="1" customFormat="1" ht="47.25" customHeight="1" x14ac:dyDescent="0.15">
      <c r="B5" s="1114" t="s">
        <v>925</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row>
    <row r="6" spans="2:28" s="1" customFormat="1" x14ac:dyDescent="0.15"/>
    <row r="7" spans="2:28" s="1" customFormat="1" ht="39.75" customHeight="1" x14ac:dyDescent="0.15">
      <c r="B7" s="1269" t="s">
        <v>803</v>
      </c>
      <c r="C7" s="1269"/>
      <c r="D7" s="1269"/>
      <c r="E7" s="1269"/>
      <c r="F7" s="1269"/>
      <c r="G7" s="1269"/>
      <c r="H7" s="728"/>
      <c r="I7" s="729"/>
      <c r="J7" s="729"/>
      <c r="K7" s="729"/>
      <c r="L7" s="729"/>
      <c r="M7" s="729"/>
      <c r="N7" s="729"/>
      <c r="O7" s="729"/>
      <c r="P7" s="729"/>
      <c r="Q7" s="729"/>
      <c r="R7" s="729"/>
      <c r="S7" s="729"/>
      <c r="T7" s="729"/>
      <c r="U7" s="729"/>
      <c r="V7" s="729"/>
      <c r="W7" s="729"/>
      <c r="X7" s="729"/>
      <c r="Y7" s="729"/>
      <c r="Z7" s="729"/>
      <c r="AA7" s="729"/>
      <c r="AB7" s="730"/>
    </row>
    <row r="8" spans="2:28" ht="39.75" customHeight="1" x14ac:dyDescent="0.15">
      <c r="B8" s="1270" t="s">
        <v>804</v>
      </c>
      <c r="C8" s="1271"/>
      <c r="D8" s="1271"/>
      <c r="E8" s="1271"/>
      <c r="F8" s="1271"/>
      <c r="G8" s="1272"/>
      <c r="H8" s="257" t="s">
        <v>126</v>
      </c>
      <c r="I8" s="208" t="s">
        <v>482</v>
      </c>
      <c r="J8" s="208"/>
      <c r="K8" s="208"/>
      <c r="L8" s="208"/>
      <c r="M8" s="121" t="s">
        <v>126</v>
      </c>
      <c r="N8" s="208" t="s">
        <v>483</v>
      </c>
      <c r="O8" s="208"/>
      <c r="P8" s="208"/>
      <c r="Q8" s="208"/>
      <c r="R8" s="121" t="s">
        <v>126</v>
      </c>
      <c r="S8" s="208" t="s">
        <v>484</v>
      </c>
      <c r="T8" s="208"/>
      <c r="U8" s="208"/>
      <c r="V8" s="208"/>
      <c r="W8" s="208"/>
      <c r="X8" s="208"/>
      <c r="Y8" s="208"/>
      <c r="Z8" s="208"/>
      <c r="AA8" s="208"/>
      <c r="AB8" s="258"/>
    </row>
    <row r="9" spans="2:28" ht="27" customHeight="1" x14ac:dyDescent="0.15">
      <c r="B9" s="1273" t="s">
        <v>926</v>
      </c>
      <c r="C9" s="1274"/>
      <c r="D9" s="1274"/>
      <c r="E9" s="1274"/>
      <c r="F9" s="1274"/>
      <c r="G9" s="1275"/>
      <c r="H9" s="121" t="s">
        <v>126</v>
      </c>
      <c r="I9" s="22" t="s">
        <v>927</v>
      </c>
      <c r="J9" s="22"/>
      <c r="K9" s="22"/>
      <c r="L9" s="22"/>
      <c r="M9" s="22"/>
      <c r="N9" s="22"/>
      <c r="O9" s="22"/>
      <c r="P9" s="22"/>
      <c r="Q9" s="22"/>
      <c r="R9" s="22"/>
      <c r="S9" s="22"/>
      <c r="T9" s="22"/>
      <c r="U9" s="22"/>
      <c r="V9" s="22"/>
      <c r="W9" s="22"/>
      <c r="X9" s="22"/>
      <c r="Y9" s="22"/>
      <c r="Z9" s="22"/>
      <c r="AA9" s="22"/>
      <c r="AB9" s="23"/>
    </row>
    <row r="10" spans="2:28" ht="27" customHeight="1" x14ac:dyDescent="0.15">
      <c r="B10" s="1251"/>
      <c r="C10" s="1252"/>
      <c r="D10" s="1252"/>
      <c r="E10" s="1252"/>
      <c r="F10" s="1252"/>
      <c r="G10" s="1276"/>
      <c r="H10" s="282" t="s">
        <v>126</v>
      </c>
      <c r="I10" s="85" t="s">
        <v>928</v>
      </c>
      <c r="J10" s="85"/>
      <c r="K10" s="85"/>
      <c r="L10" s="85"/>
      <c r="M10" s="85"/>
      <c r="N10" s="85"/>
      <c r="O10" s="85"/>
      <c r="P10" s="85"/>
      <c r="Q10" s="85"/>
      <c r="R10" s="85"/>
      <c r="S10" s="85"/>
      <c r="T10" s="85"/>
      <c r="U10" s="85"/>
      <c r="V10" s="85"/>
      <c r="W10" s="85"/>
      <c r="X10" s="85"/>
      <c r="Y10" s="85"/>
      <c r="Z10" s="85"/>
      <c r="AA10" s="85"/>
      <c r="AB10" s="10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5"/>
      <c r="L13" s="12"/>
      <c r="Q13" s="12"/>
      <c r="W13" s="12"/>
      <c r="X13" s="12"/>
      <c r="AB13" s="91"/>
    </row>
    <row r="14" spans="2:28" s="1" customFormat="1" x14ac:dyDescent="0.15">
      <c r="B14" s="95"/>
      <c r="C14" s="1" t="s">
        <v>929</v>
      </c>
      <c r="AB14" s="91"/>
    </row>
    <row r="15" spans="2:28" s="1" customFormat="1" ht="4.5" customHeight="1" x14ac:dyDescent="0.15">
      <c r="B15" s="95"/>
      <c r="AB15" s="91"/>
    </row>
    <row r="16" spans="2:28" s="1" customFormat="1" ht="24" customHeight="1" x14ac:dyDescent="0.15">
      <c r="B16" s="95"/>
      <c r="C16" s="728" t="s">
        <v>411</v>
      </c>
      <c r="D16" s="729"/>
      <c r="E16" s="729"/>
      <c r="F16" s="729"/>
      <c r="G16" s="729"/>
      <c r="H16" s="729"/>
      <c r="I16" s="729"/>
      <c r="J16" s="729"/>
      <c r="K16" s="729"/>
      <c r="L16" s="729"/>
      <c r="M16" s="729"/>
      <c r="N16" s="729"/>
      <c r="O16" s="730"/>
      <c r="P16" s="728" t="s">
        <v>317</v>
      </c>
      <c r="Q16" s="729"/>
      <c r="R16" s="729"/>
      <c r="S16" s="729"/>
      <c r="T16" s="729"/>
      <c r="U16" s="729"/>
      <c r="V16" s="729"/>
      <c r="W16" s="729"/>
      <c r="X16" s="729"/>
      <c r="Y16" s="729"/>
      <c r="Z16" s="729"/>
      <c r="AA16" s="730"/>
      <c r="AB16" s="97"/>
    </row>
    <row r="17" spans="2:28" s="1" customFormat="1" ht="21" customHeight="1" x14ac:dyDescent="0.15">
      <c r="B17" s="95"/>
      <c r="C17" s="1249"/>
      <c r="D17" s="1250"/>
      <c r="E17" s="1250"/>
      <c r="F17" s="1250"/>
      <c r="G17" s="1250"/>
      <c r="H17" s="1250"/>
      <c r="I17" s="1250"/>
      <c r="J17" s="1250"/>
      <c r="K17" s="1250"/>
      <c r="L17" s="1250"/>
      <c r="M17" s="1250"/>
      <c r="N17" s="1250"/>
      <c r="O17" s="1277"/>
      <c r="P17" s="728"/>
      <c r="Q17" s="729"/>
      <c r="R17" s="729"/>
      <c r="S17" s="729"/>
      <c r="T17" s="729"/>
      <c r="U17" s="729"/>
      <c r="V17" s="729"/>
      <c r="W17" s="729"/>
      <c r="X17" s="729"/>
      <c r="Y17" s="729"/>
      <c r="Z17" s="729"/>
      <c r="AA17" s="730"/>
      <c r="AB17" s="91"/>
    </row>
    <row r="18" spans="2:28" s="1" customFormat="1" ht="21" customHeight="1" x14ac:dyDescent="0.15">
      <c r="B18" s="95"/>
      <c r="C18" s="1249"/>
      <c r="D18" s="1250"/>
      <c r="E18" s="1250"/>
      <c r="F18" s="1250"/>
      <c r="G18" s="1250"/>
      <c r="H18" s="1250"/>
      <c r="I18" s="1250"/>
      <c r="J18" s="1250"/>
      <c r="K18" s="1250"/>
      <c r="L18" s="1250"/>
      <c r="M18" s="1250"/>
      <c r="N18" s="1250"/>
      <c r="O18" s="1277"/>
      <c r="P18" s="728"/>
      <c r="Q18" s="729"/>
      <c r="R18" s="729"/>
      <c r="S18" s="729"/>
      <c r="T18" s="729"/>
      <c r="U18" s="729"/>
      <c r="V18" s="729"/>
      <c r="W18" s="729"/>
      <c r="X18" s="729"/>
      <c r="Y18" s="729"/>
      <c r="Z18" s="729"/>
      <c r="AA18" s="730"/>
      <c r="AB18" s="91"/>
    </row>
    <row r="19" spans="2:28" s="1" customFormat="1" ht="21" customHeight="1" x14ac:dyDescent="0.15">
      <c r="B19" s="95"/>
      <c r="C19" s="1249"/>
      <c r="D19" s="1250"/>
      <c r="E19" s="1250"/>
      <c r="F19" s="1250"/>
      <c r="G19" s="1250"/>
      <c r="H19" s="1250"/>
      <c r="I19" s="1250"/>
      <c r="J19" s="1250"/>
      <c r="K19" s="1250"/>
      <c r="L19" s="1250"/>
      <c r="M19" s="1250"/>
      <c r="N19" s="1250"/>
      <c r="O19" s="1277"/>
      <c r="P19" s="728"/>
      <c r="Q19" s="729"/>
      <c r="R19" s="729"/>
      <c r="S19" s="729"/>
      <c r="T19" s="729"/>
      <c r="U19" s="729"/>
      <c r="V19" s="729"/>
      <c r="W19" s="729"/>
      <c r="X19" s="729"/>
      <c r="Y19" s="729"/>
      <c r="Z19" s="729"/>
      <c r="AA19" s="730"/>
      <c r="AB19" s="91"/>
    </row>
    <row r="20" spans="2:28" s="1" customFormat="1" ht="21" customHeight="1" x14ac:dyDescent="0.15">
      <c r="B20" s="95"/>
      <c r="C20" s="1249"/>
      <c r="D20" s="1250"/>
      <c r="E20" s="1250"/>
      <c r="F20" s="1250"/>
      <c r="G20" s="1250"/>
      <c r="H20" s="1250"/>
      <c r="I20" s="1250"/>
      <c r="J20" s="1250"/>
      <c r="K20" s="1250"/>
      <c r="L20" s="1250"/>
      <c r="M20" s="1250"/>
      <c r="N20" s="1250"/>
      <c r="O20" s="1277"/>
      <c r="P20" s="728"/>
      <c r="Q20" s="729"/>
      <c r="R20" s="729"/>
      <c r="S20" s="729"/>
      <c r="T20" s="729"/>
      <c r="U20" s="729"/>
      <c r="V20" s="729"/>
      <c r="W20" s="729"/>
      <c r="X20" s="729"/>
      <c r="Y20" s="729"/>
      <c r="Z20" s="729"/>
      <c r="AA20" s="730"/>
      <c r="AB20" s="91"/>
    </row>
    <row r="21" spans="2:28" s="1" customFormat="1" ht="21" customHeight="1" x14ac:dyDescent="0.15">
      <c r="B21" s="95"/>
      <c r="C21" s="1249"/>
      <c r="D21" s="1250"/>
      <c r="E21" s="1250"/>
      <c r="F21" s="1250"/>
      <c r="G21" s="1250"/>
      <c r="H21" s="1250"/>
      <c r="I21" s="1250"/>
      <c r="J21" s="1250"/>
      <c r="K21" s="1250"/>
      <c r="L21" s="1250"/>
      <c r="M21" s="1250"/>
      <c r="N21" s="1250"/>
      <c r="O21" s="1277"/>
      <c r="P21" s="728"/>
      <c r="Q21" s="729"/>
      <c r="R21" s="729"/>
      <c r="S21" s="729"/>
      <c r="T21" s="729"/>
      <c r="U21" s="729"/>
      <c r="V21" s="729"/>
      <c r="W21" s="729"/>
      <c r="X21" s="729"/>
      <c r="Y21" s="729"/>
      <c r="Z21" s="729"/>
      <c r="AA21" s="730"/>
      <c r="AB21" s="91"/>
    </row>
    <row r="22" spans="2:28" s="1" customFormat="1" ht="21" customHeight="1" x14ac:dyDescent="0.15">
      <c r="B22" s="95"/>
      <c r="C22" s="1249"/>
      <c r="D22" s="1250"/>
      <c r="E22" s="1250"/>
      <c r="F22" s="1250"/>
      <c r="G22" s="1250"/>
      <c r="H22" s="1250"/>
      <c r="I22" s="1250"/>
      <c r="J22" s="1250"/>
      <c r="K22" s="1250"/>
      <c r="L22" s="1250"/>
      <c r="M22" s="1250"/>
      <c r="N22" s="1250"/>
      <c r="O22" s="1277"/>
      <c r="P22" s="728"/>
      <c r="Q22" s="729"/>
      <c r="R22" s="729"/>
      <c r="S22" s="729"/>
      <c r="T22" s="729"/>
      <c r="U22" s="729"/>
      <c r="V22" s="729"/>
      <c r="W22" s="729"/>
      <c r="X22" s="729"/>
      <c r="Y22" s="729"/>
      <c r="Z22" s="729"/>
      <c r="AA22" s="730"/>
      <c r="AB22" s="91"/>
    </row>
    <row r="23" spans="2:28" s="1" customFormat="1" ht="21" customHeight="1" x14ac:dyDescent="0.15">
      <c r="B23" s="95"/>
      <c r="C23" s="1249"/>
      <c r="D23" s="1250"/>
      <c r="E23" s="1250"/>
      <c r="F23" s="1250"/>
      <c r="G23" s="1250"/>
      <c r="H23" s="1250"/>
      <c r="I23" s="1250"/>
      <c r="J23" s="1250"/>
      <c r="K23" s="1250"/>
      <c r="L23" s="1250"/>
      <c r="M23" s="1250"/>
      <c r="N23" s="1250"/>
      <c r="O23" s="1277"/>
      <c r="P23" s="728"/>
      <c r="Q23" s="729"/>
      <c r="R23" s="729"/>
      <c r="S23" s="729"/>
      <c r="T23" s="729"/>
      <c r="U23" s="729"/>
      <c r="V23" s="729"/>
      <c r="W23" s="729"/>
      <c r="X23" s="729"/>
      <c r="Y23" s="729"/>
      <c r="Z23" s="729"/>
      <c r="AA23" s="730"/>
      <c r="AB23" s="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1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C5F05DA6-943F-4114-9397-9AEDB571931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5D1-25ED-41E8-91A5-A1BF69126882}">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930</v>
      </c>
      <c r="C2"/>
      <c r="D2"/>
      <c r="E2"/>
      <c r="F2"/>
      <c r="G2"/>
      <c r="H2"/>
      <c r="I2"/>
      <c r="J2"/>
      <c r="K2"/>
      <c r="L2"/>
      <c r="M2"/>
      <c r="N2"/>
      <c r="O2"/>
      <c r="P2"/>
      <c r="Q2"/>
      <c r="R2"/>
      <c r="S2"/>
      <c r="T2"/>
      <c r="U2"/>
      <c r="V2"/>
      <c r="W2"/>
      <c r="X2"/>
      <c r="Y2"/>
    </row>
    <row r="4" spans="2:25" x14ac:dyDescent="0.15">
      <c r="B4" s="1278" t="s">
        <v>931</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row>
    <row r="6" spans="2:25"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5" ht="23.25" customHeight="1" x14ac:dyDescent="0.15">
      <c r="B7" s="1090" t="s">
        <v>679</v>
      </c>
      <c r="C7" s="1090"/>
      <c r="D7" s="1090"/>
      <c r="E7" s="1090"/>
      <c r="F7" s="1090"/>
      <c r="G7" s="110" t="s">
        <v>126</v>
      </c>
      <c r="H7" s="208" t="s">
        <v>482</v>
      </c>
      <c r="I7" s="208"/>
      <c r="J7" s="208"/>
      <c r="K7" s="208"/>
      <c r="L7" s="12" t="s">
        <v>126</v>
      </c>
      <c r="M7" s="208" t="s">
        <v>483</v>
      </c>
      <c r="N7" s="208"/>
      <c r="O7" s="208"/>
      <c r="P7" s="208"/>
      <c r="Q7" s="12" t="s">
        <v>126</v>
      </c>
      <c r="R7" s="208" t="s">
        <v>484</v>
      </c>
      <c r="S7" s="208"/>
      <c r="T7" s="208"/>
      <c r="U7" s="208"/>
      <c r="V7" s="208"/>
      <c r="W7" s="10"/>
      <c r="X7" s="10"/>
      <c r="Y7" s="11"/>
    </row>
    <row r="8" spans="2:25" ht="20.100000000000001" customHeight="1" x14ac:dyDescent="0.15">
      <c r="B8" s="876" t="s">
        <v>932</v>
      </c>
      <c r="C8" s="877"/>
      <c r="D8" s="877"/>
      <c r="E8" s="877"/>
      <c r="F8" s="878"/>
      <c r="G8" s="12" t="s">
        <v>126</v>
      </c>
      <c r="H8" s="7" t="s">
        <v>933</v>
      </c>
      <c r="I8" s="90"/>
      <c r="J8" s="90"/>
      <c r="K8" s="90"/>
      <c r="L8" s="90"/>
      <c r="M8" s="90"/>
      <c r="N8" s="90"/>
      <c r="O8" s="90"/>
      <c r="P8" s="90"/>
      <c r="Q8" s="90"/>
      <c r="R8" s="90"/>
      <c r="S8" s="90"/>
      <c r="T8" s="90"/>
      <c r="U8" s="90"/>
      <c r="V8" s="90"/>
      <c r="W8" s="90"/>
      <c r="X8" s="90"/>
      <c r="Y8" s="195"/>
    </row>
    <row r="9" spans="2:25" ht="20.100000000000001" customHeight="1" x14ac:dyDescent="0.15">
      <c r="B9" s="1108"/>
      <c r="C9" s="731"/>
      <c r="D9" s="731"/>
      <c r="E9" s="731"/>
      <c r="F9" s="1109"/>
      <c r="G9" s="12" t="s">
        <v>126</v>
      </c>
      <c r="H9" s="1" t="s">
        <v>934</v>
      </c>
      <c r="I9" s="21"/>
      <c r="J9" s="21"/>
      <c r="K9" s="21"/>
      <c r="L9" s="21"/>
      <c r="M9" s="21"/>
      <c r="N9" s="21"/>
      <c r="O9" s="21"/>
      <c r="P9" s="21"/>
      <c r="Q9" s="21"/>
      <c r="R9" s="21"/>
      <c r="S9" s="21"/>
      <c r="T9" s="21"/>
      <c r="U9" s="21"/>
      <c r="V9" s="21"/>
      <c r="W9" s="21"/>
      <c r="X9" s="21"/>
      <c r="Y9" s="197"/>
    </row>
    <row r="10" spans="2:25" ht="20.100000000000001" customHeight="1" x14ac:dyDescent="0.15">
      <c r="B10" s="1108"/>
      <c r="C10" s="731"/>
      <c r="D10" s="731"/>
      <c r="E10" s="731"/>
      <c r="F10" s="1109"/>
      <c r="G10" s="12" t="s">
        <v>126</v>
      </c>
      <c r="H10" s="1" t="s">
        <v>935</v>
      </c>
      <c r="I10" s="21"/>
      <c r="J10" s="21"/>
      <c r="K10" s="21"/>
      <c r="L10" s="21"/>
      <c r="M10" s="21"/>
      <c r="N10" s="21"/>
      <c r="O10" s="21"/>
      <c r="P10" s="21"/>
      <c r="Q10" s="21"/>
      <c r="R10" s="21"/>
      <c r="S10" s="21"/>
      <c r="T10" s="21"/>
      <c r="U10" s="21"/>
      <c r="V10" s="21"/>
      <c r="W10" s="21"/>
      <c r="X10" s="21"/>
      <c r="Y10" s="197"/>
    </row>
    <row r="11" spans="2:25" ht="20.100000000000001" customHeight="1" x14ac:dyDescent="0.15">
      <c r="B11" s="879"/>
      <c r="C11" s="880"/>
      <c r="D11" s="880"/>
      <c r="E11" s="880"/>
      <c r="F11" s="881"/>
      <c r="G11" s="160" t="s">
        <v>126</v>
      </c>
      <c r="H11" s="8" t="s">
        <v>936</v>
      </c>
      <c r="I11" s="125"/>
      <c r="J11" s="125"/>
      <c r="K11" s="125"/>
      <c r="L11" s="125"/>
      <c r="M11" s="125"/>
      <c r="N11" s="125"/>
      <c r="O11" s="125"/>
      <c r="P11" s="125"/>
      <c r="Q11" s="125"/>
      <c r="R11" s="125"/>
      <c r="S11" s="125"/>
      <c r="T11" s="125"/>
      <c r="U11" s="125"/>
      <c r="V11" s="125"/>
      <c r="W11" s="125"/>
      <c r="X11" s="125"/>
      <c r="Y11" s="198"/>
    </row>
    <row r="12" spans="2:25" ht="20.100000000000001" customHeight="1" x14ac:dyDescent="0.15">
      <c r="B12" s="876" t="s">
        <v>526</v>
      </c>
      <c r="C12" s="877"/>
      <c r="D12" s="877"/>
      <c r="E12" s="877"/>
      <c r="F12" s="878"/>
      <c r="G12" s="12" t="s">
        <v>126</v>
      </c>
      <c r="H12" s="7" t="s">
        <v>937</v>
      </c>
      <c r="I12" s="90"/>
      <c r="J12" s="90"/>
      <c r="K12" s="90"/>
      <c r="L12" s="90"/>
      <c r="M12" s="90"/>
      <c r="N12" s="90"/>
      <c r="O12" s="90"/>
      <c r="P12" s="90"/>
      <c r="Q12" s="90"/>
      <c r="R12" s="90"/>
      <c r="S12" s="90"/>
      <c r="T12" s="90"/>
      <c r="U12" s="90"/>
      <c r="V12" s="90"/>
      <c r="W12" s="90"/>
      <c r="X12" s="90"/>
      <c r="Y12" s="195"/>
    </row>
    <row r="13" spans="2:25" ht="20.100000000000001" customHeight="1" x14ac:dyDescent="0.15">
      <c r="B13" s="1108"/>
      <c r="C13" s="731"/>
      <c r="D13" s="731"/>
      <c r="E13" s="731"/>
      <c r="F13" s="1109"/>
      <c r="G13" s="12" t="s">
        <v>126</v>
      </c>
      <c r="H13" s="1" t="s">
        <v>938</v>
      </c>
      <c r="I13" s="21"/>
      <c r="J13" s="21"/>
      <c r="K13" s="21"/>
      <c r="L13" s="21"/>
      <c r="M13" s="21"/>
      <c r="N13" s="21"/>
      <c r="O13" s="21"/>
      <c r="P13" s="21"/>
      <c r="Q13" s="21"/>
      <c r="R13" s="21"/>
      <c r="S13" s="21"/>
      <c r="T13" s="21"/>
      <c r="U13" s="21"/>
      <c r="V13" s="21"/>
      <c r="W13" s="21"/>
      <c r="X13" s="21"/>
      <c r="Y13" s="197"/>
    </row>
    <row r="14" spans="2:25" ht="20.100000000000001" customHeight="1" x14ac:dyDescent="0.15">
      <c r="B14" s="1108"/>
      <c r="C14" s="731"/>
      <c r="D14" s="731"/>
      <c r="E14" s="731"/>
      <c r="F14" s="1109"/>
      <c r="G14" s="12" t="s">
        <v>126</v>
      </c>
      <c r="H14" s="1" t="s">
        <v>939</v>
      </c>
      <c r="I14" s="21"/>
      <c r="J14" s="21"/>
      <c r="K14" s="21"/>
      <c r="L14" s="21"/>
      <c r="M14" s="21"/>
      <c r="N14" s="21"/>
      <c r="O14" s="21"/>
      <c r="P14" s="21"/>
      <c r="Q14" s="21"/>
      <c r="R14" s="21"/>
      <c r="S14" s="21"/>
      <c r="T14" s="21"/>
      <c r="U14" s="21"/>
      <c r="V14" s="21"/>
      <c r="W14" s="21"/>
      <c r="X14" s="21"/>
      <c r="Y14" s="197"/>
    </row>
    <row r="15" spans="2:25" ht="20.100000000000001" customHeight="1" x14ac:dyDescent="0.15">
      <c r="B15" s="879"/>
      <c r="C15" s="880"/>
      <c r="D15" s="880"/>
      <c r="E15" s="880"/>
      <c r="F15" s="881"/>
      <c r="G15" s="160" t="s">
        <v>126</v>
      </c>
      <c r="H15" s="8" t="s">
        <v>940</v>
      </c>
      <c r="I15" s="125"/>
      <c r="J15" s="125"/>
      <c r="K15" s="125"/>
      <c r="L15" s="125"/>
      <c r="M15" s="125"/>
      <c r="N15" s="125"/>
      <c r="O15" s="125"/>
      <c r="P15" s="125"/>
      <c r="Q15" s="125"/>
      <c r="R15" s="125"/>
      <c r="S15" s="125"/>
      <c r="T15" s="125"/>
      <c r="U15" s="125"/>
      <c r="V15" s="125"/>
      <c r="W15" s="125"/>
      <c r="X15" s="125"/>
      <c r="Y15" s="1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5" t="s">
        <v>941</v>
      </c>
      <c r="Y18" s="91"/>
    </row>
    <row r="19" spans="2:25" x14ac:dyDescent="0.15">
      <c r="B19" s="95"/>
      <c r="Y19" s="91"/>
    </row>
    <row r="20" spans="2:25" x14ac:dyDescent="0.15">
      <c r="B20" s="95"/>
      <c r="C20" s="1" t="s">
        <v>942</v>
      </c>
      <c r="K20" s="731"/>
      <c r="L20" s="731"/>
      <c r="M20" s="1" t="s">
        <v>943</v>
      </c>
      <c r="Y20" s="91"/>
    </row>
    <row r="21" spans="2:25" ht="6.75" customHeight="1" x14ac:dyDescent="0.15">
      <c r="B21" s="95"/>
      <c r="Y21" s="91"/>
    </row>
    <row r="22" spans="2:25" ht="21" customHeight="1" x14ac:dyDescent="0.15">
      <c r="B22" s="95"/>
      <c r="D22" s="728" t="s">
        <v>944</v>
      </c>
      <c r="E22" s="729"/>
      <c r="F22" s="729"/>
      <c r="G22" s="729"/>
      <c r="H22" s="730"/>
      <c r="I22" s="925"/>
      <c r="J22" s="1091"/>
      <c r="K22" s="1091"/>
      <c r="L22" s="1091"/>
      <c r="M22" s="112" t="s">
        <v>945</v>
      </c>
      <c r="N22" s="9" t="s">
        <v>946</v>
      </c>
      <c r="O22" s="10"/>
      <c r="P22" s="729"/>
      <c r="Q22" s="729"/>
      <c r="R22" s="112" t="s">
        <v>945</v>
      </c>
      <c r="S22" s="9" t="s">
        <v>947</v>
      </c>
      <c r="T22" s="10"/>
      <c r="U22" s="10"/>
      <c r="V22" s="729"/>
      <c r="W22" s="729"/>
      <c r="X22" s="112" t="s">
        <v>945</v>
      </c>
      <c r="Y22" s="91"/>
    </row>
    <row r="23" spans="2:25" ht="21" customHeight="1" x14ac:dyDescent="0.15">
      <c r="B23" s="95"/>
      <c r="D23" s="728" t="s">
        <v>948</v>
      </c>
      <c r="E23" s="729"/>
      <c r="F23" s="729"/>
      <c r="G23" s="729"/>
      <c r="H23" s="730"/>
      <c r="I23" s="728"/>
      <c r="J23" s="729"/>
      <c r="K23" s="729"/>
      <c r="L23" s="729"/>
      <c r="M23" s="112" t="s">
        <v>945</v>
      </c>
      <c r="N23" s="9" t="s">
        <v>946</v>
      </c>
      <c r="O23" s="10"/>
      <c r="P23" s="729"/>
      <c r="Q23" s="729"/>
      <c r="R23" s="112" t="s">
        <v>945</v>
      </c>
      <c r="S23" s="9" t="s">
        <v>947</v>
      </c>
      <c r="T23" s="10"/>
      <c r="U23" s="10"/>
      <c r="V23" s="729"/>
      <c r="W23" s="729"/>
      <c r="X23" s="112" t="s">
        <v>945</v>
      </c>
      <c r="Y23" s="91"/>
    </row>
    <row r="24" spans="2:25" ht="15.75" customHeight="1" x14ac:dyDescent="0.15">
      <c r="B24" s="95"/>
      <c r="D24" s="740" t="s">
        <v>949</v>
      </c>
      <c r="E24" s="1188"/>
      <c r="F24" s="1188"/>
      <c r="G24" s="1188"/>
      <c r="H24" s="1188"/>
      <c r="I24" s="1188"/>
      <c r="J24" s="1188"/>
      <c r="K24" s="1188"/>
      <c r="L24" s="1188"/>
      <c r="M24" s="1188"/>
      <c r="N24" s="1188"/>
      <c r="O24" s="1188"/>
      <c r="P24" s="1188"/>
      <c r="Q24" s="1188"/>
      <c r="R24" s="1188"/>
      <c r="S24" s="1188"/>
      <c r="T24" s="1188"/>
      <c r="U24" s="1189"/>
      <c r="V24" s="126" t="s">
        <v>489</v>
      </c>
      <c r="W24" s="127" t="s">
        <v>490</v>
      </c>
      <c r="X24" s="128" t="s">
        <v>491</v>
      </c>
      <c r="Y24" s="91"/>
    </row>
    <row r="25" spans="2:25" ht="30.75" customHeight="1" x14ac:dyDescent="0.15">
      <c r="B25" s="95"/>
      <c r="D25" s="1190"/>
      <c r="E25" s="1191"/>
      <c r="F25" s="1191"/>
      <c r="G25" s="1191"/>
      <c r="H25" s="1191"/>
      <c r="I25" s="1191"/>
      <c r="J25" s="1191"/>
      <c r="K25" s="1191"/>
      <c r="L25" s="1191"/>
      <c r="M25" s="1191"/>
      <c r="N25" s="1191"/>
      <c r="O25" s="1191"/>
      <c r="P25" s="1191"/>
      <c r="Q25" s="1191"/>
      <c r="R25" s="1191"/>
      <c r="S25" s="1191"/>
      <c r="T25" s="1191"/>
      <c r="U25" s="1192"/>
      <c r="V25" s="110" t="s">
        <v>126</v>
      </c>
      <c r="W25" s="111" t="s">
        <v>950</v>
      </c>
      <c r="X25" s="112" t="s">
        <v>126</v>
      </c>
      <c r="Y25" s="91"/>
    </row>
    <row r="26" spans="2:25" ht="17.25" customHeight="1" x14ac:dyDescent="0.15">
      <c r="B26" s="95"/>
      <c r="D26" s="762" t="s">
        <v>951</v>
      </c>
      <c r="E26" s="763"/>
      <c r="F26" s="763"/>
      <c r="G26" s="763"/>
      <c r="H26" s="763"/>
      <c r="I26" s="763"/>
      <c r="J26" s="763"/>
      <c r="K26" s="763"/>
      <c r="L26" s="763"/>
      <c r="M26" s="763"/>
      <c r="N26" s="763"/>
      <c r="O26" s="763"/>
      <c r="P26" s="763"/>
      <c r="Q26" s="763"/>
      <c r="R26" s="763"/>
      <c r="S26" s="763"/>
      <c r="T26" s="763"/>
      <c r="U26" s="763"/>
      <c r="V26" s="763"/>
      <c r="W26" s="763"/>
      <c r="X26" s="764"/>
      <c r="Y26" s="91"/>
    </row>
    <row r="27" spans="2:25" ht="21" customHeight="1" x14ac:dyDescent="0.15">
      <c r="B27" s="95"/>
      <c r="D27" s="728" t="s">
        <v>952</v>
      </c>
      <c r="E27" s="729"/>
      <c r="F27" s="729"/>
      <c r="G27" s="729"/>
      <c r="H27" s="730"/>
      <c r="I27" s="728"/>
      <c r="J27" s="729"/>
      <c r="K27" s="729"/>
      <c r="L27" s="729"/>
      <c r="M27" s="112" t="s">
        <v>945</v>
      </c>
      <c r="N27" s="9" t="s">
        <v>946</v>
      </c>
      <c r="O27" s="10"/>
      <c r="P27" s="729"/>
      <c r="Q27" s="729"/>
      <c r="R27" s="112" t="s">
        <v>945</v>
      </c>
      <c r="S27" s="9" t="s">
        <v>947</v>
      </c>
      <c r="T27" s="10"/>
      <c r="U27" s="10"/>
      <c r="V27" s="729"/>
      <c r="W27" s="729"/>
      <c r="X27" s="112" t="s">
        <v>945</v>
      </c>
      <c r="Y27" s="91"/>
    </row>
    <row r="28" spans="2:25" ht="21" customHeight="1" x14ac:dyDescent="0.15">
      <c r="B28" s="95"/>
      <c r="D28" s="728" t="s">
        <v>953</v>
      </c>
      <c r="E28" s="729"/>
      <c r="F28" s="729"/>
      <c r="G28" s="729"/>
      <c r="H28" s="730"/>
      <c r="I28" s="728"/>
      <c r="J28" s="729"/>
      <c r="K28" s="729"/>
      <c r="L28" s="729"/>
      <c r="M28" s="112" t="s">
        <v>945</v>
      </c>
      <c r="N28" s="9" t="s">
        <v>946</v>
      </c>
      <c r="O28" s="10"/>
      <c r="P28" s="729"/>
      <c r="Q28" s="729"/>
      <c r="R28" s="112" t="s">
        <v>945</v>
      </c>
      <c r="S28" s="9" t="s">
        <v>947</v>
      </c>
      <c r="T28" s="10"/>
      <c r="U28" s="10"/>
      <c r="V28" s="729"/>
      <c r="W28" s="729"/>
      <c r="X28" s="112" t="s">
        <v>945</v>
      </c>
      <c r="Y28" s="91"/>
    </row>
    <row r="29" spans="2:25" ht="21" customHeight="1" x14ac:dyDescent="0.15">
      <c r="B29" s="95"/>
      <c r="D29" s="728" t="s">
        <v>954</v>
      </c>
      <c r="E29" s="729"/>
      <c r="F29" s="729"/>
      <c r="G29" s="729"/>
      <c r="H29" s="730"/>
      <c r="I29" s="728"/>
      <c r="J29" s="729"/>
      <c r="K29" s="729"/>
      <c r="L29" s="729"/>
      <c r="M29" s="112" t="s">
        <v>945</v>
      </c>
      <c r="N29" s="9" t="s">
        <v>946</v>
      </c>
      <c r="O29" s="10"/>
      <c r="P29" s="729"/>
      <c r="Q29" s="729"/>
      <c r="R29" s="112" t="s">
        <v>945</v>
      </c>
      <c r="S29" s="9" t="s">
        <v>947</v>
      </c>
      <c r="T29" s="10"/>
      <c r="U29" s="10"/>
      <c r="V29" s="729"/>
      <c r="W29" s="729"/>
      <c r="X29" s="112" t="s">
        <v>945</v>
      </c>
      <c r="Y29" s="91"/>
    </row>
    <row r="30" spans="2:25" ht="21" customHeight="1" x14ac:dyDescent="0.15">
      <c r="B30" s="95"/>
      <c r="D30" s="728" t="s">
        <v>955</v>
      </c>
      <c r="E30" s="729"/>
      <c r="F30" s="729"/>
      <c r="G30" s="729"/>
      <c r="H30" s="730"/>
      <c r="I30" s="728"/>
      <c r="J30" s="729"/>
      <c r="K30" s="729"/>
      <c r="L30" s="729"/>
      <c r="M30" s="112" t="s">
        <v>945</v>
      </c>
      <c r="N30" s="9" t="s">
        <v>946</v>
      </c>
      <c r="O30" s="10"/>
      <c r="P30" s="729"/>
      <c r="Q30" s="729"/>
      <c r="R30" s="112" t="s">
        <v>945</v>
      </c>
      <c r="S30" s="9" t="s">
        <v>947</v>
      </c>
      <c r="T30" s="10"/>
      <c r="U30" s="10"/>
      <c r="V30" s="729"/>
      <c r="W30" s="729"/>
      <c r="X30" s="112" t="s">
        <v>945</v>
      </c>
      <c r="Y30" s="91"/>
    </row>
    <row r="31" spans="2:25" ht="21" customHeight="1" x14ac:dyDescent="0.15">
      <c r="B31" s="95"/>
      <c r="D31" s="728" t="s">
        <v>956</v>
      </c>
      <c r="E31" s="729"/>
      <c r="F31" s="729"/>
      <c r="G31" s="729"/>
      <c r="H31" s="730"/>
      <c r="I31" s="728"/>
      <c r="J31" s="729"/>
      <c r="K31" s="729"/>
      <c r="L31" s="729"/>
      <c r="M31" s="112" t="s">
        <v>945</v>
      </c>
      <c r="N31" s="9" t="s">
        <v>946</v>
      </c>
      <c r="O31" s="10"/>
      <c r="P31" s="729"/>
      <c r="Q31" s="729"/>
      <c r="R31" s="112" t="s">
        <v>945</v>
      </c>
      <c r="S31" s="9" t="s">
        <v>947</v>
      </c>
      <c r="T31" s="10"/>
      <c r="U31" s="10"/>
      <c r="V31" s="729"/>
      <c r="W31" s="729"/>
      <c r="X31" s="112" t="s">
        <v>945</v>
      </c>
      <c r="Y31" s="91"/>
    </row>
    <row r="32" spans="2:25" ht="13.5" customHeight="1" x14ac:dyDescent="0.15">
      <c r="B32" s="95"/>
      <c r="D32" s="12"/>
      <c r="E32" s="12"/>
      <c r="F32" s="12"/>
      <c r="G32" s="12"/>
      <c r="H32" s="12"/>
      <c r="I32" s="12"/>
      <c r="J32" s="12"/>
      <c r="K32" s="12"/>
      <c r="L32" s="12"/>
      <c r="M32" s="12"/>
      <c r="P32" s="12"/>
      <c r="Q32" s="12"/>
      <c r="R32" s="12"/>
      <c r="V32" s="12"/>
      <c r="W32" s="12"/>
      <c r="X32" s="12"/>
      <c r="Y32" s="91"/>
    </row>
    <row r="33" spans="2:28" x14ac:dyDescent="0.15">
      <c r="B33" s="95"/>
      <c r="C33" s="1" t="s">
        <v>957</v>
      </c>
      <c r="Y33" s="91"/>
      <c r="Z33"/>
      <c r="AA33"/>
      <c r="AB33"/>
    </row>
    <row r="34" spans="2:28" ht="7.5" customHeight="1" x14ac:dyDescent="0.15">
      <c r="B34" s="95"/>
      <c r="Y34" s="91"/>
      <c r="Z34"/>
      <c r="AA34"/>
      <c r="AB34"/>
    </row>
    <row r="35" spans="2:28" ht="35.25" customHeight="1" x14ac:dyDescent="0.15">
      <c r="B35" s="95"/>
      <c r="D35" s="1279"/>
      <c r="E35" s="904"/>
      <c r="F35" s="904"/>
      <c r="G35" s="904"/>
      <c r="H35" s="904"/>
      <c r="I35" s="904"/>
      <c r="J35" s="904"/>
      <c r="K35" s="904"/>
      <c r="L35" s="904"/>
      <c r="M35" s="904"/>
      <c r="N35" s="904"/>
      <c r="O35" s="904"/>
      <c r="P35" s="904"/>
      <c r="Q35" s="904"/>
      <c r="R35" s="904"/>
      <c r="S35" s="904"/>
      <c r="T35" s="904"/>
      <c r="U35" s="904"/>
      <c r="V35" s="904"/>
      <c r="W35" s="904"/>
      <c r="X35" s="1280"/>
      <c r="Y35" s="91"/>
      <c r="Z35"/>
      <c r="AA35"/>
      <c r="AB35"/>
    </row>
    <row r="36" spans="2:28" ht="12" customHeight="1" x14ac:dyDescent="0.15">
      <c r="B36" s="95"/>
      <c r="Y36" s="91"/>
      <c r="Z36"/>
      <c r="AA36"/>
      <c r="AB36"/>
    </row>
    <row r="37" spans="2:28" x14ac:dyDescent="0.15">
      <c r="B37" s="95"/>
      <c r="C37" s="1" t="s">
        <v>958</v>
      </c>
      <c r="Y37" s="91"/>
      <c r="Z37"/>
      <c r="AA37"/>
      <c r="AB37"/>
    </row>
    <row r="38" spans="2:28" ht="6.75" customHeight="1" x14ac:dyDescent="0.15">
      <c r="B38" s="95"/>
      <c r="D38" s="8"/>
      <c r="E38" s="8"/>
      <c r="F38" s="8"/>
      <c r="G38" s="8"/>
      <c r="H38" s="8"/>
      <c r="I38" s="8"/>
      <c r="J38" s="8"/>
      <c r="K38" s="8"/>
      <c r="L38" s="8"/>
      <c r="M38" s="8"/>
      <c r="N38" s="8"/>
      <c r="O38" s="8"/>
      <c r="P38" s="8"/>
      <c r="Q38" s="8"/>
      <c r="R38" s="8"/>
      <c r="S38" s="8"/>
      <c r="T38" s="8"/>
      <c r="U38" s="8"/>
      <c r="V38" s="8"/>
      <c r="W38" s="8"/>
      <c r="X38" s="8"/>
      <c r="Y38" s="91"/>
      <c r="Z38"/>
      <c r="AA38"/>
      <c r="AB38"/>
    </row>
    <row r="39" spans="2:28" ht="23.25" customHeight="1" x14ac:dyDescent="0.15">
      <c r="B39" s="95"/>
      <c r="D39" s="133">
        <v>1</v>
      </c>
      <c r="E39" s="879"/>
      <c r="F39" s="880"/>
      <c r="G39" s="85" t="s">
        <v>959</v>
      </c>
      <c r="H39" s="880"/>
      <c r="I39" s="880"/>
      <c r="J39" s="85" t="s">
        <v>219</v>
      </c>
      <c r="K39" s="880"/>
      <c r="L39" s="880"/>
      <c r="M39" s="881"/>
      <c r="N39" s="133">
        <v>4</v>
      </c>
      <c r="O39" s="879"/>
      <c r="P39" s="880"/>
      <c r="Q39" s="85" t="s">
        <v>959</v>
      </c>
      <c r="R39" s="880"/>
      <c r="S39" s="880"/>
      <c r="T39" s="85" t="s">
        <v>219</v>
      </c>
      <c r="U39" s="85"/>
      <c r="V39" s="880"/>
      <c r="W39" s="880"/>
      <c r="X39" s="880"/>
      <c r="Y39" s="149"/>
      <c r="Z39" s="542"/>
      <c r="AA39"/>
      <c r="AB39"/>
    </row>
    <row r="40" spans="2:28" ht="23.25" customHeight="1" x14ac:dyDescent="0.15">
      <c r="B40" s="95"/>
      <c r="D40" s="157">
        <v>2</v>
      </c>
      <c r="E40" s="728"/>
      <c r="F40" s="729"/>
      <c r="G40" s="208" t="s">
        <v>959</v>
      </c>
      <c r="H40" s="729"/>
      <c r="I40" s="729"/>
      <c r="J40" s="208" t="s">
        <v>219</v>
      </c>
      <c r="K40" s="729"/>
      <c r="L40" s="729"/>
      <c r="M40" s="730"/>
      <c r="N40" s="157">
        <v>5</v>
      </c>
      <c r="O40" s="728"/>
      <c r="P40" s="729"/>
      <c r="Q40" s="208" t="s">
        <v>959</v>
      </c>
      <c r="R40" s="729"/>
      <c r="S40" s="729"/>
      <c r="T40" s="208" t="s">
        <v>219</v>
      </c>
      <c r="U40" s="208"/>
      <c r="V40" s="729"/>
      <c r="W40" s="729"/>
      <c r="X40" s="730"/>
      <c r="Y40" s="91"/>
      <c r="Z40"/>
      <c r="AA40"/>
      <c r="AB40"/>
    </row>
    <row r="41" spans="2:28" ht="23.25" customHeight="1" x14ac:dyDescent="0.15">
      <c r="B41" s="95"/>
      <c r="D41" s="157">
        <v>3</v>
      </c>
      <c r="E41" s="728"/>
      <c r="F41" s="729"/>
      <c r="G41" s="208" t="s">
        <v>959</v>
      </c>
      <c r="H41" s="729"/>
      <c r="I41" s="729"/>
      <c r="J41" s="208" t="s">
        <v>219</v>
      </c>
      <c r="K41" s="729"/>
      <c r="L41" s="729"/>
      <c r="M41" s="730"/>
      <c r="N41" s="157">
        <v>6</v>
      </c>
      <c r="O41" s="728"/>
      <c r="P41" s="729"/>
      <c r="Q41" s="208" t="s">
        <v>959</v>
      </c>
      <c r="R41" s="729"/>
      <c r="S41" s="729"/>
      <c r="T41" s="208" t="s">
        <v>219</v>
      </c>
      <c r="U41" s="208"/>
      <c r="V41" s="729"/>
      <c r="W41" s="729"/>
      <c r="X41" s="730"/>
      <c r="Y41" s="91"/>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95" t="s">
        <v>960</v>
      </c>
      <c r="T45" s="91"/>
      <c r="V45" s="130" t="s">
        <v>489</v>
      </c>
      <c r="W45" s="130" t="s">
        <v>490</v>
      </c>
      <c r="X45" s="130" t="s">
        <v>491</v>
      </c>
      <c r="Y45" s="91"/>
      <c r="Z45"/>
      <c r="AA45"/>
      <c r="AB45"/>
    </row>
    <row r="46" spans="2:28" x14ac:dyDescent="0.15">
      <c r="B46" s="95"/>
      <c r="D46" s="1" t="s">
        <v>961</v>
      </c>
      <c r="T46" s="91"/>
      <c r="V46" s="130"/>
      <c r="W46" s="130"/>
      <c r="X46" s="130"/>
      <c r="Y46" s="91"/>
      <c r="Z46"/>
      <c r="AA46"/>
      <c r="AB46"/>
    </row>
    <row r="47" spans="2:28" ht="14.25" customHeight="1" x14ac:dyDescent="0.15">
      <c r="B47" s="95"/>
      <c r="T47" s="91"/>
      <c r="Y47" s="91"/>
      <c r="Z47"/>
      <c r="AA47"/>
      <c r="AB47"/>
    </row>
    <row r="48" spans="2:28" ht="17.25" customHeight="1" x14ac:dyDescent="0.15">
      <c r="B48" s="95"/>
      <c r="C48" s="1" t="s">
        <v>962</v>
      </c>
      <c r="T48" s="91"/>
      <c r="V48" s="12" t="s">
        <v>126</v>
      </c>
      <c r="W48" s="12" t="s">
        <v>490</v>
      </c>
      <c r="X48" s="12" t="s">
        <v>126</v>
      </c>
      <c r="Y48" s="122"/>
      <c r="AB48" s="1" t="s">
        <v>963</v>
      </c>
    </row>
    <row r="49" spans="2:25" x14ac:dyDescent="0.15">
      <c r="B49" s="95"/>
      <c r="D49" s="1" t="s">
        <v>964</v>
      </c>
      <c r="T49" s="91"/>
      <c r="V49" s="12"/>
      <c r="W49" s="12"/>
      <c r="X49" s="12"/>
      <c r="Y49" s="97"/>
    </row>
    <row r="50" spans="2:25" x14ac:dyDescent="0.15">
      <c r="B50" s="95"/>
      <c r="T50" s="91"/>
      <c r="V50" s="12"/>
      <c r="W50" s="12"/>
      <c r="X50" s="12"/>
      <c r="Y50" s="97"/>
    </row>
    <row r="51" spans="2:25" ht="17.25" customHeight="1" x14ac:dyDescent="0.15">
      <c r="B51" s="95"/>
      <c r="C51" s="1" t="s">
        <v>965</v>
      </c>
      <c r="T51" s="91"/>
      <c r="V51" s="12" t="s">
        <v>126</v>
      </c>
      <c r="W51" s="12" t="s">
        <v>490</v>
      </c>
      <c r="X51" s="12" t="s">
        <v>126</v>
      </c>
      <c r="Y51" s="122"/>
    </row>
    <row r="52" spans="2:25" ht="17.25" customHeight="1" x14ac:dyDescent="0.15">
      <c r="B52" s="95"/>
      <c r="D52" s="1" t="s">
        <v>966</v>
      </c>
      <c r="T52" s="91"/>
      <c r="V52" s="12"/>
      <c r="W52" s="12"/>
      <c r="X52" s="12"/>
      <c r="Y52" s="122"/>
    </row>
    <row r="53" spans="2:25" x14ac:dyDescent="0.15">
      <c r="B53" s="95"/>
      <c r="T53" s="91"/>
      <c r="V53" s="12"/>
      <c r="W53" s="12"/>
      <c r="X53" s="12"/>
      <c r="Y53" s="97"/>
    </row>
    <row r="54" spans="2:25" ht="17.25" customHeight="1" x14ac:dyDescent="0.15">
      <c r="B54" s="95"/>
      <c r="C54" s="1" t="s">
        <v>967</v>
      </c>
      <c r="T54" s="91"/>
      <c r="V54" s="12" t="s">
        <v>126</v>
      </c>
      <c r="W54" s="12" t="s">
        <v>490</v>
      </c>
      <c r="X54" s="12" t="s">
        <v>126</v>
      </c>
      <c r="Y54" s="122"/>
    </row>
    <row r="55" spans="2:25" ht="17.25" customHeight="1" x14ac:dyDescent="0.15">
      <c r="B55" s="95"/>
      <c r="D55" s="1" t="s">
        <v>968</v>
      </c>
      <c r="T55" s="91"/>
      <c r="V55" s="12"/>
      <c r="W55" s="12"/>
      <c r="X55" s="12"/>
      <c r="Y55" s="122"/>
    </row>
    <row r="56" spans="2:25" ht="13.5" customHeight="1" x14ac:dyDescent="0.15">
      <c r="B56" s="95"/>
      <c r="T56" s="91"/>
      <c r="V56" s="2"/>
      <c r="W56" s="2"/>
      <c r="X56" s="2"/>
      <c r="Y56" s="122"/>
    </row>
    <row r="57" spans="2:25" ht="17.25" customHeight="1" x14ac:dyDescent="0.15">
      <c r="B57" s="95"/>
      <c r="C57" s="1" t="s">
        <v>969</v>
      </c>
      <c r="T57" s="91"/>
      <c r="V57" s="12" t="s">
        <v>126</v>
      </c>
      <c r="W57" s="12" t="s">
        <v>490</v>
      </c>
      <c r="X57" s="12" t="s">
        <v>126</v>
      </c>
      <c r="Y57" s="122"/>
    </row>
    <row r="58" spans="2:25" ht="17.25" customHeight="1" x14ac:dyDescent="0.15">
      <c r="B58" s="95"/>
      <c r="D58" s="1" t="s">
        <v>970</v>
      </c>
      <c r="T58" s="91"/>
      <c r="V58" s="12"/>
      <c r="W58" s="12"/>
      <c r="X58" s="12"/>
      <c r="Y58" s="122"/>
    </row>
    <row r="59" spans="2:25" ht="17.25" customHeight="1" x14ac:dyDescent="0.15">
      <c r="B59" s="95"/>
      <c r="D59" s="1" t="s">
        <v>971</v>
      </c>
      <c r="T59" s="91"/>
      <c r="V59" s="12"/>
      <c r="W59" s="12"/>
      <c r="X59" s="12"/>
      <c r="Y59" s="122"/>
    </row>
    <row r="60" spans="2:25" x14ac:dyDescent="0.15">
      <c r="B60" s="95"/>
      <c r="T60" s="91"/>
      <c r="V60" s="12"/>
      <c r="W60" s="12"/>
      <c r="X60" s="12"/>
      <c r="Y60" s="97"/>
    </row>
    <row r="61" spans="2:25" ht="17.25" customHeight="1" x14ac:dyDescent="0.15">
      <c r="B61" s="95"/>
      <c r="C61" s="1" t="s">
        <v>972</v>
      </c>
      <c r="T61" s="91"/>
      <c r="V61" s="12" t="s">
        <v>126</v>
      </c>
      <c r="W61" s="12" t="s">
        <v>490</v>
      </c>
      <c r="X61" s="12" t="s">
        <v>126</v>
      </c>
      <c r="Y61" s="122"/>
    </row>
    <row r="62" spans="2:25" ht="7.5" customHeight="1" x14ac:dyDescent="0.15">
      <c r="B62" s="102"/>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5" t="s">
        <v>973</v>
      </c>
      <c r="U65" s="95"/>
      <c r="V65" s="130" t="s">
        <v>489</v>
      </c>
      <c r="W65" s="130" t="s">
        <v>490</v>
      </c>
      <c r="X65" s="130" t="s">
        <v>491</v>
      </c>
      <c r="Y65" s="91"/>
    </row>
    <row r="66" spans="1:28" x14ac:dyDescent="0.15">
      <c r="B66" s="95"/>
      <c r="D66" s="1" t="s">
        <v>974</v>
      </c>
      <c r="U66" s="95"/>
      <c r="Y66" s="91"/>
    </row>
    <row r="67" spans="1:28" ht="17.25" customHeight="1" x14ac:dyDescent="0.15">
      <c r="B67" s="95"/>
      <c r="C67" s="1" t="s">
        <v>975</v>
      </c>
      <c r="U67" s="95"/>
      <c r="V67" s="12" t="s">
        <v>126</v>
      </c>
      <c r="W67" s="12" t="s">
        <v>490</v>
      </c>
      <c r="X67" s="12" t="s">
        <v>126</v>
      </c>
      <c r="Y67" s="122"/>
    </row>
    <row r="68" spans="1:28" ht="13.5" customHeight="1" x14ac:dyDescent="0.15">
      <c r="B68" s="95"/>
      <c r="U68" s="95"/>
      <c r="V68" s="12"/>
      <c r="W68" s="12"/>
      <c r="X68" s="12"/>
      <c r="Y68" s="97"/>
    </row>
    <row r="69" spans="1:28" ht="17.25" customHeight="1" x14ac:dyDescent="0.15">
      <c r="B69" s="95"/>
      <c r="C69" s="1" t="s">
        <v>976</v>
      </c>
      <c r="U69" s="95"/>
      <c r="V69" s="12" t="s">
        <v>126</v>
      </c>
      <c r="W69" s="12" t="s">
        <v>490</v>
      </c>
      <c r="X69" s="12" t="s">
        <v>126</v>
      </c>
      <c r="Y69" s="122"/>
    </row>
    <row r="70" spans="1:28" ht="13.5" customHeight="1" x14ac:dyDescent="0.15">
      <c r="B70" s="95"/>
      <c r="U70" s="95"/>
      <c r="V70" s="12"/>
      <c r="W70" s="12"/>
      <c r="X70" s="12"/>
      <c r="Y70" s="97"/>
    </row>
    <row r="71" spans="1:28" ht="17.25" customHeight="1" x14ac:dyDescent="0.15">
      <c r="A71" s="2"/>
      <c r="B71" s="95"/>
      <c r="C71" s="1" t="s">
        <v>977</v>
      </c>
      <c r="U71" s="95"/>
      <c r="V71" s="12" t="s">
        <v>126</v>
      </c>
      <c r="W71" s="12" t="s">
        <v>490</v>
      </c>
      <c r="X71" s="12" t="s">
        <v>126</v>
      </c>
      <c r="Y71" s="122"/>
    </row>
    <row r="72" spans="1:28" ht="13.5" customHeight="1" x14ac:dyDescent="0.15">
      <c r="B72" s="95"/>
      <c r="U72" s="95"/>
      <c r="V72" s="2"/>
      <c r="W72" s="2"/>
      <c r="X72" s="2"/>
      <c r="Y72" s="122"/>
    </row>
    <row r="73" spans="1:28" x14ac:dyDescent="0.15">
      <c r="B73" s="95"/>
      <c r="C73" s="1" t="s">
        <v>978</v>
      </c>
      <c r="U73" s="95"/>
      <c r="V73" s="12" t="s">
        <v>126</v>
      </c>
      <c r="W73" s="12" t="s">
        <v>490</v>
      </c>
      <c r="X73" s="12" t="s">
        <v>126</v>
      </c>
      <c r="Y73" s="122"/>
      <c r="Z73"/>
      <c r="AA73"/>
      <c r="AB73"/>
    </row>
    <row r="74" spans="1:28" ht="13.5" customHeight="1" x14ac:dyDescent="0.15">
      <c r="B74" s="95"/>
      <c r="U74" s="95"/>
      <c r="Y74" s="91"/>
      <c r="Z74"/>
      <c r="AA74"/>
      <c r="AB74"/>
    </row>
    <row r="75" spans="1:28" x14ac:dyDescent="0.15">
      <c r="B75" s="95"/>
      <c r="C75" s="1" t="s">
        <v>979</v>
      </c>
      <c r="U75" s="95"/>
      <c r="V75" s="12" t="s">
        <v>126</v>
      </c>
      <c r="W75" s="12" t="s">
        <v>490</v>
      </c>
      <c r="X75" s="12" t="s">
        <v>126</v>
      </c>
      <c r="Y75" s="122"/>
      <c r="Z75"/>
      <c r="AA75"/>
      <c r="AB75"/>
    </row>
    <row r="76" spans="1:28" x14ac:dyDescent="0.15">
      <c r="B76" s="95"/>
      <c r="U76" s="95"/>
      <c r="Y76" s="91"/>
      <c r="Z76"/>
      <c r="AA76"/>
      <c r="AB76"/>
    </row>
    <row r="77" spans="1:28" ht="16.5" customHeight="1" x14ac:dyDescent="0.15">
      <c r="B77" s="95"/>
      <c r="C77" s="1" t="s">
        <v>980</v>
      </c>
      <c r="U77" s="95"/>
      <c r="V77" s="12" t="s">
        <v>126</v>
      </c>
      <c r="W77" s="12" t="s">
        <v>490</v>
      </c>
      <c r="X77" s="12" t="s">
        <v>126</v>
      </c>
      <c r="Y77" s="122"/>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29"/>
      <c r="Z78"/>
      <c r="AA78"/>
      <c r="AB78"/>
    </row>
    <row r="80" spans="1:28" x14ac:dyDescent="0.15">
      <c r="B80" s="1" t="s">
        <v>981</v>
      </c>
    </row>
    <row r="81" spans="2:28" x14ac:dyDescent="0.15">
      <c r="B81" s="1" t="s">
        <v>982</v>
      </c>
      <c r="K81"/>
      <c r="L81"/>
      <c r="M81"/>
      <c r="N81"/>
      <c r="O81"/>
      <c r="P81"/>
      <c r="Q81"/>
      <c r="R81"/>
      <c r="S81"/>
      <c r="T81"/>
      <c r="U81"/>
      <c r="V81"/>
      <c r="W81"/>
      <c r="X81"/>
      <c r="Y81"/>
      <c r="Z81"/>
      <c r="AA81"/>
      <c r="AB81"/>
    </row>
    <row r="82" spans="2:28" ht="13.5" customHeight="1" x14ac:dyDescent="0.15">
      <c r="B82" s="1" t="s">
        <v>983</v>
      </c>
      <c r="K82"/>
      <c r="L82"/>
      <c r="M82"/>
      <c r="N82"/>
      <c r="O82"/>
      <c r="P82"/>
      <c r="Q82"/>
      <c r="R82"/>
      <c r="S82"/>
      <c r="T82"/>
      <c r="U82"/>
      <c r="V82"/>
      <c r="W82"/>
      <c r="X82"/>
      <c r="Y82"/>
      <c r="Z82"/>
      <c r="AA82"/>
      <c r="AB82"/>
    </row>
    <row r="84" spans="2:28" x14ac:dyDescent="0.15">
      <c r="B84" s="1" t="s">
        <v>930</v>
      </c>
      <c r="C84"/>
      <c r="D84"/>
      <c r="E84"/>
      <c r="F84"/>
      <c r="G84"/>
      <c r="H84"/>
      <c r="I84"/>
      <c r="J84"/>
      <c r="K84"/>
      <c r="L84"/>
      <c r="M84"/>
      <c r="N84"/>
      <c r="O84"/>
      <c r="P84"/>
      <c r="Q84"/>
      <c r="R84"/>
      <c r="S84"/>
      <c r="T84"/>
      <c r="U84"/>
      <c r="V84"/>
      <c r="W84"/>
      <c r="X84"/>
      <c r="Y84"/>
    </row>
    <row r="86" spans="2:28" x14ac:dyDescent="0.15">
      <c r="B86" s="731" t="s">
        <v>984</v>
      </c>
      <c r="C86" s="731"/>
      <c r="D86" s="731"/>
      <c r="E86" s="731"/>
      <c r="F86" s="731"/>
      <c r="G86" s="731"/>
      <c r="H86" s="731"/>
      <c r="I86" s="731"/>
      <c r="J86" s="731"/>
      <c r="K86" s="731"/>
      <c r="L86" s="731"/>
      <c r="M86" s="731"/>
      <c r="N86" s="731"/>
      <c r="O86" s="731"/>
      <c r="P86" s="731"/>
      <c r="Q86" s="731"/>
      <c r="R86" s="731"/>
      <c r="S86" s="731"/>
      <c r="T86" s="731"/>
      <c r="U86" s="731"/>
      <c r="V86" s="731"/>
      <c r="W86" s="731"/>
      <c r="X86" s="731"/>
      <c r="Y86" s="731"/>
    </row>
    <row r="88" spans="2:28" ht="23.25" customHeight="1" x14ac:dyDescent="0.15">
      <c r="B88" s="1090" t="s">
        <v>774</v>
      </c>
      <c r="C88" s="1090"/>
      <c r="D88" s="1090"/>
      <c r="E88" s="1090"/>
      <c r="F88" s="1090"/>
      <c r="G88" s="925"/>
      <c r="H88" s="1091"/>
      <c r="I88" s="1091"/>
      <c r="J88" s="1091"/>
      <c r="K88" s="1091"/>
      <c r="L88" s="1091"/>
      <c r="M88" s="1091"/>
      <c r="N88" s="1091"/>
      <c r="O88" s="1091"/>
      <c r="P88" s="1091"/>
      <c r="Q88" s="1091"/>
      <c r="R88" s="1091"/>
      <c r="S88" s="1091"/>
      <c r="T88" s="1091"/>
      <c r="U88" s="1091"/>
      <c r="V88" s="1091"/>
      <c r="W88" s="1091"/>
      <c r="X88" s="1091"/>
      <c r="Y88" s="1092"/>
    </row>
    <row r="89" spans="2:28" ht="23.25" customHeight="1" x14ac:dyDescent="0.15">
      <c r="B89" s="1090" t="s">
        <v>679</v>
      </c>
      <c r="C89" s="1090"/>
      <c r="D89" s="1090"/>
      <c r="E89" s="1090"/>
      <c r="F89" s="1090"/>
      <c r="G89" s="110" t="s">
        <v>126</v>
      </c>
      <c r="H89" s="208" t="s">
        <v>482</v>
      </c>
      <c r="I89" s="208"/>
      <c r="J89" s="208"/>
      <c r="K89" s="208"/>
      <c r="L89" s="12" t="s">
        <v>126</v>
      </c>
      <c r="M89" s="208" t="s">
        <v>483</v>
      </c>
      <c r="N89" s="208"/>
      <c r="O89" s="208"/>
      <c r="P89" s="208"/>
      <c r="Q89" s="12" t="s">
        <v>126</v>
      </c>
      <c r="R89" s="208" t="s">
        <v>484</v>
      </c>
      <c r="S89" s="208"/>
      <c r="T89" s="208"/>
      <c r="U89" s="208"/>
      <c r="V89" s="208"/>
      <c r="W89" s="10"/>
      <c r="X89" s="10"/>
      <c r="Y89" s="11"/>
    </row>
    <row r="90" spans="2:28" ht="20.100000000000001" customHeight="1" x14ac:dyDescent="0.15">
      <c r="B90" s="876" t="s">
        <v>932</v>
      </c>
      <c r="C90" s="877"/>
      <c r="D90" s="877"/>
      <c r="E90" s="877"/>
      <c r="F90" s="878"/>
      <c r="G90" s="106" t="s">
        <v>126</v>
      </c>
      <c r="H90" s="7" t="s">
        <v>933</v>
      </c>
      <c r="I90" s="90"/>
      <c r="J90" s="90"/>
      <c r="K90" s="90"/>
      <c r="L90" s="90"/>
      <c r="M90" s="90"/>
      <c r="N90" s="90"/>
      <c r="O90" s="90"/>
      <c r="P90" s="90"/>
      <c r="Q90" s="90"/>
      <c r="R90" s="90"/>
      <c r="S90" s="90"/>
      <c r="T90" s="90"/>
      <c r="U90" s="90"/>
      <c r="V90" s="90"/>
      <c r="W90" s="90"/>
      <c r="X90" s="90"/>
      <c r="Y90" s="195"/>
    </row>
    <row r="91" spans="2:28" ht="20.100000000000001" customHeight="1" x14ac:dyDescent="0.15">
      <c r="B91" s="1108"/>
      <c r="C91" s="731"/>
      <c r="D91" s="731"/>
      <c r="E91" s="731"/>
      <c r="F91" s="1109"/>
      <c r="G91" s="12" t="s">
        <v>126</v>
      </c>
      <c r="H91" s="1" t="s">
        <v>934</v>
      </c>
      <c r="I91" s="21"/>
      <c r="J91" s="21"/>
      <c r="K91" s="21"/>
      <c r="L91" s="21"/>
      <c r="M91" s="21"/>
      <c r="N91" s="21"/>
      <c r="O91" s="21"/>
      <c r="P91" s="21"/>
      <c r="Q91" s="21"/>
      <c r="R91" s="21"/>
      <c r="S91" s="21"/>
      <c r="T91" s="21"/>
      <c r="U91" s="21"/>
      <c r="V91" s="21"/>
      <c r="W91" s="21"/>
      <c r="X91" s="21"/>
      <c r="Y91" s="197"/>
    </row>
    <row r="92" spans="2:28" ht="20.100000000000001" customHeight="1" x14ac:dyDescent="0.15">
      <c r="B92" s="879"/>
      <c r="C92" s="880"/>
      <c r="D92" s="880"/>
      <c r="E92" s="880"/>
      <c r="F92" s="881"/>
      <c r="G92" s="161" t="s">
        <v>126</v>
      </c>
      <c r="H92" s="8" t="s">
        <v>935</v>
      </c>
      <c r="I92" s="125"/>
      <c r="J92" s="125"/>
      <c r="K92" s="125"/>
      <c r="L92" s="125"/>
      <c r="M92" s="125"/>
      <c r="N92" s="125"/>
      <c r="O92" s="125"/>
      <c r="P92" s="125"/>
      <c r="Q92" s="125"/>
      <c r="R92" s="125"/>
      <c r="S92" s="125"/>
      <c r="T92" s="125"/>
      <c r="U92" s="125"/>
      <c r="V92" s="125"/>
      <c r="W92" s="125"/>
      <c r="X92" s="125"/>
      <c r="Y92" s="1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5" t="s">
        <v>985</v>
      </c>
      <c r="T95" s="91"/>
      <c r="V95" s="130" t="s">
        <v>489</v>
      </c>
      <c r="W95" s="130" t="s">
        <v>490</v>
      </c>
      <c r="X95" s="130" t="s">
        <v>491</v>
      </c>
      <c r="Y95" s="91"/>
      <c r="Z95"/>
      <c r="AA95"/>
      <c r="AB95"/>
    </row>
    <row r="96" spans="2:28" x14ac:dyDescent="0.15">
      <c r="B96" s="95"/>
      <c r="T96" s="91"/>
      <c r="Y96" s="91"/>
      <c r="Z96"/>
      <c r="AA96"/>
      <c r="AB96"/>
    </row>
    <row r="97" spans="2:28" ht="17.25" customHeight="1" x14ac:dyDescent="0.15">
      <c r="B97" s="95"/>
      <c r="C97" s="1" t="s">
        <v>986</v>
      </c>
      <c r="T97" s="91"/>
      <c r="V97" s="12" t="s">
        <v>126</v>
      </c>
      <c r="W97" s="12" t="s">
        <v>490</v>
      </c>
      <c r="X97" s="12" t="s">
        <v>126</v>
      </c>
      <c r="Y97" s="122"/>
    </row>
    <row r="98" spans="2:28" x14ac:dyDescent="0.15">
      <c r="B98" s="95"/>
      <c r="T98" s="91"/>
      <c r="V98" s="12"/>
      <c r="W98" s="12"/>
      <c r="X98" s="12"/>
      <c r="Y98" s="97"/>
    </row>
    <row r="99" spans="2:28" ht="17.25" customHeight="1" x14ac:dyDescent="0.15">
      <c r="B99" s="95"/>
      <c r="C99" s="1" t="s">
        <v>987</v>
      </c>
      <c r="T99" s="91"/>
      <c r="V99" s="12" t="s">
        <v>126</v>
      </c>
      <c r="W99" s="12" t="s">
        <v>490</v>
      </c>
      <c r="X99" s="12" t="s">
        <v>126</v>
      </c>
      <c r="Y99" s="122"/>
    </row>
    <row r="100" spans="2:28" x14ac:dyDescent="0.15">
      <c r="B100" s="95"/>
      <c r="T100" s="91"/>
      <c r="V100" s="12"/>
      <c r="W100" s="12"/>
      <c r="X100" s="12"/>
      <c r="Y100" s="97"/>
    </row>
    <row r="101" spans="2:28" ht="17.25" customHeight="1" x14ac:dyDescent="0.15">
      <c r="B101" s="95"/>
      <c r="C101" s="1" t="s">
        <v>988</v>
      </c>
      <c r="T101" s="91"/>
      <c r="V101" s="12" t="s">
        <v>126</v>
      </c>
      <c r="W101" s="12" t="s">
        <v>490</v>
      </c>
      <c r="X101" s="12" t="s">
        <v>126</v>
      </c>
      <c r="Y101" s="122"/>
    </row>
    <row r="102" spans="2:28" ht="7.5" customHeight="1" x14ac:dyDescent="0.15">
      <c r="B102" s="95"/>
      <c r="T102" s="91"/>
      <c r="V102" s="2"/>
      <c r="W102" s="2"/>
      <c r="X102" s="2"/>
      <c r="Y102" s="122"/>
    </row>
    <row r="103" spans="2:28" x14ac:dyDescent="0.15">
      <c r="B103" s="95"/>
      <c r="C103" s="1" t="s">
        <v>989</v>
      </c>
      <c r="T103" s="91"/>
      <c r="V103" s="2"/>
      <c r="W103" s="2"/>
      <c r="X103" s="2"/>
      <c r="Y103" s="122"/>
    </row>
    <row r="104" spans="2:28" x14ac:dyDescent="0.15">
      <c r="B104" s="102"/>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5" t="s">
        <v>990</v>
      </c>
      <c r="T107" s="91"/>
      <c r="V107" s="130" t="s">
        <v>489</v>
      </c>
      <c r="W107" s="130" t="s">
        <v>490</v>
      </c>
      <c r="X107" s="130" t="s">
        <v>491</v>
      </c>
      <c r="Y107" s="91"/>
      <c r="Z107"/>
      <c r="AA107"/>
      <c r="AB107"/>
    </row>
    <row r="108" spans="2:28" x14ac:dyDescent="0.15">
      <c r="B108" s="95"/>
      <c r="T108" s="91"/>
      <c r="Y108" s="91"/>
      <c r="Z108"/>
      <c r="AA108"/>
      <c r="AB108"/>
    </row>
    <row r="109" spans="2:28" ht="17.25" customHeight="1" x14ac:dyDescent="0.15">
      <c r="B109" s="95"/>
      <c r="C109" s="1" t="s">
        <v>986</v>
      </c>
      <c r="T109" s="91"/>
      <c r="V109" s="12" t="s">
        <v>126</v>
      </c>
      <c r="W109" s="12" t="s">
        <v>490</v>
      </c>
      <c r="X109" s="12" t="s">
        <v>126</v>
      </c>
      <c r="Y109" s="122"/>
    </row>
    <row r="110" spans="2:28" x14ac:dyDescent="0.15">
      <c r="B110" s="95"/>
      <c r="T110" s="91"/>
      <c r="V110" s="12"/>
      <c r="W110" s="12"/>
      <c r="X110" s="12"/>
      <c r="Y110" s="97"/>
    </row>
    <row r="111" spans="2:28" ht="13.5" customHeight="1" x14ac:dyDescent="0.15">
      <c r="B111" s="95"/>
      <c r="C111" s="1" t="s">
        <v>991</v>
      </c>
      <c r="T111" s="91"/>
      <c r="V111" s="12" t="s">
        <v>126</v>
      </c>
      <c r="W111" s="12" t="s">
        <v>490</v>
      </c>
      <c r="X111" s="12" t="s">
        <v>126</v>
      </c>
      <c r="Y111" s="122"/>
    </row>
    <row r="112" spans="2:28" ht="7.5" customHeight="1" x14ac:dyDescent="0.15">
      <c r="B112" s="95"/>
      <c r="T112" s="91"/>
      <c r="V112" s="2"/>
      <c r="W112" s="2"/>
      <c r="X112" s="2"/>
      <c r="Y112" s="122"/>
    </row>
    <row r="113" spans="2:28" ht="17.25" customHeight="1" x14ac:dyDescent="0.15">
      <c r="B113" s="95"/>
      <c r="C113" s="1" t="s">
        <v>992</v>
      </c>
      <c r="T113" s="91"/>
      <c r="V113" s="2"/>
      <c r="W113" s="2"/>
      <c r="X113" s="2"/>
      <c r="Y113" s="122"/>
    </row>
    <row r="114" spans="2:28" x14ac:dyDescent="0.15">
      <c r="B114" s="102"/>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57F585A-8D98-452B-AF74-2377909ED13D}">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5C3E-C0BF-4BF0-A819-05BF9DA55189}">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993</v>
      </c>
      <c r="C2"/>
      <c r="D2"/>
      <c r="E2"/>
      <c r="F2"/>
      <c r="G2"/>
      <c r="H2"/>
      <c r="I2"/>
      <c r="J2"/>
      <c r="K2"/>
      <c r="L2"/>
      <c r="M2"/>
      <c r="N2"/>
      <c r="O2"/>
      <c r="P2"/>
      <c r="Q2"/>
      <c r="R2"/>
      <c r="S2"/>
      <c r="T2"/>
      <c r="U2"/>
      <c r="V2"/>
      <c r="W2"/>
      <c r="X2"/>
      <c r="Y2"/>
    </row>
    <row r="4" spans="2:25" x14ac:dyDescent="0.15">
      <c r="B4" s="731" t="s">
        <v>994</v>
      </c>
      <c r="C4" s="731"/>
      <c r="D4" s="731"/>
      <c r="E4" s="731"/>
      <c r="F4" s="731"/>
      <c r="G4" s="731"/>
      <c r="H4" s="731"/>
      <c r="I4" s="731"/>
      <c r="J4" s="731"/>
      <c r="K4" s="731"/>
      <c r="L4" s="731"/>
      <c r="M4" s="731"/>
      <c r="N4" s="731"/>
      <c r="O4" s="731"/>
      <c r="P4" s="731"/>
      <c r="Q4" s="731"/>
      <c r="R4" s="731"/>
      <c r="S4" s="731"/>
      <c r="T4" s="731"/>
      <c r="U4" s="731"/>
      <c r="V4" s="731"/>
      <c r="W4" s="731"/>
      <c r="X4" s="731"/>
      <c r="Y4" s="731"/>
    </row>
    <row r="6" spans="2:25"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5" ht="23.25" customHeight="1" x14ac:dyDescent="0.15">
      <c r="B7" s="1090" t="s">
        <v>679</v>
      </c>
      <c r="C7" s="1090"/>
      <c r="D7" s="1090"/>
      <c r="E7" s="1090"/>
      <c r="F7" s="1090"/>
      <c r="G7" s="110" t="s">
        <v>126</v>
      </c>
      <c r="H7" s="208" t="s">
        <v>482</v>
      </c>
      <c r="I7" s="208"/>
      <c r="J7" s="208"/>
      <c r="K7" s="208"/>
      <c r="L7" s="12" t="s">
        <v>126</v>
      </c>
      <c r="M7" s="208" t="s">
        <v>483</v>
      </c>
      <c r="N7" s="208"/>
      <c r="O7" s="208"/>
      <c r="P7" s="208"/>
      <c r="Q7" s="12" t="s">
        <v>126</v>
      </c>
      <c r="R7" s="208" t="s">
        <v>484</v>
      </c>
      <c r="S7" s="208"/>
      <c r="T7" s="208"/>
      <c r="U7" s="208"/>
      <c r="V7" s="208"/>
      <c r="W7" s="10"/>
      <c r="X7" s="10"/>
      <c r="Y7" s="11"/>
    </row>
    <row r="8" spans="2:25" ht="20.100000000000001" customHeight="1" x14ac:dyDescent="0.15">
      <c r="B8" s="876" t="s">
        <v>932</v>
      </c>
      <c r="C8" s="877"/>
      <c r="D8" s="877"/>
      <c r="E8" s="877"/>
      <c r="F8" s="878"/>
      <c r="G8" s="12" t="s">
        <v>126</v>
      </c>
      <c r="H8" s="7" t="s">
        <v>933</v>
      </c>
      <c r="I8" s="90"/>
      <c r="J8" s="90"/>
      <c r="K8" s="90"/>
      <c r="L8" s="90"/>
      <c r="M8" s="90"/>
      <c r="N8" s="90"/>
      <c r="O8" s="90"/>
      <c r="P8" s="90"/>
      <c r="Q8" s="90"/>
      <c r="R8" s="90"/>
      <c r="S8" s="90"/>
      <c r="T8" s="90"/>
      <c r="U8" s="90"/>
      <c r="V8" s="90"/>
      <c r="W8" s="90"/>
      <c r="X8" s="90"/>
      <c r="Y8" s="195"/>
    </row>
    <row r="9" spans="2:25" ht="20.100000000000001" customHeight="1" x14ac:dyDescent="0.15">
      <c r="B9" s="1108"/>
      <c r="C9" s="731"/>
      <c r="D9" s="731"/>
      <c r="E9" s="731"/>
      <c r="F9" s="1109"/>
      <c r="G9" s="12" t="s">
        <v>126</v>
      </c>
      <c r="H9" s="1" t="s">
        <v>934</v>
      </c>
      <c r="I9" s="21"/>
      <c r="J9" s="21"/>
      <c r="K9" s="21"/>
      <c r="L9" s="21"/>
      <c r="M9" s="21"/>
      <c r="N9" s="21"/>
      <c r="O9" s="21"/>
      <c r="P9" s="21"/>
      <c r="Q9" s="21"/>
      <c r="R9" s="21"/>
      <c r="S9" s="21"/>
      <c r="T9" s="21"/>
      <c r="U9" s="21"/>
      <c r="V9" s="21"/>
      <c r="W9" s="21"/>
      <c r="X9" s="21"/>
      <c r="Y9" s="197"/>
    </row>
    <row r="10" spans="2:25" ht="20.100000000000001" customHeight="1" x14ac:dyDescent="0.15">
      <c r="B10" s="879"/>
      <c r="C10" s="880"/>
      <c r="D10" s="880"/>
      <c r="E10" s="880"/>
      <c r="F10" s="881"/>
      <c r="G10" s="160" t="s">
        <v>126</v>
      </c>
      <c r="H10" s="8" t="s">
        <v>995</v>
      </c>
      <c r="I10" s="125"/>
      <c r="J10" s="125"/>
      <c r="K10" s="125"/>
      <c r="L10" s="125"/>
      <c r="M10" s="125"/>
      <c r="N10" s="125"/>
      <c r="O10" s="125"/>
      <c r="P10" s="125"/>
      <c r="Q10" s="125"/>
      <c r="R10" s="125"/>
      <c r="S10" s="125"/>
      <c r="T10" s="125"/>
      <c r="U10" s="125"/>
      <c r="V10" s="125"/>
      <c r="W10" s="125"/>
      <c r="X10" s="125"/>
      <c r="Y10" s="198"/>
    </row>
    <row r="11" spans="2:25" ht="20.100000000000001" customHeight="1" x14ac:dyDescent="0.15">
      <c r="B11" s="876" t="s">
        <v>996</v>
      </c>
      <c r="C11" s="877"/>
      <c r="D11" s="877"/>
      <c r="E11" s="877"/>
      <c r="F11" s="878"/>
      <c r="G11" s="12" t="s">
        <v>126</v>
      </c>
      <c r="H11" s="7" t="s">
        <v>997</v>
      </c>
      <c r="I11" s="90"/>
      <c r="J11" s="90"/>
      <c r="K11" s="90"/>
      <c r="L11" s="90"/>
      <c r="M11" s="90"/>
      <c r="N11" s="90"/>
      <c r="O11" s="90"/>
      <c r="P11" s="90"/>
      <c r="Q11" s="90"/>
      <c r="R11" s="90"/>
      <c r="S11" s="90"/>
      <c r="T11" s="90"/>
      <c r="U11" s="90"/>
      <c r="V11" s="90"/>
      <c r="W11" s="90"/>
      <c r="X11" s="90"/>
      <c r="Y11" s="195"/>
    </row>
    <row r="12" spans="2:25" ht="20.100000000000001" customHeight="1" x14ac:dyDescent="0.15">
      <c r="B12" s="1108"/>
      <c r="C12" s="731"/>
      <c r="D12" s="731"/>
      <c r="E12" s="731"/>
      <c r="F12" s="1109"/>
      <c r="G12" s="12" t="s">
        <v>126</v>
      </c>
      <c r="H12" s="1" t="s">
        <v>998</v>
      </c>
      <c r="I12" s="21"/>
      <c r="J12" s="21"/>
      <c r="K12" s="21"/>
      <c r="L12" s="21"/>
      <c r="M12" s="21"/>
      <c r="N12" s="21"/>
      <c r="O12" s="21"/>
      <c r="P12" s="21"/>
      <c r="Q12" s="21"/>
      <c r="R12" s="21"/>
      <c r="S12" s="21"/>
      <c r="T12" s="21"/>
      <c r="U12" s="21"/>
      <c r="V12" s="21"/>
      <c r="W12" s="21"/>
      <c r="X12" s="21"/>
      <c r="Y12" s="197"/>
    </row>
    <row r="13" spans="2:25" ht="20.100000000000001" customHeight="1" x14ac:dyDescent="0.15">
      <c r="B13" s="1108"/>
      <c r="C13" s="731"/>
      <c r="D13" s="731"/>
      <c r="E13" s="731"/>
      <c r="F13" s="1109"/>
      <c r="G13" s="12" t="s">
        <v>126</v>
      </c>
      <c r="H13" s="1" t="s">
        <v>999</v>
      </c>
      <c r="I13" s="21"/>
      <c r="J13" s="21"/>
      <c r="K13" s="21"/>
      <c r="L13" s="21"/>
      <c r="M13" s="21"/>
      <c r="N13" s="21"/>
      <c r="O13" s="21"/>
      <c r="P13" s="21"/>
      <c r="Q13" s="21"/>
      <c r="R13" s="21"/>
      <c r="S13" s="21"/>
      <c r="T13" s="21"/>
      <c r="U13" s="21"/>
      <c r="V13" s="21"/>
      <c r="W13" s="21"/>
      <c r="X13" s="21"/>
      <c r="Y13" s="197"/>
    </row>
    <row r="14" spans="2:25" ht="20.100000000000001" customHeight="1" x14ac:dyDescent="0.15">
      <c r="B14" s="879"/>
      <c r="C14" s="880"/>
      <c r="D14" s="880"/>
      <c r="E14" s="880"/>
      <c r="F14" s="881"/>
      <c r="G14" s="160" t="s">
        <v>126</v>
      </c>
      <c r="H14" s="8" t="s">
        <v>1000</v>
      </c>
      <c r="I14" s="125"/>
      <c r="J14" s="125"/>
      <c r="K14" s="125"/>
      <c r="L14" s="125"/>
      <c r="M14" s="125"/>
      <c r="N14" s="125"/>
      <c r="O14" s="125"/>
      <c r="P14" s="125"/>
      <c r="Q14" s="125"/>
      <c r="R14" s="125"/>
      <c r="S14" s="125"/>
      <c r="T14" s="125"/>
      <c r="U14" s="125"/>
      <c r="V14" s="125"/>
      <c r="W14" s="125"/>
      <c r="X14" s="125"/>
      <c r="Y14" s="1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5" t="s">
        <v>1001</v>
      </c>
      <c r="Y17" s="91"/>
    </row>
    <row r="18" spans="2:28" x14ac:dyDescent="0.15">
      <c r="B18" s="95"/>
      <c r="Y18" s="91"/>
    </row>
    <row r="19" spans="2:28" x14ac:dyDescent="0.15">
      <c r="B19" s="95"/>
      <c r="C19" s="1" t="s">
        <v>1002</v>
      </c>
      <c r="K19" s="731"/>
      <c r="L19" s="731"/>
      <c r="Y19" s="91"/>
    </row>
    <row r="20" spans="2:28" ht="6.75" customHeight="1" x14ac:dyDescent="0.15">
      <c r="B20" s="95"/>
      <c r="Y20" s="91"/>
    </row>
    <row r="21" spans="2:28" ht="17.25" customHeight="1" x14ac:dyDescent="0.15">
      <c r="B21" s="95"/>
      <c r="D21" s="728" t="s">
        <v>1003</v>
      </c>
      <c r="E21" s="729"/>
      <c r="F21" s="729"/>
      <c r="G21" s="729"/>
      <c r="H21" s="729"/>
      <c r="I21" s="729"/>
      <c r="J21" s="729"/>
      <c r="K21" s="729"/>
      <c r="L21" s="729"/>
      <c r="M21" s="730"/>
      <c r="N21" s="728" t="s">
        <v>1003</v>
      </c>
      <c r="O21" s="729"/>
      <c r="P21" s="729"/>
      <c r="Q21" s="729"/>
      <c r="R21" s="729"/>
      <c r="S21" s="729"/>
      <c r="T21" s="729"/>
      <c r="U21" s="729"/>
      <c r="V21" s="729"/>
      <c r="W21" s="729"/>
      <c r="X21" s="730"/>
      <c r="Y21" s="91"/>
    </row>
    <row r="22" spans="2:28" ht="26.25" customHeight="1" x14ac:dyDescent="0.15">
      <c r="B22" s="95"/>
      <c r="D22" s="728"/>
      <c r="E22" s="729"/>
      <c r="F22" s="729"/>
      <c r="G22" s="729"/>
      <c r="H22" s="729"/>
      <c r="I22" s="729"/>
      <c r="J22" s="729"/>
      <c r="K22" s="729"/>
      <c r="L22" s="729"/>
      <c r="M22" s="730"/>
      <c r="N22" s="728"/>
      <c r="O22" s="729"/>
      <c r="P22" s="729"/>
      <c r="Q22" s="729"/>
      <c r="R22" s="729"/>
      <c r="S22" s="729"/>
      <c r="T22" s="729"/>
      <c r="U22" s="729"/>
      <c r="V22" s="729"/>
      <c r="W22" s="729"/>
      <c r="X22" s="730"/>
      <c r="Y22" s="91"/>
    </row>
    <row r="23" spans="2:28" x14ac:dyDescent="0.15">
      <c r="B23" s="95"/>
      <c r="M23" s="12"/>
      <c r="R23" s="12"/>
      <c r="X23" s="12"/>
      <c r="Y23" s="91"/>
      <c r="Z23"/>
      <c r="AA23"/>
      <c r="AB23"/>
    </row>
    <row r="24" spans="2:28" x14ac:dyDescent="0.15">
      <c r="B24" s="95"/>
      <c r="C24" s="1" t="s">
        <v>1004</v>
      </c>
      <c r="K24" s="731"/>
      <c r="L24" s="731"/>
      <c r="Y24" s="91"/>
    </row>
    <row r="25" spans="2:28" ht="6.75" customHeight="1" x14ac:dyDescent="0.15">
      <c r="B25" s="95"/>
      <c r="Y25" s="91"/>
    </row>
    <row r="26" spans="2:28" ht="17.25" customHeight="1" x14ac:dyDescent="0.15">
      <c r="B26" s="95"/>
      <c r="D26" s="728" t="s">
        <v>1003</v>
      </c>
      <c r="E26" s="729"/>
      <c r="F26" s="729"/>
      <c r="G26" s="729"/>
      <c r="H26" s="729"/>
      <c r="I26" s="729"/>
      <c r="J26" s="729"/>
      <c r="K26" s="729"/>
      <c r="L26" s="729"/>
      <c r="M26" s="730"/>
      <c r="N26" s="728" t="s">
        <v>1003</v>
      </c>
      <c r="O26" s="729"/>
      <c r="P26" s="729"/>
      <c r="Q26" s="729"/>
      <c r="R26" s="729"/>
      <c r="S26" s="729"/>
      <c r="T26" s="729"/>
      <c r="U26" s="729"/>
      <c r="V26" s="729"/>
      <c r="W26" s="729"/>
      <c r="X26" s="730"/>
      <c r="Y26" s="91"/>
    </row>
    <row r="27" spans="2:28" ht="26.25" customHeight="1" x14ac:dyDescent="0.15">
      <c r="B27" s="95"/>
      <c r="D27" s="728"/>
      <c r="E27" s="729"/>
      <c r="F27" s="729"/>
      <c r="G27" s="729"/>
      <c r="H27" s="729"/>
      <c r="I27" s="729"/>
      <c r="J27" s="729"/>
      <c r="K27" s="729"/>
      <c r="L27" s="729"/>
      <c r="M27" s="730"/>
      <c r="N27" s="728"/>
      <c r="O27" s="729"/>
      <c r="P27" s="729"/>
      <c r="Q27" s="729"/>
      <c r="R27" s="729"/>
      <c r="S27" s="729"/>
      <c r="T27" s="729"/>
      <c r="U27" s="729"/>
      <c r="V27" s="729"/>
      <c r="W27" s="729"/>
      <c r="X27" s="730"/>
      <c r="Y27" s="91"/>
    </row>
    <row r="28" spans="2:28" x14ac:dyDescent="0.15">
      <c r="B28" s="95"/>
      <c r="Y28" s="91"/>
      <c r="Z28"/>
      <c r="AA28"/>
      <c r="AB28"/>
    </row>
    <row r="29" spans="2:28" x14ac:dyDescent="0.15">
      <c r="B29" s="95"/>
      <c r="C29" s="1" t="s">
        <v>1005</v>
      </c>
      <c r="K29" s="2"/>
      <c r="L29" s="2"/>
      <c r="Y29" s="91"/>
    </row>
    <row r="30" spans="2:28" ht="6.75" customHeight="1" x14ac:dyDescent="0.15">
      <c r="B30" s="95"/>
      <c r="Y30" s="91"/>
    </row>
    <row r="31" spans="2:28" ht="17.25" customHeight="1" x14ac:dyDescent="0.15">
      <c r="B31" s="95"/>
      <c r="D31" s="728" t="s">
        <v>1003</v>
      </c>
      <c r="E31" s="729"/>
      <c r="F31" s="729"/>
      <c r="G31" s="729"/>
      <c r="H31" s="729"/>
      <c r="I31" s="729"/>
      <c r="J31" s="729"/>
      <c r="K31" s="729"/>
      <c r="L31" s="729"/>
      <c r="M31" s="730"/>
      <c r="N31" s="728" t="s">
        <v>1003</v>
      </c>
      <c r="O31" s="729"/>
      <c r="P31" s="729"/>
      <c r="Q31" s="729"/>
      <c r="R31" s="729"/>
      <c r="S31" s="729"/>
      <c r="T31" s="729"/>
      <c r="U31" s="729"/>
      <c r="V31" s="729"/>
      <c r="W31" s="729"/>
      <c r="X31" s="730"/>
      <c r="Y31" s="91"/>
    </row>
    <row r="32" spans="2:28" ht="26.25" customHeight="1" x14ac:dyDescent="0.15">
      <c r="B32" s="95"/>
      <c r="D32" s="728"/>
      <c r="E32" s="729"/>
      <c r="F32" s="729"/>
      <c r="G32" s="729"/>
      <c r="H32" s="729"/>
      <c r="I32" s="729"/>
      <c r="J32" s="729"/>
      <c r="K32" s="729"/>
      <c r="L32" s="729"/>
      <c r="M32" s="730"/>
      <c r="N32" s="728"/>
      <c r="O32" s="729"/>
      <c r="P32" s="729"/>
      <c r="Q32" s="729"/>
      <c r="R32" s="729"/>
      <c r="S32" s="729"/>
      <c r="T32" s="729"/>
      <c r="U32" s="729"/>
      <c r="V32" s="729"/>
      <c r="W32" s="729"/>
      <c r="X32" s="730"/>
      <c r="Y32" s="91"/>
    </row>
    <row r="33" spans="1:28" ht="7.5" customHeight="1" x14ac:dyDescent="0.15">
      <c r="B33" s="95"/>
      <c r="Y33" s="91"/>
      <c r="Z33"/>
      <c r="AA33"/>
      <c r="AB33"/>
    </row>
    <row r="34" spans="1:28" x14ac:dyDescent="0.15">
      <c r="B34" s="95"/>
      <c r="C34" s="1" t="s">
        <v>1006</v>
      </c>
      <c r="K34" s="731"/>
      <c r="L34" s="731"/>
      <c r="Y34" s="91"/>
    </row>
    <row r="35" spans="1:28" ht="6.75" customHeight="1" x14ac:dyDescent="0.15">
      <c r="B35" s="95"/>
      <c r="Y35" s="91"/>
    </row>
    <row r="36" spans="1:28" ht="17.25" customHeight="1" x14ac:dyDescent="0.15">
      <c r="B36" s="95"/>
      <c r="D36" s="728" t="s">
        <v>1003</v>
      </c>
      <c r="E36" s="729"/>
      <c r="F36" s="729"/>
      <c r="G36" s="729"/>
      <c r="H36" s="729"/>
      <c r="I36" s="729"/>
      <c r="J36" s="729"/>
      <c r="K36" s="729"/>
      <c r="L36" s="729"/>
      <c r="M36" s="730"/>
      <c r="N36" s="728" t="s">
        <v>1003</v>
      </c>
      <c r="O36" s="729"/>
      <c r="P36" s="729"/>
      <c r="Q36" s="729"/>
      <c r="R36" s="729"/>
      <c r="S36" s="729"/>
      <c r="T36" s="729"/>
      <c r="U36" s="729"/>
      <c r="V36" s="729"/>
      <c r="W36" s="729"/>
      <c r="X36" s="730"/>
      <c r="Y36" s="91"/>
    </row>
    <row r="37" spans="1:28" ht="27.75" customHeight="1" x14ac:dyDescent="0.15">
      <c r="B37" s="95"/>
      <c r="D37" s="728"/>
      <c r="E37" s="729"/>
      <c r="F37" s="729"/>
      <c r="G37" s="729"/>
      <c r="H37" s="729"/>
      <c r="I37" s="729"/>
      <c r="J37" s="729"/>
      <c r="K37" s="729"/>
      <c r="L37" s="729"/>
      <c r="M37" s="730"/>
      <c r="N37" s="728"/>
      <c r="O37" s="729"/>
      <c r="P37" s="729"/>
      <c r="Q37" s="729"/>
      <c r="R37" s="729"/>
      <c r="S37" s="729"/>
      <c r="T37" s="729"/>
      <c r="U37" s="729"/>
      <c r="V37" s="729"/>
      <c r="W37" s="729"/>
      <c r="X37" s="730"/>
      <c r="Y37" s="91"/>
    </row>
    <row r="38" spans="1:28" x14ac:dyDescent="0.15">
      <c r="A38" s="91"/>
      <c r="Y38" s="91"/>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42"/>
      <c r="AA39"/>
      <c r="AB39"/>
    </row>
    <row r="42" spans="1:28" x14ac:dyDescent="0.15">
      <c r="B42" s="1" t="s">
        <v>1007</v>
      </c>
    </row>
    <row r="43" spans="1:28" x14ac:dyDescent="0.15">
      <c r="B43" s="1" t="s">
        <v>1008</v>
      </c>
      <c r="D43" s="1" t="s">
        <v>1009</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5D9D7130-16A1-45E5-8D07-8B79F02E18F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2F1D-CD36-44B0-9F6E-3850F87C7FD8}">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1010</v>
      </c>
      <c r="C2"/>
      <c r="D2"/>
      <c r="E2"/>
      <c r="F2"/>
      <c r="G2"/>
      <c r="H2"/>
      <c r="I2"/>
      <c r="J2"/>
      <c r="K2"/>
      <c r="L2"/>
      <c r="M2"/>
      <c r="N2"/>
      <c r="O2"/>
      <c r="P2"/>
      <c r="Q2"/>
      <c r="R2"/>
      <c r="S2"/>
      <c r="T2"/>
      <c r="U2"/>
      <c r="V2"/>
      <c r="W2"/>
      <c r="X2"/>
      <c r="Y2"/>
    </row>
    <row r="4" spans="2:25" x14ac:dyDescent="0.15">
      <c r="B4" s="731" t="s">
        <v>1011</v>
      </c>
      <c r="C4" s="731"/>
      <c r="D4" s="731"/>
      <c r="E4" s="731"/>
      <c r="F4" s="731"/>
      <c r="G4" s="731"/>
      <c r="H4" s="731"/>
      <c r="I4" s="731"/>
      <c r="J4" s="731"/>
      <c r="K4" s="731"/>
      <c r="L4" s="731"/>
      <c r="M4" s="731"/>
      <c r="N4" s="731"/>
      <c r="O4" s="731"/>
      <c r="P4" s="731"/>
      <c r="Q4" s="731"/>
      <c r="R4" s="731"/>
      <c r="S4" s="731"/>
      <c r="T4" s="731"/>
      <c r="U4" s="731"/>
      <c r="V4" s="731"/>
      <c r="W4" s="731"/>
      <c r="X4" s="731"/>
      <c r="Y4" s="731"/>
    </row>
    <row r="6" spans="2:25"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5" ht="23.25" customHeight="1" x14ac:dyDescent="0.15">
      <c r="B7" s="1090" t="s">
        <v>679</v>
      </c>
      <c r="C7" s="1090"/>
      <c r="D7" s="1090"/>
      <c r="E7" s="1090"/>
      <c r="F7" s="1090"/>
      <c r="G7" s="110" t="s">
        <v>126</v>
      </c>
      <c r="H7" s="208" t="s">
        <v>482</v>
      </c>
      <c r="I7" s="208"/>
      <c r="J7" s="208"/>
      <c r="K7" s="208"/>
      <c r="L7" s="12" t="s">
        <v>126</v>
      </c>
      <c r="M7" s="208" t="s">
        <v>483</v>
      </c>
      <c r="N7" s="208"/>
      <c r="O7" s="208"/>
      <c r="P7" s="208"/>
      <c r="Q7" s="12" t="s">
        <v>126</v>
      </c>
      <c r="R7" s="208" t="s">
        <v>484</v>
      </c>
      <c r="S7" s="208"/>
      <c r="T7" s="208"/>
      <c r="U7" s="208"/>
      <c r="V7" s="208"/>
      <c r="W7" s="10"/>
      <c r="X7" s="10"/>
      <c r="Y7" s="11"/>
    </row>
    <row r="8" spans="2:25" ht="20.100000000000001" customHeight="1" x14ac:dyDescent="0.15">
      <c r="B8" s="876" t="s">
        <v>932</v>
      </c>
      <c r="C8" s="877"/>
      <c r="D8" s="877"/>
      <c r="E8" s="877"/>
      <c r="F8" s="878"/>
      <c r="G8" s="12" t="s">
        <v>126</v>
      </c>
      <c r="H8" s="7" t="s">
        <v>933</v>
      </c>
      <c r="I8" s="90"/>
      <c r="J8" s="90"/>
      <c r="K8" s="90"/>
      <c r="L8" s="90"/>
      <c r="M8" s="90"/>
      <c r="N8" s="90"/>
      <c r="O8" s="90"/>
      <c r="P8" s="90"/>
      <c r="Q8" s="90"/>
      <c r="R8" s="90"/>
      <c r="S8" s="90"/>
      <c r="T8" s="90"/>
      <c r="U8" s="90"/>
      <c r="V8" s="90"/>
      <c r="W8" s="90"/>
      <c r="X8" s="90"/>
      <c r="Y8" s="195"/>
    </row>
    <row r="9" spans="2:25" ht="20.100000000000001" customHeight="1" x14ac:dyDescent="0.15">
      <c r="B9" s="1108"/>
      <c r="C9" s="731"/>
      <c r="D9" s="731"/>
      <c r="E9" s="731"/>
      <c r="F9" s="1109"/>
      <c r="G9" s="12" t="s">
        <v>126</v>
      </c>
      <c r="H9" s="1" t="s">
        <v>934</v>
      </c>
      <c r="I9" s="21"/>
      <c r="J9" s="21"/>
      <c r="K9" s="21"/>
      <c r="L9" s="21"/>
      <c r="M9" s="21"/>
      <c r="N9" s="21"/>
      <c r="O9" s="21"/>
      <c r="P9" s="21"/>
      <c r="Q9" s="21"/>
      <c r="R9" s="21"/>
      <c r="S9" s="21"/>
      <c r="T9" s="21"/>
      <c r="U9" s="21"/>
      <c r="V9" s="21"/>
      <c r="W9" s="21"/>
      <c r="X9" s="21"/>
      <c r="Y9" s="197"/>
    </row>
    <row r="10" spans="2:25" ht="20.100000000000001" customHeight="1" x14ac:dyDescent="0.15">
      <c r="B10" s="879"/>
      <c r="C10" s="880"/>
      <c r="D10" s="880"/>
      <c r="E10" s="880"/>
      <c r="F10" s="881"/>
      <c r="G10" s="160" t="s">
        <v>126</v>
      </c>
      <c r="H10" s="8" t="s">
        <v>995</v>
      </c>
      <c r="I10" s="125"/>
      <c r="J10" s="125"/>
      <c r="K10" s="125"/>
      <c r="L10" s="125"/>
      <c r="M10" s="125"/>
      <c r="N10" s="125"/>
      <c r="O10" s="125"/>
      <c r="P10" s="125"/>
      <c r="Q10" s="125"/>
      <c r="R10" s="125"/>
      <c r="S10" s="125"/>
      <c r="T10" s="125"/>
      <c r="U10" s="125"/>
      <c r="V10" s="125"/>
      <c r="W10" s="125"/>
      <c r="X10" s="125"/>
      <c r="Y10" s="198"/>
    </row>
    <row r="11" spans="2:25" ht="23.25" customHeight="1" x14ac:dyDescent="0.15">
      <c r="B11" s="1090" t="s">
        <v>1012</v>
      </c>
      <c r="C11" s="1090"/>
      <c r="D11" s="1090"/>
      <c r="E11" s="1090"/>
      <c r="F11" s="1090"/>
      <c r="G11" s="925" t="s">
        <v>1013</v>
      </c>
      <c r="H11" s="1091"/>
      <c r="I11" s="1091"/>
      <c r="J11" s="1091"/>
      <c r="K11" s="1091"/>
      <c r="L11" s="1091"/>
      <c r="M11" s="1091"/>
      <c r="N11" s="1091"/>
      <c r="O11" s="1091"/>
      <c r="P11" s="1091"/>
      <c r="Q11" s="1091"/>
      <c r="R11" s="1091"/>
      <c r="S11" s="1091"/>
      <c r="T11" s="1091"/>
      <c r="U11" s="1091"/>
      <c r="V11" s="1091"/>
      <c r="W11" s="1091"/>
      <c r="X11" s="1091"/>
      <c r="Y11" s="1092"/>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5" t="s">
        <v>1014</v>
      </c>
      <c r="Y15" s="91"/>
    </row>
    <row r="16" spans="2:25" x14ac:dyDescent="0.15">
      <c r="B16" s="95"/>
      <c r="Y16" s="91"/>
    </row>
    <row r="17" spans="2:28" x14ac:dyDescent="0.15">
      <c r="B17" s="95"/>
      <c r="C17" s="1" t="s">
        <v>1015</v>
      </c>
      <c r="K17" s="2"/>
      <c r="L17" s="2"/>
      <c r="Y17" s="91"/>
    </row>
    <row r="18" spans="2:28" ht="6.75" customHeight="1" x14ac:dyDescent="0.15">
      <c r="B18" s="95"/>
      <c r="Y18" s="91"/>
    </row>
    <row r="19" spans="2:28" ht="17.25" customHeight="1" x14ac:dyDescent="0.15">
      <c r="B19" s="95"/>
      <c r="D19" s="728" t="s">
        <v>1003</v>
      </c>
      <c r="E19" s="729"/>
      <c r="F19" s="729"/>
      <c r="G19" s="729"/>
      <c r="H19" s="729"/>
      <c r="I19" s="729"/>
      <c r="J19" s="729"/>
      <c r="K19" s="729"/>
      <c r="L19" s="729"/>
      <c r="M19" s="730"/>
      <c r="N19" s="728" t="s">
        <v>1003</v>
      </c>
      <c r="O19" s="729"/>
      <c r="P19" s="729"/>
      <c r="Q19" s="729"/>
      <c r="R19" s="729"/>
      <c r="S19" s="729"/>
      <c r="T19" s="729"/>
      <c r="U19" s="729"/>
      <c r="V19" s="729"/>
      <c r="W19" s="729"/>
      <c r="X19" s="730"/>
      <c r="Y19" s="91"/>
    </row>
    <row r="20" spans="2:28" ht="26.25" customHeight="1" x14ac:dyDescent="0.15">
      <c r="B20" s="95"/>
      <c r="D20" s="728"/>
      <c r="E20" s="729"/>
      <c r="F20" s="729"/>
      <c r="G20" s="729"/>
      <c r="H20" s="729"/>
      <c r="I20" s="729"/>
      <c r="J20" s="729"/>
      <c r="K20" s="729"/>
      <c r="L20" s="729"/>
      <c r="M20" s="730"/>
      <c r="N20" s="728"/>
      <c r="O20" s="729"/>
      <c r="P20" s="729"/>
      <c r="Q20" s="729"/>
      <c r="R20" s="729"/>
      <c r="S20" s="729"/>
      <c r="T20" s="729"/>
      <c r="U20" s="729"/>
      <c r="V20" s="729"/>
      <c r="W20" s="729"/>
      <c r="X20" s="730"/>
      <c r="Y20" s="91"/>
    </row>
    <row r="21" spans="2:28" x14ac:dyDescent="0.15">
      <c r="B21" s="95"/>
      <c r="M21" s="12"/>
      <c r="R21" s="12"/>
      <c r="X21" s="12"/>
      <c r="Y21" s="91"/>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29"/>
      <c r="Z22"/>
      <c r="AA22"/>
      <c r="AB22"/>
    </row>
    <row r="23" spans="2:28" x14ac:dyDescent="0.15">
      <c r="Z23"/>
      <c r="AA23"/>
      <c r="AB23"/>
    </row>
    <row r="25" spans="2:28" x14ac:dyDescent="0.15">
      <c r="B25" s="1" t="s">
        <v>1016</v>
      </c>
    </row>
    <row r="26" spans="2:28" x14ac:dyDescent="0.15">
      <c r="B26" s="1" t="s">
        <v>1008</v>
      </c>
      <c r="D26" s="1" t="s">
        <v>1017</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364C899-CC9E-40ED-97A2-A5DD8B18B8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7D23-BFE9-4484-A840-68912F156ABE}">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1018</v>
      </c>
    </row>
    <row r="3" spans="2:33" s="1" customFormat="1" x14ac:dyDescent="0.15">
      <c r="AC3" s="45"/>
    </row>
    <row r="4" spans="2:33" s="1" customFormat="1" ht="47.25" customHeight="1" x14ac:dyDescent="0.15">
      <c r="B4" s="1114" t="s">
        <v>1019</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row>
    <row r="5" spans="2:33" s="1" customFormat="1" x14ac:dyDescent="0.15">
      <c r="B5" s="1" t="s">
        <v>1020</v>
      </c>
    </row>
    <row r="6" spans="2:33" s="1" customFormat="1" x14ac:dyDescent="0.15"/>
    <row r="7" spans="2:33" s="1" customFormat="1" ht="23.25" customHeight="1" x14ac:dyDescent="0.15">
      <c r="B7" s="728" t="s">
        <v>480</v>
      </c>
      <c r="C7" s="729"/>
      <c r="D7" s="729"/>
      <c r="E7" s="729"/>
      <c r="F7" s="730"/>
      <c r="G7" s="925"/>
      <c r="H7" s="1091"/>
      <c r="I7" s="1091"/>
      <c r="J7" s="1091"/>
      <c r="K7" s="1091"/>
      <c r="L7" s="1091"/>
      <c r="M7" s="1091"/>
      <c r="N7" s="1091"/>
      <c r="O7" s="1091"/>
      <c r="P7" s="1091"/>
      <c r="Q7" s="1091"/>
      <c r="R7" s="1091"/>
      <c r="S7" s="1091"/>
      <c r="T7" s="1091"/>
      <c r="U7" s="1091"/>
      <c r="V7" s="1091"/>
      <c r="W7" s="1091"/>
      <c r="X7" s="1091"/>
      <c r="Y7" s="1091"/>
      <c r="Z7" s="1091"/>
      <c r="AA7" s="1091"/>
      <c r="AB7" s="1091"/>
      <c r="AC7" s="1092"/>
    </row>
    <row r="8" spans="2:33" s="1" customFormat="1" ht="23.25" customHeight="1" x14ac:dyDescent="0.15">
      <c r="B8" s="728" t="s">
        <v>679</v>
      </c>
      <c r="C8" s="729"/>
      <c r="D8" s="729"/>
      <c r="E8" s="729"/>
      <c r="F8" s="730"/>
      <c r="G8" s="9"/>
      <c r="H8" s="111" t="s">
        <v>126</v>
      </c>
      <c r="I8" s="208" t="s">
        <v>482</v>
      </c>
      <c r="J8" s="208"/>
      <c r="K8" s="208"/>
      <c r="L8" s="208"/>
      <c r="M8" s="12" t="s">
        <v>126</v>
      </c>
      <c r="N8" s="208" t="s">
        <v>483</v>
      </c>
      <c r="O8" s="208"/>
      <c r="P8" s="208"/>
      <c r="Q8" s="208"/>
      <c r="R8" s="12" t="s">
        <v>126</v>
      </c>
      <c r="S8" s="208" t="s">
        <v>484</v>
      </c>
      <c r="T8" s="208"/>
      <c r="U8" s="208"/>
      <c r="V8" s="111"/>
      <c r="W8" s="111"/>
      <c r="X8" s="111"/>
      <c r="Y8" s="111"/>
      <c r="Z8" s="111"/>
      <c r="AA8" s="111"/>
      <c r="AB8" s="111"/>
      <c r="AC8" s="112"/>
    </row>
    <row r="9" spans="2:33" s="1" customFormat="1" ht="23.25" customHeight="1" x14ac:dyDescent="0.15">
      <c r="B9" s="728" t="s">
        <v>526</v>
      </c>
      <c r="C9" s="729"/>
      <c r="D9" s="729"/>
      <c r="E9" s="729"/>
      <c r="F9" s="730"/>
      <c r="G9" s="9"/>
      <c r="H9" s="111" t="s">
        <v>126</v>
      </c>
      <c r="I9" s="10" t="s">
        <v>1021</v>
      </c>
      <c r="J9" s="208"/>
      <c r="K9" s="208"/>
      <c r="L9" s="208"/>
      <c r="M9" s="208"/>
      <c r="N9" s="208"/>
      <c r="O9" s="208"/>
      <c r="P9" s="208"/>
      <c r="Q9" s="111" t="s">
        <v>126</v>
      </c>
      <c r="R9" s="10" t="s">
        <v>1022</v>
      </c>
      <c r="S9" s="208"/>
      <c r="T9" s="208"/>
      <c r="U9" s="208"/>
      <c r="V9" s="111"/>
      <c r="W9" s="111"/>
      <c r="X9" s="111"/>
      <c r="Y9" s="111"/>
      <c r="Z9" s="111"/>
      <c r="AA9" s="111"/>
      <c r="AB9" s="111"/>
      <c r="AC9" s="11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281" t="s">
        <v>1023</v>
      </c>
      <c r="C12" s="1282"/>
      <c r="D12" s="1282"/>
      <c r="E12" s="1282"/>
      <c r="F12" s="1283"/>
      <c r="H12" s="136" t="s">
        <v>552</v>
      </c>
      <c r="I12" s="1284" t="s">
        <v>1024</v>
      </c>
      <c r="J12" s="1285"/>
      <c r="K12" s="1285"/>
      <c r="L12" s="1285"/>
      <c r="M12" s="1285"/>
      <c r="N12" s="1285"/>
      <c r="O12" s="1285"/>
      <c r="P12" s="1285"/>
      <c r="Q12" s="1285"/>
      <c r="R12" s="1286"/>
      <c r="S12" s="728"/>
      <c r="T12" s="729"/>
      <c r="U12" s="112" t="s">
        <v>427</v>
      </c>
      <c r="V12" s="12"/>
      <c r="W12" s="12"/>
      <c r="X12" s="12"/>
      <c r="Y12" s="12"/>
      <c r="AA12" s="209" t="s">
        <v>489</v>
      </c>
      <c r="AB12" s="210" t="s">
        <v>490</v>
      </c>
      <c r="AC12" s="211" t="s">
        <v>491</v>
      </c>
      <c r="AG12" s="2"/>
    </row>
    <row r="13" spans="2:33" s="1" customFormat="1" ht="43.5" customHeight="1" x14ac:dyDescent="0.15">
      <c r="B13" s="1281"/>
      <c r="C13" s="1282"/>
      <c r="D13" s="1282"/>
      <c r="E13" s="1282"/>
      <c r="F13" s="1283"/>
      <c r="H13" s="136" t="s">
        <v>554</v>
      </c>
      <c r="I13" s="1284" t="s">
        <v>1025</v>
      </c>
      <c r="J13" s="1285"/>
      <c r="K13" s="1285"/>
      <c r="L13" s="1285"/>
      <c r="M13" s="1285"/>
      <c r="N13" s="1285"/>
      <c r="O13" s="1285"/>
      <c r="P13" s="1285"/>
      <c r="Q13" s="1285"/>
      <c r="R13" s="1286"/>
      <c r="S13" s="728"/>
      <c r="T13" s="729"/>
      <c r="U13" s="112" t="s">
        <v>427</v>
      </c>
      <c r="V13" s="1" t="s">
        <v>556</v>
      </c>
      <c r="W13" s="869" t="s">
        <v>1026</v>
      </c>
      <c r="X13" s="869"/>
      <c r="Y13" s="869"/>
      <c r="Z13" s="21"/>
      <c r="AA13" s="159" t="s">
        <v>126</v>
      </c>
      <c r="AB13" s="12" t="s">
        <v>490</v>
      </c>
      <c r="AC13" s="97" t="s">
        <v>126</v>
      </c>
      <c r="AG13" s="2"/>
    </row>
    <row r="14" spans="2:33" s="1" customFormat="1" ht="8.25" customHeight="1" x14ac:dyDescent="0.15">
      <c r="B14" s="389"/>
      <c r="C14" s="390"/>
      <c r="D14" s="390"/>
      <c r="E14" s="390"/>
      <c r="F14" s="391"/>
      <c r="G14" s="8"/>
      <c r="H14" s="8"/>
      <c r="I14" s="8"/>
      <c r="J14" s="8"/>
      <c r="K14" s="8"/>
      <c r="L14" s="8"/>
      <c r="M14" s="8"/>
      <c r="N14" s="8"/>
      <c r="O14" s="8"/>
      <c r="P14" s="8"/>
      <c r="Q14" s="8"/>
      <c r="R14" s="8"/>
      <c r="S14" s="8"/>
      <c r="T14" s="8"/>
      <c r="U14" s="8"/>
      <c r="V14" s="8"/>
      <c r="W14" s="8"/>
      <c r="X14" s="8"/>
      <c r="Y14" s="8"/>
      <c r="Z14" s="8"/>
      <c r="AA14" s="102"/>
      <c r="AB14" s="8"/>
      <c r="AC14" s="129"/>
    </row>
    <row r="15" spans="2:33" s="1" customFormat="1" ht="8.25" customHeight="1" x14ac:dyDescent="0.15">
      <c r="B15" s="392"/>
      <c r="C15" s="393"/>
      <c r="D15" s="393"/>
      <c r="E15" s="393"/>
      <c r="F15" s="3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281" t="s">
        <v>1027</v>
      </c>
      <c r="C16" s="1282"/>
      <c r="D16" s="1282"/>
      <c r="E16" s="1282"/>
      <c r="F16" s="1283"/>
      <c r="H16" s="136" t="s">
        <v>552</v>
      </c>
      <c r="I16" s="1284" t="s">
        <v>1024</v>
      </c>
      <c r="J16" s="1285"/>
      <c r="K16" s="1285"/>
      <c r="L16" s="1285"/>
      <c r="M16" s="1285"/>
      <c r="N16" s="1285"/>
      <c r="O16" s="1285"/>
      <c r="P16" s="1285"/>
      <c r="Q16" s="1285"/>
      <c r="R16" s="1286"/>
      <c r="S16" s="728"/>
      <c r="T16" s="729"/>
      <c r="U16" s="112" t="s">
        <v>427</v>
      </c>
      <c r="V16" s="12"/>
      <c r="W16" s="12"/>
      <c r="X16" s="12"/>
      <c r="Y16" s="12"/>
      <c r="AA16" s="209" t="s">
        <v>489</v>
      </c>
      <c r="AB16" s="210" t="s">
        <v>490</v>
      </c>
      <c r="AC16" s="211" t="s">
        <v>491</v>
      </c>
      <c r="AG16" s="2"/>
    </row>
    <row r="17" spans="2:33" s="1" customFormat="1" ht="43.5" customHeight="1" x14ac:dyDescent="0.15">
      <c r="B17" s="1281"/>
      <c r="C17" s="1282"/>
      <c r="D17" s="1282"/>
      <c r="E17" s="1282"/>
      <c r="F17" s="1283"/>
      <c r="H17" s="136" t="s">
        <v>554</v>
      </c>
      <c r="I17" s="1284" t="s">
        <v>1028</v>
      </c>
      <c r="J17" s="1285"/>
      <c r="K17" s="1285"/>
      <c r="L17" s="1285"/>
      <c r="M17" s="1285"/>
      <c r="N17" s="1285"/>
      <c r="O17" s="1285"/>
      <c r="P17" s="1285"/>
      <c r="Q17" s="1285"/>
      <c r="R17" s="1286"/>
      <c r="S17" s="728"/>
      <c r="T17" s="729"/>
      <c r="U17" s="112" t="s">
        <v>427</v>
      </c>
      <c r="V17" s="1" t="s">
        <v>556</v>
      </c>
      <c r="W17" s="869" t="s">
        <v>1029</v>
      </c>
      <c r="X17" s="869"/>
      <c r="Y17" s="869"/>
      <c r="Z17" s="21"/>
      <c r="AA17" s="159" t="s">
        <v>126</v>
      </c>
      <c r="AB17" s="12" t="s">
        <v>490</v>
      </c>
      <c r="AC17" s="97" t="s">
        <v>126</v>
      </c>
      <c r="AG17" s="2"/>
    </row>
    <row r="18" spans="2:33" s="1" customFormat="1" ht="8.2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281" t="s">
        <v>1030</v>
      </c>
      <c r="C20" s="1282"/>
      <c r="D20" s="1282"/>
      <c r="E20" s="1282"/>
      <c r="F20" s="1283"/>
      <c r="H20" s="136" t="s">
        <v>552</v>
      </c>
      <c r="I20" s="1284" t="s">
        <v>1031</v>
      </c>
      <c r="J20" s="1285"/>
      <c r="K20" s="1285"/>
      <c r="L20" s="1285"/>
      <c r="M20" s="1285"/>
      <c r="N20" s="1285"/>
      <c r="O20" s="1285"/>
      <c r="P20" s="1285"/>
      <c r="Q20" s="1285"/>
      <c r="R20" s="1286"/>
      <c r="S20" s="728"/>
      <c r="T20" s="729"/>
      <c r="U20" s="112" t="s">
        <v>427</v>
      </c>
      <c r="V20" s="152"/>
      <c r="W20" s="869"/>
      <c r="X20" s="869"/>
      <c r="Y20" s="869"/>
      <c r="Z20" s="21"/>
      <c r="AA20" s="209" t="s">
        <v>489</v>
      </c>
      <c r="AB20" s="210" t="s">
        <v>490</v>
      </c>
      <c r="AC20" s="211" t="s">
        <v>491</v>
      </c>
      <c r="AG20" s="2"/>
    </row>
    <row r="21" spans="2:33" s="1" customFormat="1" ht="21" customHeight="1" x14ac:dyDescent="0.15">
      <c r="B21" s="98"/>
      <c r="C21" s="152"/>
      <c r="D21" s="152"/>
      <c r="E21" s="152"/>
      <c r="F21" s="174"/>
      <c r="H21" s="395" t="s">
        <v>556</v>
      </c>
      <c r="I21" s="1287" t="s">
        <v>1032</v>
      </c>
      <c r="J21" s="1287"/>
      <c r="K21" s="1287"/>
      <c r="L21" s="1287"/>
      <c r="M21" s="268"/>
      <c r="N21" s="268"/>
      <c r="O21" s="268"/>
      <c r="P21" s="268"/>
      <c r="Q21" s="268"/>
      <c r="R21" s="268"/>
      <c r="U21" s="12"/>
      <c r="V21" s="152"/>
      <c r="W21" s="162"/>
      <c r="X21" s="162"/>
      <c r="Y21" s="162"/>
      <c r="Z21" s="21"/>
      <c r="AA21" s="396" t="s">
        <v>126</v>
      </c>
      <c r="AB21" s="397" t="s">
        <v>490</v>
      </c>
      <c r="AC21" s="398" t="s">
        <v>126</v>
      </c>
      <c r="AG21" s="2"/>
    </row>
    <row r="22" spans="2:33" s="1" customFormat="1" ht="21" customHeight="1" x14ac:dyDescent="0.15">
      <c r="B22" s="102"/>
      <c r="C22" s="8"/>
      <c r="D22" s="8"/>
      <c r="E22" s="8"/>
      <c r="F22" s="129"/>
      <c r="G22" s="399"/>
      <c r="H22" s="400" t="s">
        <v>556</v>
      </c>
      <c r="I22" s="1288" t="s">
        <v>1033</v>
      </c>
      <c r="J22" s="1288"/>
      <c r="K22" s="1288"/>
      <c r="L22" s="401"/>
      <c r="M22" s="401"/>
      <c r="N22" s="401"/>
      <c r="O22" s="401"/>
      <c r="P22" s="401"/>
      <c r="Q22" s="401"/>
      <c r="R22" s="401"/>
      <c r="S22" s="401"/>
      <c r="T22" s="401"/>
      <c r="U22" s="401"/>
      <c r="V22" s="401"/>
      <c r="W22" s="1288"/>
      <c r="X22" s="1288"/>
      <c r="Y22" s="1288"/>
      <c r="Z22" s="401"/>
      <c r="AA22" s="402" t="s">
        <v>126</v>
      </c>
      <c r="AB22" s="403" t="s">
        <v>490</v>
      </c>
      <c r="AC22" s="404" t="s">
        <v>126</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281" t="s">
        <v>1034</v>
      </c>
      <c r="C24" s="1282"/>
      <c r="D24" s="1282"/>
      <c r="E24" s="1282"/>
      <c r="F24" s="1283"/>
      <c r="H24" s="136" t="s">
        <v>552</v>
      </c>
      <c r="I24" s="1284" t="s">
        <v>1035</v>
      </c>
      <c r="J24" s="1285"/>
      <c r="K24" s="1285"/>
      <c r="L24" s="1285"/>
      <c r="M24" s="1285"/>
      <c r="N24" s="1285"/>
      <c r="O24" s="1285"/>
      <c r="P24" s="1285"/>
      <c r="Q24" s="1285"/>
      <c r="R24" s="1286"/>
      <c r="S24" s="728"/>
      <c r="T24" s="729"/>
      <c r="U24" s="112" t="s">
        <v>427</v>
      </c>
      <c r="V24" s="12"/>
      <c r="W24" s="12"/>
      <c r="X24" s="12"/>
      <c r="Y24" s="12"/>
      <c r="AA24" s="209" t="s">
        <v>489</v>
      </c>
      <c r="AB24" s="210" t="s">
        <v>490</v>
      </c>
      <c r="AC24" s="211" t="s">
        <v>491</v>
      </c>
      <c r="AG24" s="2"/>
    </row>
    <row r="25" spans="2:33" s="1" customFormat="1" ht="43.5" customHeight="1" x14ac:dyDescent="0.15">
      <c r="B25" s="95"/>
      <c r="F25" s="91"/>
      <c r="H25" s="136" t="s">
        <v>554</v>
      </c>
      <c r="I25" s="1284" t="s">
        <v>1036</v>
      </c>
      <c r="J25" s="1285"/>
      <c r="K25" s="1285"/>
      <c r="L25" s="1285"/>
      <c r="M25" s="1285"/>
      <c r="N25" s="1285"/>
      <c r="O25" s="1285"/>
      <c r="P25" s="1285"/>
      <c r="Q25" s="1285"/>
      <c r="R25" s="1286"/>
      <c r="S25" s="728"/>
      <c r="T25" s="729"/>
      <c r="U25" s="112" t="s">
        <v>427</v>
      </c>
      <c r="V25" s="1" t="s">
        <v>556</v>
      </c>
      <c r="W25" s="869" t="s">
        <v>1037</v>
      </c>
      <c r="X25" s="869"/>
      <c r="Y25" s="869"/>
      <c r="Z25" s="21"/>
      <c r="AA25" s="159" t="s">
        <v>126</v>
      </c>
      <c r="AB25" s="12" t="s">
        <v>490</v>
      </c>
      <c r="AC25" s="97" t="s">
        <v>126</v>
      </c>
      <c r="AG25" s="2"/>
    </row>
    <row r="26" spans="2:33" s="1" customFormat="1" ht="8.25" customHeight="1" x14ac:dyDescent="0.15">
      <c r="B26" s="102"/>
      <c r="C26" s="8"/>
      <c r="D26" s="8"/>
      <c r="E26" s="8"/>
      <c r="F26" s="129"/>
      <c r="G26" s="8"/>
      <c r="H26" s="8"/>
      <c r="I26" s="8"/>
      <c r="J26" s="8"/>
      <c r="K26" s="8"/>
      <c r="L26" s="8"/>
      <c r="M26" s="8"/>
      <c r="N26" s="8"/>
      <c r="O26" s="8"/>
      <c r="P26" s="8"/>
      <c r="Q26" s="8"/>
      <c r="R26" s="8"/>
      <c r="S26" s="8"/>
      <c r="T26" s="8"/>
      <c r="U26" s="8"/>
      <c r="V26" s="8"/>
      <c r="W26" s="8"/>
      <c r="X26" s="8"/>
      <c r="Y26" s="8"/>
      <c r="Z26" s="8"/>
      <c r="AA26" s="102"/>
      <c r="AB26" s="8"/>
      <c r="AC26" s="129"/>
    </row>
    <row r="27" spans="2:33" s="1" customFormat="1" ht="13.5" customHeight="1" x14ac:dyDescent="0.15">
      <c r="I27" s="243"/>
      <c r="J27" s="243"/>
      <c r="K27" s="243"/>
      <c r="W27" s="243"/>
      <c r="X27" s="243"/>
      <c r="Y27" s="243"/>
      <c r="AA27" s="153"/>
      <c r="AB27" s="153"/>
      <c r="AC27" s="153"/>
    </row>
    <row r="28" spans="2:33" s="1" customFormat="1" ht="13.5" customHeight="1" x14ac:dyDescent="0.15"/>
    <row r="29" spans="2:33" s="1" customFormat="1" x14ac:dyDescent="0.15">
      <c r="B29" s="1" t="s">
        <v>1038</v>
      </c>
    </row>
    <row r="30" spans="2:33" s="1" customFormat="1" x14ac:dyDescent="0.15"/>
    <row r="31" spans="2:33" s="1" customFormat="1" ht="23.25" customHeight="1" x14ac:dyDescent="0.15">
      <c r="B31" s="728" t="s">
        <v>480</v>
      </c>
      <c r="C31" s="729"/>
      <c r="D31" s="729"/>
      <c r="E31" s="729"/>
      <c r="F31" s="730"/>
      <c r="G31" s="925"/>
      <c r="H31" s="1091"/>
      <c r="I31" s="1091"/>
      <c r="J31" s="1091"/>
      <c r="K31" s="1091"/>
      <c r="L31" s="1091"/>
      <c r="M31" s="1091"/>
      <c r="N31" s="1091"/>
      <c r="O31" s="1091"/>
      <c r="P31" s="1091"/>
      <c r="Q31" s="1091"/>
      <c r="R31" s="1091"/>
      <c r="S31" s="1091"/>
      <c r="T31" s="1091"/>
      <c r="U31" s="1091"/>
      <c r="V31" s="1091"/>
      <c r="W31" s="1091"/>
      <c r="X31" s="1091"/>
      <c r="Y31" s="1091"/>
      <c r="Z31" s="1091"/>
      <c r="AA31" s="1091"/>
      <c r="AB31" s="1091"/>
      <c r="AC31" s="1092"/>
    </row>
    <row r="32" spans="2:33" s="1" customFormat="1" ht="23.25" customHeight="1" x14ac:dyDescent="0.15">
      <c r="B32" s="728" t="s">
        <v>679</v>
      </c>
      <c r="C32" s="729"/>
      <c r="D32" s="729"/>
      <c r="E32" s="729"/>
      <c r="F32" s="730"/>
      <c r="G32" s="9"/>
      <c r="H32" s="111" t="s">
        <v>126</v>
      </c>
      <c r="I32" s="208" t="s">
        <v>482</v>
      </c>
      <c r="J32" s="208"/>
      <c r="K32" s="208"/>
      <c r="L32" s="208"/>
      <c r="M32" s="12" t="s">
        <v>126</v>
      </c>
      <c r="N32" s="208" t="s">
        <v>483</v>
      </c>
      <c r="O32" s="208"/>
      <c r="P32" s="208"/>
      <c r="Q32" s="208"/>
      <c r="R32" s="12" t="s">
        <v>126</v>
      </c>
      <c r="S32" s="208" t="s">
        <v>484</v>
      </c>
      <c r="T32" s="208"/>
      <c r="U32" s="208"/>
      <c r="V32" s="111"/>
      <c r="W32" s="111"/>
      <c r="X32" s="111"/>
      <c r="Y32" s="111"/>
      <c r="Z32" s="111"/>
      <c r="AA32" s="111"/>
      <c r="AB32" s="111"/>
      <c r="AC32" s="112"/>
    </row>
    <row r="33" spans="1:33" s="1" customFormat="1" ht="23.25" customHeight="1" x14ac:dyDescent="0.15">
      <c r="B33" s="728" t="s">
        <v>526</v>
      </c>
      <c r="C33" s="729"/>
      <c r="D33" s="729"/>
      <c r="E33" s="729"/>
      <c r="F33" s="730"/>
      <c r="G33" s="9"/>
      <c r="H33" s="111" t="s">
        <v>126</v>
      </c>
      <c r="I33" s="10" t="s">
        <v>1039</v>
      </c>
      <c r="J33" s="208"/>
      <c r="K33" s="208"/>
      <c r="L33" s="208"/>
      <c r="M33" s="208"/>
      <c r="N33" s="208"/>
      <c r="O33" s="208"/>
      <c r="P33" s="208"/>
      <c r="Q33" s="208"/>
      <c r="R33" s="10"/>
      <c r="S33" s="208"/>
      <c r="T33" s="208"/>
      <c r="U33" s="208"/>
      <c r="V33" s="111"/>
      <c r="W33" s="111"/>
      <c r="X33" s="111"/>
      <c r="Y33" s="111"/>
      <c r="Z33" s="111"/>
      <c r="AA33" s="111"/>
      <c r="AB33" s="111"/>
      <c r="AC33" s="11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281" t="s">
        <v>1040</v>
      </c>
      <c r="C36" s="1282"/>
      <c r="D36" s="1282"/>
      <c r="E36" s="1282"/>
      <c r="F36" s="1283"/>
      <c r="H36" s="136" t="s">
        <v>552</v>
      </c>
      <c r="I36" s="1284" t="s">
        <v>1024</v>
      </c>
      <c r="J36" s="1285"/>
      <c r="K36" s="1285"/>
      <c r="L36" s="1285"/>
      <c r="M36" s="1285"/>
      <c r="N36" s="1285"/>
      <c r="O36" s="1285"/>
      <c r="P36" s="1285"/>
      <c r="Q36" s="1285"/>
      <c r="R36" s="1286"/>
      <c r="S36" s="728"/>
      <c r="T36" s="729"/>
      <c r="U36" s="112" t="s">
        <v>427</v>
      </c>
      <c r="V36" s="12"/>
      <c r="W36" s="12"/>
      <c r="X36" s="12"/>
      <c r="Y36" s="12"/>
      <c r="AA36" s="209" t="s">
        <v>489</v>
      </c>
      <c r="AB36" s="210" t="s">
        <v>490</v>
      </c>
      <c r="AC36" s="211" t="s">
        <v>491</v>
      </c>
      <c r="AG36" s="2"/>
    </row>
    <row r="37" spans="1:33" s="1" customFormat="1" ht="43.5" customHeight="1" x14ac:dyDescent="0.15">
      <c r="B37" s="1281"/>
      <c r="C37" s="1282"/>
      <c r="D37" s="1282"/>
      <c r="E37" s="1282"/>
      <c r="F37" s="1283"/>
      <c r="H37" s="136" t="s">
        <v>554</v>
      </c>
      <c r="I37" s="1284" t="s">
        <v>1041</v>
      </c>
      <c r="J37" s="1285"/>
      <c r="K37" s="1285"/>
      <c r="L37" s="1285"/>
      <c r="M37" s="1285"/>
      <c r="N37" s="1285"/>
      <c r="O37" s="1285"/>
      <c r="P37" s="1285"/>
      <c r="Q37" s="1285"/>
      <c r="R37" s="1286"/>
      <c r="S37" s="728"/>
      <c r="T37" s="729"/>
      <c r="U37" s="112" t="s">
        <v>427</v>
      </c>
      <c r="V37" s="1" t="s">
        <v>556</v>
      </c>
      <c r="W37" s="869" t="s">
        <v>1026</v>
      </c>
      <c r="X37" s="869"/>
      <c r="Y37" s="869"/>
      <c r="Z37" s="21"/>
      <c r="AA37" s="159" t="s">
        <v>126</v>
      </c>
      <c r="AB37" s="12" t="s">
        <v>490</v>
      </c>
      <c r="AC37" s="97" t="s">
        <v>126</v>
      </c>
      <c r="AG37" s="2"/>
    </row>
    <row r="38" spans="1:33" s="1" customFormat="1" ht="8.25" customHeight="1" x14ac:dyDescent="0.15">
      <c r="B38" s="389"/>
      <c r="C38" s="390"/>
      <c r="D38" s="390"/>
      <c r="E38" s="390"/>
      <c r="F38" s="391"/>
      <c r="G38" s="8"/>
      <c r="H38" s="8"/>
      <c r="I38" s="8"/>
      <c r="J38" s="8"/>
      <c r="K38" s="8"/>
      <c r="L38" s="8"/>
      <c r="M38" s="8"/>
      <c r="N38" s="8"/>
      <c r="O38" s="8"/>
      <c r="P38" s="8"/>
      <c r="Q38" s="8"/>
      <c r="R38" s="8"/>
      <c r="S38" s="8"/>
      <c r="T38" s="8"/>
      <c r="U38" s="8"/>
      <c r="V38" s="8"/>
      <c r="W38" s="8"/>
      <c r="X38" s="8"/>
      <c r="Y38" s="8"/>
      <c r="Z38" s="8"/>
      <c r="AA38" s="102"/>
      <c r="AB38" s="8"/>
      <c r="AC38" s="129"/>
    </row>
    <row r="39" spans="1:33" s="1" customFormat="1" ht="8.25" customHeight="1" x14ac:dyDescent="0.15">
      <c r="A39" s="91"/>
      <c r="B39" s="405"/>
      <c r="C39" s="393"/>
      <c r="D39" s="115"/>
      <c r="E39" s="115"/>
      <c r="F39" s="406"/>
      <c r="AA39" s="95"/>
      <c r="AD39" s="95"/>
    </row>
    <row r="40" spans="1:33" s="1" customFormat="1" ht="32.25" customHeight="1" x14ac:dyDescent="0.15">
      <c r="B40" s="1281" t="s">
        <v>1042</v>
      </c>
      <c r="C40" s="1282"/>
      <c r="D40" s="1282"/>
      <c r="E40" s="1282"/>
      <c r="F40" s="1283"/>
      <c r="H40" s="136" t="s">
        <v>552</v>
      </c>
      <c r="I40" s="1284" t="s">
        <v>1024</v>
      </c>
      <c r="J40" s="1285"/>
      <c r="K40" s="1285"/>
      <c r="L40" s="1285"/>
      <c r="M40" s="1285"/>
      <c r="N40" s="1285"/>
      <c r="O40" s="1285"/>
      <c r="P40" s="1285"/>
      <c r="Q40" s="1285"/>
      <c r="R40" s="1286"/>
      <c r="S40" s="728"/>
      <c r="T40" s="729"/>
      <c r="U40" s="112" t="s">
        <v>427</v>
      </c>
      <c r="V40" s="12"/>
      <c r="W40" s="12"/>
      <c r="X40" s="12"/>
      <c r="Y40" s="12"/>
      <c r="AA40" s="209" t="s">
        <v>489</v>
      </c>
      <c r="AB40" s="210" t="s">
        <v>490</v>
      </c>
      <c r="AC40" s="211" t="s">
        <v>491</v>
      </c>
      <c r="AG40" s="2"/>
    </row>
    <row r="41" spans="1:33" s="1" customFormat="1" ht="43.5" customHeight="1" x14ac:dyDescent="0.15">
      <c r="B41" s="1281"/>
      <c r="C41" s="1282"/>
      <c r="D41" s="1282"/>
      <c r="E41" s="1282"/>
      <c r="F41" s="1283"/>
      <c r="H41" s="136" t="s">
        <v>554</v>
      </c>
      <c r="I41" s="1284" t="s">
        <v>1028</v>
      </c>
      <c r="J41" s="1285"/>
      <c r="K41" s="1285"/>
      <c r="L41" s="1285"/>
      <c r="M41" s="1285"/>
      <c r="N41" s="1285"/>
      <c r="O41" s="1285"/>
      <c r="P41" s="1285"/>
      <c r="Q41" s="1285"/>
      <c r="R41" s="1286"/>
      <c r="S41" s="728"/>
      <c r="T41" s="729"/>
      <c r="U41" s="112" t="s">
        <v>427</v>
      </c>
      <c r="V41" s="1" t="s">
        <v>556</v>
      </c>
      <c r="W41" s="869" t="s">
        <v>1029</v>
      </c>
      <c r="X41" s="869"/>
      <c r="Y41" s="869"/>
      <c r="Z41" s="21"/>
      <c r="AA41" s="159" t="s">
        <v>126</v>
      </c>
      <c r="AB41" s="12" t="s">
        <v>490</v>
      </c>
      <c r="AC41" s="97" t="s">
        <v>126</v>
      </c>
      <c r="AG41" s="2"/>
    </row>
    <row r="42" spans="1:33" s="1" customFormat="1" ht="8.25" customHeight="1" x14ac:dyDescent="0.15">
      <c r="B42" s="389"/>
      <c r="C42" s="390"/>
      <c r="D42" s="390"/>
      <c r="E42" s="390"/>
      <c r="F42" s="391"/>
      <c r="G42" s="8"/>
      <c r="H42" s="8"/>
      <c r="I42" s="8"/>
      <c r="J42" s="8"/>
      <c r="K42" s="8"/>
      <c r="L42" s="8"/>
      <c r="M42" s="8"/>
      <c r="N42" s="8"/>
      <c r="O42" s="8"/>
      <c r="P42" s="8"/>
      <c r="Q42" s="8"/>
      <c r="R42" s="8"/>
      <c r="S42" s="8"/>
      <c r="T42" s="8"/>
      <c r="U42" s="8"/>
      <c r="V42" s="8"/>
      <c r="W42" s="8"/>
      <c r="X42" s="8"/>
      <c r="Y42" s="8"/>
      <c r="Z42" s="8"/>
      <c r="AA42" s="102"/>
      <c r="AB42" s="8"/>
      <c r="AC42" s="129"/>
    </row>
    <row r="43" spans="1:33" s="1" customFormat="1" ht="8.25" customHeight="1" x14ac:dyDescent="0.15">
      <c r="B43" s="392"/>
      <c r="C43" s="393"/>
      <c r="D43" s="393"/>
      <c r="E43" s="393"/>
      <c r="F43" s="3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58" t="s">
        <v>1043</v>
      </c>
      <c r="C44" s="859"/>
      <c r="D44" s="859"/>
      <c r="E44" s="859"/>
      <c r="F44" s="860"/>
      <c r="H44" s="136" t="s">
        <v>552</v>
      </c>
      <c r="I44" s="1284" t="s">
        <v>1035</v>
      </c>
      <c r="J44" s="1285"/>
      <c r="K44" s="1285"/>
      <c r="L44" s="1285"/>
      <c r="M44" s="1285"/>
      <c r="N44" s="1285"/>
      <c r="O44" s="1285"/>
      <c r="P44" s="1285"/>
      <c r="Q44" s="1285"/>
      <c r="R44" s="1286"/>
      <c r="S44" s="728"/>
      <c r="T44" s="729"/>
      <c r="U44" s="112" t="s">
        <v>427</v>
      </c>
      <c r="V44" s="12"/>
      <c r="W44" s="12"/>
      <c r="X44" s="12"/>
      <c r="Y44" s="12"/>
      <c r="AA44" s="209" t="s">
        <v>489</v>
      </c>
      <c r="AB44" s="210" t="s">
        <v>490</v>
      </c>
      <c r="AC44" s="211" t="s">
        <v>491</v>
      </c>
      <c r="AG44" s="2"/>
    </row>
    <row r="45" spans="1:33" s="1" customFormat="1" ht="43.5" customHeight="1" x14ac:dyDescent="0.15">
      <c r="B45" s="95"/>
      <c r="F45" s="91"/>
      <c r="H45" s="136" t="s">
        <v>554</v>
      </c>
      <c r="I45" s="1284" t="s">
        <v>1036</v>
      </c>
      <c r="J45" s="1285"/>
      <c r="K45" s="1285"/>
      <c r="L45" s="1285"/>
      <c r="M45" s="1285"/>
      <c r="N45" s="1285"/>
      <c r="O45" s="1285"/>
      <c r="P45" s="1285"/>
      <c r="Q45" s="1285"/>
      <c r="R45" s="1286"/>
      <c r="S45" s="728"/>
      <c r="T45" s="729"/>
      <c r="U45" s="112" t="s">
        <v>427</v>
      </c>
      <c r="V45" s="1" t="s">
        <v>556</v>
      </c>
      <c r="W45" s="869" t="s">
        <v>1037</v>
      </c>
      <c r="X45" s="869"/>
      <c r="Y45" s="869"/>
      <c r="Z45" s="21"/>
      <c r="AA45" s="159" t="s">
        <v>126</v>
      </c>
      <c r="AB45" s="12" t="s">
        <v>490</v>
      </c>
      <c r="AC45" s="97" t="s">
        <v>126</v>
      </c>
      <c r="AG45" s="2"/>
    </row>
    <row r="46" spans="1:33" s="1" customFormat="1" ht="8.25" customHeight="1" x14ac:dyDescent="0.15">
      <c r="B46" s="102"/>
      <c r="C46" s="8"/>
      <c r="D46" s="8"/>
      <c r="E46" s="8"/>
      <c r="F46" s="129"/>
      <c r="G46" s="8"/>
      <c r="H46" s="8"/>
      <c r="I46" s="8"/>
      <c r="J46" s="8"/>
      <c r="K46" s="8"/>
      <c r="L46" s="8"/>
      <c r="M46" s="8"/>
      <c r="N46" s="8"/>
      <c r="O46" s="8"/>
      <c r="P46" s="8"/>
      <c r="Q46" s="8"/>
      <c r="R46" s="8"/>
      <c r="S46" s="8"/>
      <c r="T46" s="8"/>
      <c r="U46" s="8"/>
      <c r="V46" s="8"/>
      <c r="W46" s="8"/>
      <c r="X46" s="8"/>
      <c r="Y46" s="8"/>
      <c r="Z46" s="8"/>
      <c r="AA46" s="102"/>
      <c r="AB46" s="8"/>
      <c r="AC46" s="129"/>
    </row>
    <row r="47" spans="1:33" s="1" customFormat="1" ht="8.25" customHeight="1" x14ac:dyDescent="0.15"/>
    <row r="48" spans="1:33" s="1" customFormat="1" ht="21" customHeight="1" x14ac:dyDescent="0.15">
      <c r="B48" s="722" t="s">
        <v>1044</v>
      </c>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68D23CB-8399-4A41-A8C0-BF8AA0E894A8}">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7D39-F4AB-4D1A-A926-B4A3D75A1A3E}">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40"/>
    </row>
    <row r="2" spans="1:30" s="1" customFormat="1" x14ac:dyDescent="0.15">
      <c r="B2" s="1" t="s">
        <v>1045</v>
      </c>
    </row>
    <row r="3" spans="1:30" s="1" customFormat="1" x14ac:dyDescent="0.15">
      <c r="X3" s="45" t="s">
        <v>208</v>
      </c>
      <c r="Y3" s="12"/>
      <c r="Z3" s="12" t="s">
        <v>35</v>
      </c>
      <c r="AA3" s="12"/>
      <c r="AB3" s="12" t="s">
        <v>209</v>
      </c>
      <c r="AC3" s="12"/>
      <c r="AD3" s="12" t="s">
        <v>312</v>
      </c>
    </row>
    <row r="4" spans="1:30" s="1" customFormat="1" x14ac:dyDescent="0.15">
      <c r="AD4" s="45"/>
    </row>
    <row r="5" spans="1:30" s="1" customFormat="1" ht="27.75" customHeight="1" x14ac:dyDescent="0.15">
      <c r="B5" s="1114" t="s">
        <v>1046</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1:30" s="1" customFormat="1" x14ac:dyDescent="0.15"/>
    <row r="7" spans="1:30" s="1" customFormat="1" ht="39.75" customHeight="1" x14ac:dyDescent="0.15">
      <c r="B7" s="1090" t="s">
        <v>803</v>
      </c>
      <c r="C7" s="1090"/>
      <c r="D7" s="1090"/>
      <c r="E7" s="1090"/>
      <c r="F7" s="1090"/>
      <c r="G7" s="925"/>
      <c r="H7" s="1091"/>
      <c r="I7" s="1091"/>
      <c r="J7" s="1091"/>
      <c r="K7" s="1091"/>
      <c r="L7" s="1091"/>
      <c r="M7" s="1091"/>
      <c r="N7" s="1091"/>
      <c r="O7" s="1091"/>
      <c r="P7" s="1091"/>
      <c r="Q7" s="1091"/>
      <c r="R7" s="1091"/>
      <c r="S7" s="1091"/>
      <c r="T7" s="1091"/>
      <c r="U7" s="1091"/>
      <c r="V7" s="1091"/>
      <c r="W7" s="1091"/>
      <c r="X7" s="1091"/>
      <c r="Y7" s="1091"/>
      <c r="Z7" s="1091"/>
      <c r="AA7" s="1091"/>
      <c r="AB7" s="1091"/>
      <c r="AC7" s="1091"/>
      <c r="AD7" s="1092"/>
    </row>
    <row r="8" spans="1:30" ht="39.75" customHeight="1" x14ac:dyDescent="0.15">
      <c r="B8" s="728" t="s">
        <v>804</v>
      </c>
      <c r="C8" s="729"/>
      <c r="D8" s="729"/>
      <c r="E8" s="729"/>
      <c r="F8" s="730"/>
      <c r="G8" s="233"/>
      <c r="H8" s="246" t="s">
        <v>126</v>
      </c>
      <c r="I8" s="208" t="s">
        <v>482</v>
      </c>
      <c r="J8" s="208"/>
      <c r="K8" s="208"/>
      <c r="L8" s="208"/>
      <c r="M8" s="121" t="s">
        <v>126</v>
      </c>
      <c r="N8" s="208" t="s">
        <v>483</v>
      </c>
      <c r="O8" s="208"/>
      <c r="P8" s="208"/>
      <c r="Q8" s="208"/>
      <c r="R8" s="121" t="s">
        <v>126</v>
      </c>
      <c r="S8" s="208" t="s">
        <v>484</v>
      </c>
      <c r="T8" s="208"/>
      <c r="U8" s="208"/>
      <c r="V8" s="208"/>
      <c r="W8" s="208"/>
      <c r="X8" s="208"/>
      <c r="Y8" s="208"/>
      <c r="Z8" s="208"/>
      <c r="AA8" s="208"/>
      <c r="AB8" s="208"/>
      <c r="AC8" s="208"/>
      <c r="AD8" s="258"/>
    </row>
    <row r="9" spans="1:30" ht="39.75" customHeight="1" x14ac:dyDescent="0.15">
      <c r="B9" s="728" t="s">
        <v>1047</v>
      </c>
      <c r="C9" s="729"/>
      <c r="D9" s="729"/>
      <c r="E9" s="729"/>
      <c r="F9" s="729"/>
      <c r="G9" s="233"/>
      <c r="H9" s="246" t="s">
        <v>126</v>
      </c>
      <c r="I9" s="208" t="s">
        <v>1048</v>
      </c>
      <c r="J9" s="208"/>
      <c r="K9" s="208"/>
      <c r="L9" s="208"/>
      <c r="M9" s="208"/>
      <c r="N9" s="208"/>
      <c r="O9" s="208"/>
      <c r="P9" s="208"/>
      <c r="Q9" s="208"/>
      <c r="R9" s="208"/>
      <c r="S9" s="208"/>
      <c r="T9" s="208"/>
      <c r="U9" s="208"/>
      <c r="V9" s="208"/>
      <c r="W9" s="208"/>
      <c r="X9" s="208"/>
      <c r="Y9" s="208"/>
      <c r="Z9" s="208"/>
      <c r="AA9" s="208"/>
      <c r="AB9" s="208"/>
      <c r="AC9" s="208"/>
      <c r="AD9" s="25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1:30" s="1" customFormat="1" ht="32.25" customHeight="1" x14ac:dyDescent="0.15">
      <c r="B13" s="173"/>
      <c r="C13" s="1289" t="s">
        <v>1049</v>
      </c>
      <c r="D13" s="723"/>
      <c r="E13" s="723"/>
      <c r="F13" s="1290"/>
      <c r="H13" s="136" t="s">
        <v>552</v>
      </c>
      <c r="I13" s="1291" t="s">
        <v>1050</v>
      </c>
      <c r="J13" s="1292"/>
      <c r="K13" s="1292"/>
      <c r="L13" s="1292"/>
      <c r="M13" s="1292"/>
      <c r="N13" s="1292"/>
      <c r="O13" s="1292"/>
      <c r="P13" s="1292"/>
      <c r="Q13" s="1292"/>
      <c r="R13" s="1292"/>
      <c r="S13" s="728"/>
      <c r="T13" s="729"/>
      <c r="U13" s="112" t="s">
        <v>427</v>
      </c>
      <c r="V13" s="12"/>
      <c r="W13" s="12"/>
      <c r="X13" s="12"/>
      <c r="Y13" s="12"/>
      <c r="AA13" s="95"/>
      <c r="AC13" s="91"/>
      <c r="AD13" s="91"/>
    </row>
    <row r="14" spans="1:30" s="1" customFormat="1" ht="32.25" customHeight="1" x14ac:dyDescent="0.15">
      <c r="B14" s="173"/>
      <c r="C14" s="173"/>
      <c r="D14" s="114"/>
      <c r="E14" s="114"/>
      <c r="F14" s="96"/>
      <c r="H14" s="136" t="s">
        <v>554</v>
      </c>
      <c r="I14" s="1291" t="s">
        <v>1051</v>
      </c>
      <c r="J14" s="1292"/>
      <c r="K14" s="1292"/>
      <c r="L14" s="1292"/>
      <c r="M14" s="1292"/>
      <c r="N14" s="1292"/>
      <c r="O14" s="1292"/>
      <c r="P14" s="1292"/>
      <c r="Q14" s="1292"/>
      <c r="R14" s="1292"/>
      <c r="S14" s="728"/>
      <c r="T14" s="729"/>
      <c r="U14" s="112" t="s">
        <v>427</v>
      </c>
      <c r="V14" s="12"/>
      <c r="W14" s="12"/>
      <c r="X14" s="12"/>
      <c r="Y14" s="12"/>
      <c r="AA14" s="264" t="s">
        <v>489</v>
      </c>
      <c r="AB14" s="130" t="s">
        <v>490</v>
      </c>
      <c r="AC14" s="265" t="s">
        <v>491</v>
      </c>
      <c r="AD14" s="91"/>
    </row>
    <row r="15" spans="1:30" s="1" customFormat="1" ht="32.25" customHeight="1" x14ac:dyDescent="0.15">
      <c r="B15" s="95"/>
      <c r="C15" s="95"/>
      <c r="F15" s="91"/>
      <c r="H15" s="136" t="s">
        <v>558</v>
      </c>
      <c r="I15" s="1293" t="s">
        <v>1052</v>
      </c>
      <c r="J15" s="1294"/>
      <c r="K15" s="1294"/>
      <c r="L15" s="1294"/>
      <c r="M15" s="1294"/>
      <c r="N15" s="1294"/>
      <c r="O15" s="1294"/>
      <c r="P15" s="1294"/>
      <c r="Q15" s="1294"/>
      <c r="R15" s="1295"/>
      <c r="S15" s="728"/>
      <c r="T15" s="729"/>
      <c r="U15" s="112" t="s">
        <v>61</v>
      </c>
      <c r="V15" s="1" t="s">
        <v>556</v>
      </c>
      <c r="W15" s="869" t="s">
        <v>1053</v>
      </c>
      <c r="X15" s="869"/>
      <c r="Y15" s="869"/>
      <c r="Z15" s="21"/>
      <c r="AA15" s="138" t="s">
        <v>126</v>
      </c>
      <c r="AB15" s="121" t="s">
        <v>490</v>
      </c>
      <c r="AC15" s="139" t="s">
        <v>126</v>
      </c>
      <c r="AD15" s="255"/>
    </row>
    <row r="16" spans="1: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89" t="s">
        <v>1054</v>
      </c>
      <c r="D18" s="723"/>
      <c r="E18" s="723"/>
      <c r="F18" s="1290"/>
      <c r="H18" s="136" t="s">
        <v>552</v>
      </c>
      <c r="I18" s="1291" t="s">
        <v>1055</v>
      </c>
      <c r="J18" s="1292"/>
      <c r="K18" s="1292"/>
      <c r="L18" s="1292"/>
      <c r="M18" s="1292"/>
      <c r="N18" s="1292"/>
      <c r="O18" s="1292"/>
      <c r="P18" s="1292"/>
      <c r="Q18" s="1292"/>
      <c r="R18" s="1292"/>
      <c r="S18" s="728"/>
      <c r="T18" s="729"/>
      <c r="U18" s="112" t="s">
        <v>31</v>
      </c>
      <c r="V18" s="12"/>
      <c r="W18" s="12"/>
      <c r="X18" s="12"/>
      <c r="Y18" s="12"/>
      <c r="AA18" s="95"/>
      <c r="AC18" s="91"/>
      <c r="AD18" s="91"/>
    </row>
    <row r="19" spans="2:30" s="1" customFormat="1" ht="27" customHeight="1" x14ac:dyDescent="0.15">
      <c r="B19" s="173"/>
      <c r="C19" s="1289"/>
      <c r="D19" s="723"/>
      <c r="E19" s="723"/>
      <c r="F19" s="1290"/>
      <c r="H19" s="136" t="s">
        <v>554</v>
      </c>
      <c r="I19" s="1291" t="s">
        <v>1056</v>
      </c>
      <c r="J19" s="1292"/>
      <c r="K19" s="1292"/>
      <c r="L19" s="1292"/>
      <c r="M19" s="1292"/>
      <c r="N19" s="1292"/>
      <c r="O19" s="1292"/>
      <c r="P19" s="1292"/>
      <c r="Q19" s="1292"/>
      <c r="R19" s="1292"/>
      <c r="S19" s="728"/>
      <c r="T19" s="729"/>
      <c r="U19" s="112" t="s">
        <v>427</v>
      </c>
      <c r="V19" s="12"/>
      <c r="W19" s="12"/>
      <c r="X19" s="12"/>
      <c r="Y19" s="12"/>
      <c r="AA19" s="95"/>
      <c r="AC19" s="91"/>
      <c r="AD19" s="91"/>
    </row>
    <row r="20" spans="2:30" s="1" customFormat="1" ht="27" customHeight="1" x14ac:dyDescent="0.15">
      <c r="B20" s="173"/>
      <c r="C20" s="173"/>
      <c r="D20" s="114"/>
      <c r="E20" s="114"/>
      <c r="F20" s="96"/>
      <c r="H20" s="136" t="s">
        <v>558</v>
      </c>
      <c r="I20" s="1291" t="s">
        <v>1057</v>
      </c>
      <c r="J20" s="1292"/>
      <c r="K20" s="1292"/>
      <c r="L20" s="1292"/>
      <c r="M20" s="1292"/>
      <c r="N20" s="1292"/>
      <c r="O20" s="1292"/>
      <c r="P20" s="1292"/>
      <c r="Q20" s="1292"/>
      <c r="R20" s="1292"/>
      <c r="S20" s="728"/>
      <c r="T20" s="729"/>
      <c r="U20" s="112" t="s">
        <v>427</v>
      </c>
      <c r="V20" s="12"/>
      <c r="W20" s="12"/>
      <c r="X20" s="12"/>
      <c r="Y20" s="12"/>
      <c r="AA20" s="264" t="s">
        <v>489</v>
      </c>
      <c r="AB20" s="130" t="s">
        <v>490</v>
      </c>
      <c r="AC20" s="265" t="s">
        <v>491</v>
      </c>
      <c r="AD20" s="91"/>
    </row>
    <row r="21" spans="2:30" s="1" customFormat="1" ht="27" customHeight="1" x14ac:dyDescent="0.15">
      <c r="B21" s="95"/>
      <c r="C21" s="95"/>
      <c r="F21" s="91"/>
      <c r="H21" s="136" t="s">
        <v>784</v>
      </c>
      <c r="I21" s="1293" t="s">
        <v>1058</v>
      </c>
      <c r="J21" s="1294"/>
      <c r="K21" s="1294"/>
      <c r="L21" s="1294"/>
      <c r="M21" s="1294"/>
      <c r="N21" s="1294"/>
      <c r="O21" s="1294"/>
      <c r="P21" s="1294"/>
      <c r="Q21" s="1294"/>
      <c r="R21" s="1295"/>
      <c r="S21" s="728"/>
      <c r="T21" s="729"/>
      <c r="U21" s="112" t="s">
        <v>61</v>
      </c>
      <c r="V21" s="1" t="s">
        <v>556</v>
      </c>
      <c r="W21" s="869" t="s">
        <v>1059</v>
      </c>
      <c r="X21" s="869"/>
      <c r="Y21" s="869"/>
      <c r="Z21" s="21"/>
      <c r="AA21" s="138" t="s">
        <v>126</v>
      </c>
      <c r="AB21" s="121" t="s">
        <v>490</v>
      </c>
      <c r="AC21" s="139" t="s">
        <v>126</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row>
    <row r="25" spans="2:30" s="1" customFormat="1" ht="89.25" customHeight="1" x14ac:dyDescent="0.15">
      <c r="B25" s="732" t="s">
        <v>1060</v>
      </c>
      <c r="C25" s="732"/>
      <c r="D25" s="859" t="s">
        <v>1061</v>
      </c>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21"/>
    </row>
    <row r="26" spans="2:30" s="1" customFormat="1" ht="43.5" customHeight="1" x14ac:dyDescent="0.15">
      <c r="B26" s="724" t="s">
        <v>1062</v>
      </c>
      <c r="C26" s="724"/>
      <c r="D26" s="722" t="s">
        <v>1063</v>
      </c>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114"/>
    </row>
    <row r="27" spans="2:30" s="1" customFormat="1" ht="50.25" customHeight="1" x14ac:dyDescent="0.15">
      <c r="B27" s="722" t="s">
        <v>1064</v>
      </c>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row>
    <row r="28" spans="2:30" s="1" customFormat="1" x14ac:dyDescent="0.15">
      <c r="B28" s="722"/>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1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1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1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762B30EA-7934-4CCF-AB2B-C982190CAF8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0E4D-6664-4AF6-9E02-E6C8CB5D5A2E}">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1065</v>
      </c>
      <c r="C2"/>
      <c r="D2"/>
      <c r="E2"/>
      <c r="F2"/>
      <c r="G2"/>
      <c r="H2"/>
      <c r="I2"/>
      <c r="J2"/>
      <c r="K2"/>
      <c r="L2"/>
      <c r="M2"/>
      <c r="N2"/>
      <c r="O2"/>
      <c r="P2"/>
      <c r="Q2"/>
      <c r="R2"/>
      <c r="S2"/>
      <c r="T2"/>
      <c r="U2"/>
      <c r="V2"/>
      <c r="W2"/>
      <c r="X2"/>
      <c r="Y2"/>
    </row>
    <row r="4" spans="2:27" ht="34.5" customHeight="1" x14ac:dyDescent="0.15">
      <c r="B4" s="1296" t="s">
        <v>1066</v>
      </c>
      <c r="C4" s="731"/>
      <c r="D4" s="731"/>
      <c r="E4" s="731"/>
      <c r="F4" s="731"/>
      <c r="G4" s="731"/>
      <c r="H4" s="731"/>
      <c r="I4" s="731"/>
      <c r="J4" s="731"/>
      <c r="K4" s="731"/>
      <c r="L4" s="731"/>
      <c r="M4" s="731"/>
      <c r="N4" s="731"/>
      <c r="O4" s="731"/>
      <c r="P4" s="731"/>
      <c r="Q4" s="731"/>
      <c r="R4" s="731"/>
      <c r="S4" s="731"/>
      <c r="T4" s="731"/>
      <c r="U4" s="731"/>
      <c r="V4" s="731"/>
      <c r="W4" s="731"/>
      <c r="X4" s="731"/>
      <c r="Y4" s="731"/>
    </row>
    <row r="5" spans="2:27" ht="13.5" customHeight="1" x14ac:dyDescent="0.15"/>
    <row r="6" spans="2:27" ht="24"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7" ht="24" customHeight="1" x14ac:dyDescent="0.15">
      <c r="B7" s="1090" t="s">
        <v>679</v>
      </c>
      <c r="C7" s="1090"/>
      <c r="D7" s="1090"/>
      <c r="E7" s="1090"/>
      <c r="F7" s="1090"/>
      <c r="G7" s="110" t="s">
        <v>126</v>
      </c>
      <c r="H7" s="208" t="s">
        <v>482</v>
      </c>
      <c r="I7" s="208"/>
      <c r="J7" s="208"/>
      <c r="K7" s="208"/>
      <c r="L7" s="12" t="s">
        <v>126</v>
      </c>
      <c r="M7" s="208" t="s">
        <v>483</v>
      </c>
      <c r="N7" s="208"/>
      <c r="O7" s="208"/>
      <c r="P7" s="208"/>
      <c r="Q7" s="12" t="s">
        <v>126</v>
      </c>
      <c r="R7" s="208" t="s">
        <v>484</v>
      </c>
      <c r="S7" s="208"/>
      <c r="T7" s="208"/>
      <c r="U7" s="208"/>
      <c r="V7" s="208"/>
      <c r="W7" s="10"/>
      <c r="X7" s="10"/>
      <c r="Y7" s="11"/>
    </row>
    <row r="8" spans="2:27" ht="21.95" customHeight="1" x14ac:dyDescent="0.15">
      <c r="B8" s="876" t="s">
        <v>775</v>
      </c>
      <c r="C8" s="877"/>
      <c r="D8" s="877"/>
      <c r="E8" s="877"/>
      <c r="F8" s="878"/>
      <c r="G8" s="12" t="s">
        <v>126</v>
      </c>
      <c r="H8" s="7" t="s">
        <v>1067</v>
      </c>
      <c r="I8" s="90"/>
      <c r="J8" s="90"/>
      <c r="K8" s="90"/>
      <c r="L8" s="90"/>
      <c r="M8" s="90"/>
      <c r="N8" s="90"/>
      <c r="O8" s="90"/>
      <c r="P8" s="90"/>
      <c r="Q8" s="90"/>
      <c r="R8" s="90"/>
      <c r="S8" s="90"/>
      <c r="T8" s="90"/>
      <c r="U8" s="90"/>
      <c r="V8" s="90"/>
      <c r="W8" s="90"/>
      <c r="X8" s="90"/>
      <c r="Y8" s="195"/>
    </row>
    <row r="9" spans="2:27" ht="21.95" customHeight="1" x14ac:dyDescent="0.15">
      <c r="B9" s="1108"/>
      <c r="C9" s="731"/>
      <c r="D9" s="731"/>
      <c r="E9" s="731"/>
      <c r="F9" s="1109"/>
      <c r="G9" s="12" t="s">
        <v>126</v>
      </c>
      <c r="H9" s="1" t="s">
        <v>1068</v>
      </c>
      <c r="I9" s="21"/>
      <c r="J9" s="21"/>
      <c r="K9" s="21"/>
      <c r="L9" s="21"/>
      <c r="M9" s="21"/>
      <c r="N9" s="21"/>
      <c r="O9" s="21"/>
      <c r="P9" s="21"/>
      <c r="Q9" s="21"/>
      <c r="R9" s="21"/>
      <c r="S9" s="21"/>
      <c r="T9" s="21"/>
      <c r="U9" s="21"/>
      <c r="V9" s="21"/>
      <c r="W9" s="21"/>
      <c r="X9" s="21"/>
      <c r="Y9" s="197"/>
    </row>
    <row r="10" spans="2:27" ht="21.95" customHeight="1" x14ac:dyDescent="0.15">
      <c r="B10" s="879"/>
      <c r="C10" s="880"/>
      <c r="D10" s="880"/>
      <c r="E10" s="880"/>
      <c r="F10" s="881"/>
      <c r="G10" s="160" t="s">
        <v>126</v>
      </c>
      <c r="H10" s="8" t="s">
        <v>1069</v>
      </c>
      <c r="I10" s="125"/>
      <c r="J10" s="125"/>
      <c r="K10" s="125"/>
      <c r="L10" s="125"/>
      <c r="M10" s="125"/>
      <c r="N10" s="125"/>
      <c r="O10" s="125"/>
      <c r="P10" s="125"/>
      <c r="Q10" s="125"/>
      <c r="R10" s="125"/>
      <c r="S10" s="125"/>
      <c r="T10" s="125"/>
      <c r="U10" s="125"/>
      <c r="V10" s="125"/>
      <c r="W10" s="125"/>
      <c r="X10" s="125"/>
      <c r="Y10" s="1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80" t="s">
        <v>1070</v>
      </c>
      <c r="C13" s="381"/>
      <c r="T13" s="91"/>
      <c r="V13" s="130" t="s">
        <v>489</v>
      </c>
      <c r="W13" s="130" t="s">
        <v>490</v>
      </c>
      <c r="X13" s="130" t="s">
        <v>491</v>
      </c>
      <c r="Y13" s="91"/>
      <c r="Z13"/>
      <c r="AA13"/>
    </row>
    <row r="14" spans="2:27" ht="17.100000000000001" customHeight="1" x14ac:dyDescent="0.15">
      <c r="B14" s="95"/>
      <c r="T14" s="91"/>
      <c r="Y14" s="91"/>
      <c r="Z14"/>
      <c r="AA14"/>
    </row>
    <row r="15" spans="2:27" ht="21.95" customHeight="1" x14ac:dyDescent="0.15">
      <c r="B15" s="95"/>
      <c r="C15" s="1297" t="s">
        <v>1071</v>
      </c>
      <c r="D15" s="1298"/>
      <c r="E15" s="1298"/>
      <c r="F15" s="157" t="s">
        <v>552</v>
      </c>
      <c r="G15" s="924" t="s">
        <v>1072</v>
      </c>
      <c r="H15" s="924"/>
      <c r="I15" s="924"/>
      <c r="J15" s="924"/>
      <c r="K15" s="924"/>
      <c r="L15" s="924"/>
      <c r="M15" s="924"/>
      <c r="N15" s="924"/>
      <c r="O15" s="924"/>
      <c r="P15" s="924"/>
      <c r="Q15" s="924"/>
      <c r="R15" s="924"/>
      <c r="S15" s="924"/>
      <c r="T15" s="91"/>
      <c r="V15" s="12" t="s">
        <v>126</v>
      </c>
      <c r="W15" s="12" t="s">
        <v>490</v>
      </c>
      <c r="X15" s="12" t="s">
        <v>126</v>
      </c>
      <c r="Y15" s="91"/>
      <c r="Z15"/>
      <c r="AA15"/>
    </row>
    <row r="16" spans="2:27" ht="49.5" customHeight="1" x14ac:dyDescent="0.15">
      <c r="B16" s="95"/>
      <c r="C16" s="1298"/>
      <c r="D16" s="1298"/>
      <c r="E16" s="1298"/>
      <c r="F16" s="157" t="s">
        <v>554</v>
      </c>
      <c r="G16" s="774" t="s">
        <v>1073</v>
      </c>
      <c r="H16" s="774"/>
      <c r="I16" s="774"/>
      <c r="J16" s="774"/>
      <c r="K16" s="774"/>
      <c r="L16" s="774"/>
      <c r="M16" s="774"/>
      <c r="N16" s="774"/>
      <c r="O16" s="774"/>
      <c r="P16" s="774"/>
      <c r="Q16" s="774"/>
      <c r="R16" s="774"/>
      <c r="S16" s="774"/>
      <c r="T16" s="91"/>
      <c r="V16" s="12" t="s">
        <v>126</v>
      </c>
      <c r="W16" s="12" t="s">
        <v>490</v>
      </c>
      <c r="X16" s="12" t="s">
        <v>126</v>
      </c>
      <c r="Y16" s="91"/>
      <c r="Z16"/>
      <c r="AA16"/>
    </row>
    <row r="17" spans="2:27" ht="21.95" customHeight="1" x14ac:dyDescent="0.15">
      <c r="B17" s="95"/>
      <c r="C17" s="1298"/>
      <c r="D17" s="1298"/>
      <c r="E17" s="1298"/>
      <c r="F17" s="157" t="s">
        <v>558</v>
      </c>
      <c r="G17" s="924" t="s">
        <v>1074</v>
      </c>
      <c r="H17" s="924"/>
      <c r="I17" s="924"/>
      <c r="J17" s="924"/>
      <c r="K17" s="924"/>
      <c r="L17" s="924"/>
      <c r="M17" s="924"/>
      <c r="N17" s="924"/>
      <c r="O17" s="924"/>
      <c r="P17" s="924"/>
      <c r="Q17" s="924"/>
      <c r="R17" s="924"/>
      <c r="S17" s="924"/>
      <c r="T17" s="91"/>
      <c r="V17" s="12" t="s">
        <v>126</v>
      </c>
      <c r="W17" s="12" t="s">
        <v>490</v>
      </c>
      <c r="X17" s="12" t="s">
        <v>126</v>
      </c>
      <c r="Y17" s="91"/>
      <c r="Z17"/>
      <c r="AA17"/>
    </row>
    <row r="18" spans="2:27" ht="17.100000000000001" customHeight="1" x14ac:dyDescent="0.15">
      <c r="B18" s="95"/>
      <c r="C18" s="2"/>
      <c r="D18" s="2"/>
      <c r="E18" s="2"/>
      <c r="T18" s="91"/>
      <c r="Y18" s="91"/>
      <c r="Z18"/>
      <c r="AA18"/>
    </row>
    <row r="19" spans="2:27" ht="21.95" customHeight="1" x14ac:dyDescent="0.15">
      <c r="B19" s="95"/>
      <c r="C19" s="1299" t="s">
        <v>1075</v>
      </c>
      <c r="D19" s="1300"/>
      <c r="E19" s="1300"/>
      <c r="F19" s="157" t="s">
        <v>552</v>
      </c>
      <c r="G19" s="924" t="s">
        <v>1076</v>
      </c>
      <c r="H19" s="924"/>
      <c r="I19" s="924"/>
      <c r="J19" s="924"/>
      <c r="K19" s="924"/>
      <c r="L19" s="924"/>
      <c r="M19" s="924"/>
      <c r="N19" s="924"/>
      <c r="O19" s="924"/>
      <c r="P19" s="924"/>
      <c r="Q19" s="924"/>
      <c r="R19" s="924"/>
      <c r="S19" s="924"/>
      <c r="T19" s="91"/>
      <c r="V19" s="12" t="s">
        <v>126</v>
      </c>
      <c r="W19" s="12" t="s">
        <v>490</v>
      </c>
      <c r="X19" s="12" t="s">
        <v>126</v>
      </c>
      <c r="Y19" s="91"/>
      <c r="Z19"/>
      <c r="AA19"/>
    </row>
    <row r="20" spans="2:27" ht="49.5" customHeight="1" x14ac:dyDescent="0.15">
      <c r="B20" s="95"/>
      <c r="C20" s="1300"/>
      <c r="D20" s="1300"/>
      <c r="E20" s="1300"/>
      <c r="F20" s="157" t="s">
        <v>554</v>
      </c>
      <c r="G20" s="774" t="s">
        <v>1077</v>
      </c>
      <c r="H20" s="774"/>
      <c r="I20" s="774"/>
      <c r="J20" s="774"/>
      <c r="K20" s="774"/>
      <c r="L20" s="774"/>
      <c r="M20" s="774"/>
      <c r="N20" s="774"/>
      <c r="O20" s="774"/>
      <c r="P20" s="774"/>
      <c r="Q20" s="774"/>
      <c r="R20" s="774"/>
      <c r="S20" s="774"/>
      <c r="T20" s="91"/>
      <c r="V20" s="12" t="s">
        <v>126</v>
      </c>
      <c r="W20" s="12" t="s">
        <v>490</v>
      </c>
      <c r="X20" s="12" t="s">
        <v>126</v>
      </c>
      <c r="Y20" s="91"/>
      <c r="Z20"/>
      <c r="AA20"/>
    </row>
    <row r="21" spans="2:27" ht="21.95" customHeight="1" x14ac:dyDescent="0.15">
      <c r="B21" s="95"/>
      <c r="C21" s="1300"/>
      <c r="D21" s="1300"/>
      <c r="E21" s="1300"/>
      <c r="F21" s="157" t="s">
        <v>558</v>
      </c>
      <c r="G21" s="924" t="s">
        <v>1074</v>
      </c>
      <c r="H21" s="924"/>
      <c r="I21" s="924"/>
      <c r="J21" s="924"/>
      <c r="K21" s="924"/>
      <c r="L21" s="924"/>
      <c r="M21" s="924"/>
      <c r="N21" s="924"/>
      <c r="O21" s="924"/>
      <c r="P21" s="924"/>
      <c r="Q21" s="924"/>
      <c r="R21" s="924"/>
      <c r="S21" s="924"/>
      <c r="T21" s="91"/>
      <c r="V21" s="12" t="s">
        <v>126</v>
      </c>
      <c r="W21" s="12" t="s">
        <v>490</v>
      </c>
      <c r="X21" s="12" t="s">
        <v>126</v>
      </c>
      <c r="Y21" s="91"/>
      <c r="Z21"/>
      <c r="AA21"/>
    </row>
    <row r="22" spans="2:27" ht="17.100000000000001" customHeight="1" x14ac:dyDescent="0.15">
      <c r="B22" s="95"/>
      <c r="T22" s="91"/>
      <c r="Y22" s="91"/>
      <c r="Z22"/>
      <c r="AA22"/>
    </row>
    <row r="23" spans="2:27" ht="21.95" customHeight="1" x14ac:dyDescent="0.15">
      <c r="B23" s="95"/>
      <c r="C23" s="1297" t="s">
        <v>1078</v>
      </c>
      <c r="D23" s="1298"/>
      <c r="E23" s="1298"/>
      <c r="F23" s="157" t="s">
        <v>552</v>
      </c>
      <c r="G23" s="924" t="s">
        <v>1079</v>
      </c>
      <c r="H23" s="924"/>
      <c r="I23" s="924"/>
      <c r="J23" s="924"/>
      <c r="K23" s="924"/>
      <c r="L23" s="924"/>
      <c r="M23" s="924"/>
      <c r="N23" s="924"/>
      <c r="O23" s="924"/>
      <c r="P23" s="924"/>
      <c r="Q23" s="924"/>
      <c r="R23" s="924"/>
      <c r="S23" s="924"/>
      <c r="T23" s="91"/>
      <c r="V23" s="12" t="s">
        <v>126</v>
      </c>
      <c r="W23" s="12" t="s">
        <v>490</v>
      </c>
      <c r="X23" s="12" t="s">
        <v>126</v>
      </c>
      <c r="Y23" s="91"/>
      <c r="Z23"/>
      <c r="AA23"/>
    </row>
    <row r="24" spans="2:27" ht="21.95" customHeight="1" x14ac:dyDescent="0.15">
      <c r="B24" s="95"/>
      <c r="C24" s="1298"/>
      <c r="D24" s="1298"/>
      <c r="E24" s="1298"/>
      <c r="F24" s="157" t="s">
        <v>554</v>
      </c>
      <c r="G24" s="774" t="s">
        <v>1080</v>
      </c>
      <c r="H24" s="774"/>
      <c r="I24" s="774"/>
      <c r="J24" s="774"/>
      <c r="K24" s="774"/>
      <c r="L24" s="774"/>
      <c r="M24" s="774"/>
      <c r="N24" s="774"/>
      <c r="O24" s="774"/>
      <c r="P24" s="774"/>
      <c r="Q24" s="774"/>
      <c r="R24" s="774"/>
      <c r="S24" s="774"/>
      <c r="T24" s="91"/>
      <c r="V24" s="12" t="s">
        <v>126</v>
      </c>
      <c r="W24" s="12" t="s">
        <v>490</v>
      </c>
      <c r="X24" s="12" t="s">
        <v>126</v>
      </c>
      <c r="Y24" s="91"/>
      <c r="Z24"/>
      <c r="AA24"/>
    </row>
    <row r="25" spans="2:27" ht="21.95" customHeight="1" x14ac:dyDescent="0.15">
      <c r="B25" s="95"/>
      <c r="C25" s="1298"/>
      <c r="D25" s="1298"/>
      <c r="E25" s="1298"/>
      <c r="F25" s="157" t="s">
        <v>558</v>
      </c>
      <c r="G25" s="924" t="s">
        <v>1074</v>
      </c>
      <c r="H25" s="924"/>
      <c r="I25" s="924"/>
      <c r="J25" s="924"/>
      <c r="K25" s="924"/>
      <c r="L25" s="924"/>
      <c r="M25" s="924"/>
      <c r="N25" s="924"/>
      <c r="O25" s="924"/>
      <c r="P25" s="924"/>
      <c r="Q25" s="924"/>
      <c r="R25" s="924"/>
      <c r="S25" s="924"/>
      <c r="T25" s="91"/>
      <c r="V25" s="12" t="s">
        <v>126</v>
      </c>
      <c r="W25" s="12" t="s">
        <v>490</v>
      </c>
      <c r="X25" s="12" t="s">
        <v>126</v>
      </c>
      <c r="Y25" s="91"/>
      <c r="Z25"/>
      <c r="AA25"/>
    </row>
    <row r="26" spans="2:27" ht="12.95" customHeight="1" x14ac:dyDescent="0.15">
      <c r="B26" s="102"/>
      <c r="C26" s="8"/>
      <c r="D26" s="8"/>
      <c r="E26" s="8"/>
      <c r="F26" s="8"/>
      <c r="G26" s="8"/>
      <c r="H26" s="8"/>
      <c r="I26" s="8"/>
      <c r="J26" s="8"/>
      <c r="K26" s="8"/>
      <c r="L26" s="8"/>
      <c r="M26" s="8"/>
      <c r="N26" s="8"/>
      <c r="O26" s="8"/>
      <c r="P26" s="8"/>
      <c r="Q26" s="8"/>
      <c r="R26" s="8"/>
      <c r="S26" s="8"/>
      <c r="T26" s="129"/>
      <c r="U26" s="8"/>
      <c r="V26" s="8"/>
      <c r="W26" s="8"/>
      <c r="X26" s="8"/>
      <c r="Y26" s="129"/>
    </row>
    <row r="28" spans="2:27" x14ac:dyDescent="0.15">
      <c r="B28" s="1" t="s">
        <v>798</v>
      </c>
    </row>
    <row r="29" spans="2:27" x14ac:dyDescent="0.15">
      <c r="B29" s="1" t="s">
        <v>799</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5E0758D6-5C91-4A69-9217-1225CE9FB4F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A590-43AD-46F0-B055-F4D2BEB6F862}">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1081</v>
      </c>
      <c r="C2"/>
      <c r="D2"/>
      <c r="E2"/>
      <c r="F2"/>
      <c r="G2"/>
      <c r="H2"/>
      <c r="I2"/>
      <c r="J2"/>
      <c r="K2"/>
      <c r="L2"/>
      <c r="M2"/>
      <c r="N2"/>
      <c r="O2"/>
      <c r="P2"/>
      <c r="Q2"/>
      <c r="R2"/>
      <c r="S2"/>
      <c r="T2"/>
      <c r="U2"/>
      <c r="V2"/>
      <c r="W2"/>
      <c r="X2"/>
      <c r="Y2"/>
    </row>
    <row r="4" spans="2:30" ht="34.5" customHeight="1" x14ac:dyDescent="0.15">
      <c r="B4" s="1296" t="s">
        <v>1082</v>
      </c>
      <c r="C4" s="731"/>
      <c r="D4" s="731"/>
      <c r="E4" s="731"/>
      <c r="F4" s="731"/>
      <c r="G4" s="731"/>
      <c r="H4" s="731"/>
      <c r="I4" s="731"/>
      <c r="J4" s="731"/>
      <c r="K4" s="731"/>
      <c r="L4" s="731"/>
      <c r="M4" s="731"/>
      <c r="N4" s="731"/>
      <c r="O4" s="731"/>
      <c r="P4" s="731"/>
      <c r="Q4" s="731"/>
      <c r="R4" s="731"/>
      <c r="S4" s="731"/>
      <c r="T4" s="731"/>
      <c r="U4" s="731"/>
      <c r="V4" s="731"/>
      <c r="W4" s="731"/>
      <c r="X4" s="731"/>
      <c r="Y4" s="731"/>
    </row>
    <row r="5" spans="2:30" ht="13.5" customHeight="1" x14ac:dyDescent="0.15"/>
    <row r="6" spans="2:30" ht="24"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30" ht="24" customHeight="1" x14ac:dyDescent="0.15">
      <c r="B7" s="1090" t="s">
        <v>679</v>
      </c>
      <c r="C7" s="1090"/>
      <c r="D7" s="1090"/>
      <c r="E7" s="1090"/>
      <c r="F7" s="1090"/>
      <c r="G7" s="111" t="s">
        <v>126</v>
      </c>
      <c r="H7" s="208" t="s">
        <v>482</v>
      </c>
      <c r="I7" s="208"/>
      <c r="J7" s="208"/>
      <c r="K7" s="208"/>
      <c r="L7" s="111" t="s">
        <v>126</v>
      </c>
      <c r="M7" s="208" t="s">
        <v>483</v>
      </c>
      <c r="N7" s="208"/>
      <c r="O7" s="208"/>
      <c r="P7" s="208"/>
      <c r="Q7" s="111" t="s">
        <v>126</v>
      </c>
      <c r="R7" s="208" t="s">
        <v>484</v>
      </c>
      <c r="S7" s="208"/>
      <c r="T7" s="208"/>
      <c r="U7" s="208"/>
      <c r="V7" s="208"/>
      <c r="W7" s="10"/>
      <c r="X7" s="10"/>
      <c r="Y7" s="11"/>
    </row>
    <row r="8" spans="2:30" ht="21.95" customHeight="1" x14ac:dyDescent="0.15">
      <c r="B8" s="876" t="s">
        <v>775</v>
      </c>
      <c r="C8" s="877"/>
      <c r="D8" s="877"/>
      <c r="E8" s="877"/>
      <c r="F8" s="878"/>
      <c r="G8" s="158" t="s">
        <v>126</v>
      </c>
      <c r="H8" s="7" t="s">
        <v>1067</v>
      </c>
      <c r="I8" s="90"/>
      <c r="J8" s="90"/>
      <c r="K8" s="90"/>
      <c r="L8" s="90"/>
      <c r="M8" s="90"/>
      <c r="N8" s="90"/>
      <c r="O8" s="90"/>
      <c r="P8" s="90"/>
      <c r="Q8" s="90"/>
      <c r="R8" s="90"/>
      <c r="S8" s="90"/>
      <c r="T8" s="90"/>
      <c r="U8" s="90"/>
      <c r="V8" s="90"/>
      <c r="W8" s="90"/>
      <c r="X8" s="90"/>
      <c r="Y8" s="195"/>
    </row>
    <row r="9" spans="2:30" ht="21.95" customHeight="1" x14ac:dyDescent="0.15">
      <c r="B9" s="1108"/>
      <c r="C9" s="731"/>
      <c r="D9" s="731"/>
      <c r="E9" s="731"/>
      <c r="F9" s="1109"/>
      <c r="G9" s="159" t="s">
        <v>126</v>
      </c>
      <c r="H9" s="1" t="s">
        <v>1068</v>
      </c>
      <c r="I9" s="21"/>
      <c r="J9" s="21"/>
      <c r="K9" s="21"/>
      <c r="L9" s="21"/>
      <c r="M9" s="21"/>
      <c r="N9" s="21"/>
      <c r="O9" s="21"/>
      <c r="P9" s="21"/>
      <c r="Q9" s="21"/>
      <c r="R9" s="21"/>
      <c r="S9" s="21"/>
      <c r="T9" s="21"/>
      <c r="U9" s="21"/>
      <c r="V9" s="21"/>
      <c r="W9" s="21"/>
      <c r="X9" s="21"/>
      <c r="Y9" s="197"/>
    </row>
    <row r="10" spans="2:30" ht="21.95" customHeight="1" x14ac:dyDescent="0.15">
      <c r="B10" s="879"/>
      <c r="C10" s="880"/>
      <c r="D10" s="880"/>
      <c r="E10" s="880"/>
      <c r="F10" s="881"/>
      <c r="G10" s="160" t="s">
        <v>126</v>
      </c>
      <c r="H10" s="8" t="s">
        <v>1083</v>
      </c>
      <c r="I10" s="125"/>
      <c r="J10" s="125"/>
      <c r="K10" s="125"/>
      <c r="L10" s="125"/>
      <c r="M10" s="125"/>
      <c r="N10" s="125"/>
      <c r="O10" s="125"/>
      <c r="P10" s="125"/>
      <c r="Q10" s="125"/>
      <c r="R10" s="125"/>
      <c r="S10" s="125"/>
      <c r="T10" s="125"/>
      <c r="U10" s="125"/>
      <c r="V10" s="125"/>
      <c r="W10" s="125"/>
      <c r="X10" s="125"/>
      <c r="Y10" s="198"/>
    </row>
    <row r="11" spans="2:30" ht="13.5" customHeight="1" x14ac:dyDescent="0.15">
      <c r="AD11" s="38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80" t="s">
        <v>1084</v>
      </c>
      <c r="C13" s="381"/>
      <c r="T13" s="91"/>
      <c r="V13" s="130" t="s">
        <v>489</v>
      </c>
      <c r="W13" s="130" t="s">
        <v>490</v>
      </c>
      <c r="X13" s="130" t="s">
        <v>491</v>
      </c>
      <c r="Y13" s="91"/>
      <c r="Z13"/>
      <c r="AA13"/>
    </row>
    <row r="14" spans="2:30" ht="17.100000000000001" customHeight="1" x14ac:dyDescent="0.15">
      <c r="B14" s="95"/>
      <c r="T14" s="91"/>
      <c r="Y14" s="91"/>
      <c r="Z14"/>
      <c r="AA14"/>
    </row>
    <row r="15" spans="2:30" ht="49.5" customHeight="1" x14ac:dyDescent="0.15">
      <c r="B15" s="95"/>
      <c r="C15" s="1297" t="s">
        <v>1071</v>
      </c>
      <c r="D15" s="1298"/>
      <c r="E15" s="1298"/>
      <c r="F15" s="157" t="s">
        <v>552</v>
      </c>
      <c r="G15" s="774" t="s">
        <v>1085</v>
      </c>
      <c r="H15" s="774"/>
      <c r="I15" s="774"/>
      <c r="J15" s="774"/>
      <c r="K15" s="774"/>
      <c r="L15" s="774"/>
      <c r="M15" s="774"/>
      <c r="N15" s="774"/>
      <c r="O15" s="774"/>
      <c r="P15" s="774"/>
      <c r="Q15" s="774"/>
      <c r="R15" s="774"/>
      <c r="S15" s="774"/>
      <c r="T15" s="91"/>
      <c r="V15" s="12" t="s">
        <v>126</v>
      </c>
      <c r="W15" s="12" t="s">
        <v>490</v>
      </c>
      <c r="X15" s="12" t="s">
        <v>126</v>
      </c>
      <c r="Y15" s="91"/>
      <c r="Z15"/>
      <c r="AA15"/>
    </row>
    <row r="16" spans="2:30" ht="69" customHeight="1" x14ac:dyDescent="0.15">
      <c r="B16" s="95"/>
      <c r="C16" s="1298"/>
      <c r="D16" s="1298"/>
      <c r="E16" s="1298"/>
      <c r="F16" s="157" t="s">
        <v>554</v>
      </c>
      <c r="G16" s="774" t="s">
        <v>1086</v>
      </c>
      <c r="H16" s="774"/>
      <c r="I16" s="774"/>
      <c r="J16" s="774"/>
      <c r="K16" s="774"/>
      <c r="L16" s="774"/>
      <c r="M16" s="774"/>
      <c r="N16" s="774"/>
      <c r="O16" s="774"/>
      <c r="P16" s="774"/>
      <c r="Q16" s="774"/>
      <c r="R16" s="774"/>
      <c r="S16" s="774"/>
      <c r="T16" s="91"/>
      <c r="V16" s="12" t="s">
        <v>126</v>
      </c>
      <c r="W16" s="12" t="s">
        <v>490</v>
      </c>
      <c r="X16" s="12" t="s">
        <v>126</v>
      </c>
      <c r="Y16" s="91"/>
      <c r="Z16"/>
      <c r="AA16"/>
    </row>
    <row r="17" spans="2:27" ht="39.950000000000003" customHeight="1" x14ac:dyDescent="0.15">
      <c r="B17" s="95"/>
      <c r="C17" s="1298"/>
      <c r="D17" s="1298"/>
      <c r="E17" s="1298"/>
      <c r="F17" s="157" t="s">
        <v>558</v>
      </c>
      <c r="G17" s="774" t="s">
        <v>1087</v>
      </c>
      <c r="H17" s="774"/>
      <c r="I17" s="774"/>
      <c r="J17" s="774"/>
      <c r="K17" s="774"/>
      <c r="L17" s="774"/>
      <c r="M17" s="774"/>
      <c r="N17" s="774"/>
      <c r="O17" s="774"/>
      <c r="P17" s="774"/>
      <c r="Q17" s="774"/>
      <c r="R17" s="774"/>
      <c r="S17" s="774"/>
      <c r="T17" s="91"/>
      <c r="V17" s="12" t="s">
        <v>126</v>
      </c>
      <c r="W17" s="12" t="s">
        <v>490</v>
      </c>
      <c r="X17" s="12" t="s">
        <v>126</v>
      </c>
      <c r="Y17" s="91"/>
      <c r="Z17"/>
      <c r="AA17"/>
    </row>
    <row r="18" spans="2:27" ht="21.95" customHeight="1" x14ac:dyDescent="0.15">
      <c r="B18" s="95"/>
      <c r="C18" s="1298"/>
      <c r="D18" s="1298"/>
      <c r="E18" s="1298"/>
      <c r="F18" s="157" t="s">
        <v>784</v>
      </c>
      <c r="G18" s="774" t="s">
        <v>1088</v>
      </c>
      <c r="H18" s="774"/>
      <c r="I18" s="774"/>
      <c r="J18" s="774"/>
      <c r="K18" s="774"/>
      <c r="L18" s="774"/>
      <c r="M18" s="774"/>
      <c r="N18" s="774"/>
      <c r="O18" s="774"/>
      <c r="P18" s="774"/>
      <c r="Q18" s="774"/>
      <c r="R18" s="774"/>
      <c r="S18" s="774"/>
      <c r="T18" s="91"/>
      <c r="V18" s="12" t="s">
        <v>126</v>
      </c>
      <c r="W18" s="12" t="s">
        <v>490</v>
      </c>
      <c r="X18" s="12" t="s">
        <v>126</v>
      </c>
      <c r="Y18" s="91"/>
      <c r="Z18"/>
      <c r="AA18"/>
    </row>
    <row r="19" spans="2:27" ht="17.45" customHeight="1" x14ac:dyDescent="0.15">
      <c r="B19" s="95"/>
      <c r="C19" s="153"/>
      <c r="D19" s="153"/>
      <c r="E19" s="153"/>
      <c r="F19" s="12"/>
      <c r="G19" s="21"/>
      <c r="H19" s="21"/>
      <c r="I19" s="21"/>
      <c r="J19" s="21"/>
      <c r="K19" s="21"/>
      <c r="L19" s="21"/>
      <c r="M19" s="21"/>
      <c r="N19" s="21"/>
      <c r="O19" s="21"/>
      <c r="P19" s="21"/>
      <c r="Q19" s="21"/>
      <c r="R19" s="21"/>
      <c r="S19" s="21"/>
      <c r="T19" s="91"/>
      <c r="Y19" s="91"/>
      <c r="Z19"/>
      <c r="AA19"/>
    </row>
    <row r="20" spans="2:27" ht="69" customHeight="1" x14ac:dyDescent="0.15">
      <c r="B20" s="95"/>
      <c r="C20" s="1299" t="s">
        <v>1089</v>
      </c>
      <c r="D20" s="1300"/>
      <c r="E20" s="1300"/>
      <c r="F20" s="157" t="s">
        <v>552</v>
      </c>
      <c r="G20" s="774" t="s">
        <v>1090</v>
      </c>
      <c r="H20" s="774"/>
      <c r="I20" s="774"/>
      <c r="J20" s="774"/>
      <c r="K20" s="774"/>
      <c r="L20" s="774"/>
      <c r="M20" s="774"/>
      <c r="N20" s="774"/>
      <c r="O20" s="774"/>
      <c r="P20" s="774"/>
      <c r="Q20" s="774"/>
      <c r="R20" s="774"/>
      <c r="S20" s="774"/>
      <c r="T20" s="91"/>
      <c r="V20" s="12" t="s">
        <v>126</v>
      </c>
      <c r="W20" s="12" t="s">
        <v>490</v>
      </c>
      <c r="X20" s="12" t="s">
        <v>126</v>
      </c>
      <c r="Y20" s="91"/>
      <c r="Z20"/>
      <c r="AA20"/>
    </row>
    <row r="21" spans="2:27" ht="69" customHeight="1" x14ac:dyDescent="0.15">
      <c r="B21" s="95"/>
      <c r="C21" s="1300"/>
      <c r="D21" s="1300"/>
      <c r="E21" s="1300"/>
      <c r="F21" s="157" t="s">
        <v>554</v>
      </c>
      <c r="G21" s="774" t="s">
        <v>1091</v>
      </c>
      <c r="H21" s="774"/>
      <c r="I21" s="774"/>
      <c r="J21" s="774"/>
      <c r="K21" s="774"/>
      <c r="L21" s="774"/>
      <c r="M21" s="774"/>
      <c r="N21" s="774"/>
      <c r="O21" s="774"/>
      <c r="P21" s="774"/>
      <c r="Q21" s="774"/>
      <c r="R21" s="774"/>
      <c r="S21" s="774"/>
      <c r="T21" s="91"/>
      <c r="V21" s="12" t="s">
        <v>126</v>
      </c>
      <c r="W21" s="12" t="s">
        <v>490</v>
      </c>
      <c r="X21" s="12" t="s">
        <v>126</v>
      </c>
      <c r="Y21" s="91"/>
      <c r="Z21"/>
      <c r="AA21"/>
    </row>
    <row r="22" spans="2:27" ht="49.5" customHeight="1" x14ac:dyDescent="0.15">
      <c r="B22" s="95"/>
      <c r="C22" s="1300"/>
      <c r="D22" s="1300"/>
      <c r="E22" s="1300"/>
      <c r="F22" s="157" t="s">
        <v>558</v>
      </c>
      <c r="G22" s="774" t="s">
        <v>1092</v>
      </c>
      <c r="H22" s="774"/>
      <c r="I22" s="774"/>
      <c r="J22" s="774"/>
      <c r="K22" s="774"/>
      <c r="L22" s="774"/>
      <c r="M22" s="774"/>
      <c r="N22" s="774"/>
      <c r="O22" s="774"/>
      <c r="P22" s="774"/>
      <c r="Q22" s="774"/>
      <c r="R22" s="774"/>
      <c r="S22" s="774"/>
      <c r="T22" s="91"/>
      <c r="V22" s="12" t="s">
        <v>126</v>
      </c>
      <c r="W22" s="12" t="s">
        <v>490</v>
      </c>
      <c r="X22" s="12" t="s">
        <v>126</v>
      </c>
      <c r="Y22" s="91"/>
      <c r="Z22"/>
      <c r="AA22"/>
    </row>
    <row r="23" spans="2:27" ht="21.95" customHeight="1" x14ac:dyDescent="0.15">
      <c r="B23" s="95"/>
      <c r="C23" s="1300"/>
      <c r="D23" s="1300"/>
      <c r="E23" s="1300"/>
      <c r="F23" s="157" t="s">
        <v>784</v>
      </c>
      <c r="G23" s="774" t="s">
        <v>1093</v>
      </c>
      <c r="H23" s="774"/>
      <c r="I23" s="774"/>
      <c r="J23" s="774"/>
      <c r="K23" s="774"/>
      <c r="L23" s="774"/>
      <c r="M23" s="774"/>
      <c r="N23" s="774"/>
      <c r="O23" s="774"/>
      <c r="P23" s="774"/>
      <c r="Q23" s="774"/>
      <c r="R23" s="774"/>
      <c r="S23" s="774"/>
      <c r="T23" s="91"/>
      <c r="V23" s="12" t="s">
        <v>126</v>
      </c>
      <c r="W23" s="12" t="s">
        <v>490</v>
      </c>
      <c r="X23" s="12" t="s">
        <v>126</v>
      </c>
      <c r="Y23" s="91"/>
      <c r="Z23"/>
      <c r="AA23"/>
    </row>
    <row r="24" spans="2:27" ht="17.45" customHeight="1" x14ac:dyDescent="0.15">
      <c r="B24" s="95"/>
      <c r="C24" s="153"/>
      <c r="D24" s="153"/>
      <c r="E24" s="153"/>
      <c r="F24" s="12"/>
      <c r="G24" s="21"/>
      <c r="H24" s="21"/>
      <c r="I24" s="21"/>
      <c r="J24" s="21"/>
      <c r="K24" s="21"/>
      <c r="L24" s="21"/>
      <c r="M24" s="21"/>
      <c r="N24" s="21"/>
      <c r="O24" s="21"/>
      <c r="P24" s="21"/>
      <c r="Q24" s="21"/>
      <c r="R24" s="21"/>
      <c r="S24" s="21"/>
      <c r="T24" s="91"/>
      <c r="Y24" s="91"/>
      <c r="Z24"/>
      <c r="AA24"/>
    </row>
    <row r="25" spans="2:27" ht="69" customHeight="1" x14ac:dyDescent="0.15">
      <c r="B25" s="95"/>
      <c r="C25" s="1301" t="s">
        <v>1094</v>
      </c>
      <c r="D25" s="1302"/>
      <c r="E25" s="1303"/>
      <c r="F25" s="157" t="s">
        <v>552</v>
      </c>
      <c r="G25" s="774" t="s">
        <v>1095</v>
      </c>
      <c r="H25" s="774"/>
      <c r="I25" s="774"/>
      <c r="J25" s="774"/>
      <c r="K25" s="774"/>
      <c r="L25" s="774"/>
      <c r="M25" s="774"/>
      <c r="N25" s="774"/>
      <c r="O25" s="774"/>
      <c r="P25" s="774"/>
      <c r="Q25" s="774"/>
      <c r="R25" s="774"/>
      <c r="S25" s="774"/>
      <c r="T25" s="91"/>
      <c r="V25" s="12" t="s">
        <v>126</v>
      </c>
      <c r="W25" s="12" t="s">
        <v>490</v>
      </c>
      <c r="X25" s="12" t="s">
        <v>126</v>
      </c>
      <c r="Y25" s="91"/>
      <c r="Z25"/>
      <c r="AA25"/>
    </row>
    <row r="26" spans="2:27" ht="69" customHeight="1" x14ac:dyDescent="0.15">
      <c r="B26" s="95"/>
      <c r="C26" s="1304"/>
      <c r="D26" s="1305"/>
      <c r="E26" s="1306"/>
      <c r="F26" s="157" t="s">
        <v>554</v>
      </c>
      <c r="G26" s="774" t="s">
        <v>1096</v>
      </c>
      <c r="H26" s="774"/>
      <c r="I26" s="774"/>
      <c r="J26" s="774"/>
      <c r="K26" s="774"/>
      <c r="L26" s="774"/>
      <c r="M26" s="774"/>
      <c r="N26" s="774"/>
      <c r="O26" s="774"/>
      <c r="P26" s="774"/>
      <c r="Q26" s="774"/>
      <c r="R26" s="774"/>
      <c r="S26" s="774"/>
      <c r="T26" s="91"/>
      <c r="V26" s="12" t="s">
        <v>126</v>
      </c>
      <c r="W26" s="12" t="s">
        <v>490</v>
      </c>
      <c r="X26" s="12" t="s">
        <v>126</v>
      </c>
      <c r="Y26" s="91"/>
      <c r="Z26"/>
      <c r="AA26"/>
    </row>
    <row r="27" spans="2:27" ht="49.5" customHeight="1" x14ac:dyDescent="0.15">
      <c r="B27" s="95"/>
      <c r="C27" s="1307"/>
      <c r="D27" s="1308"/>
      <c r="E27" s="1309"/>
      <c r="F27" s="157" t="s">
        <v>558</v>
      </c>
      <c r="G27" s="774" t="s">
        <v>1097</v>
      </c>
      <c r="H27" s="774"/>
      <c r="I27" s="774"/>
      <c r="J27" s="774"/>
      <c r="K27" s="774"/>
      <c r="L27" s="774"/>
      <c r="M27" s="774"/>
      <c r="N27" s="774"/>
      <c r="O27" s="774"/>
      <c r="P27" s="774"/>
      <c r="Q27" s="774"/>
      <c r="R27" s="774"/>
      <c r="S27" s="774"/>
      <c r="T27" s="91"/>
      <c r="V27" s="12" t="s">
        <v>126</v>
      </c>
      <c r="W27" s="12" t="s">
        <v>490</v>
      </c>
      <c r="X27" s="12" t="s">
        <v>126</v>
      </c>
      <c r="Y27" s="91"/>
      <c r="Z27"/>
      <c r="AA27"/>
    </row>
    <row r="28" spans="2:27" ht="12.95" customHeight="1" x14ac:dyDescent="0.15">
      <c r="B28" s="102"/>
      <c r="C28" s="8"/>
      <c r="D28" s="8"/>
      <c r="E28" s="8"/>
      <c r="F28" s="8"/>
      <c r="G28" s="8"/>
      <c r="H28" s="8"/>
      <c r="I28" s="8"/>
      <c r="J28" s="8"/>
      <c r="K28" s="8"/>
      <c r="L28" s="8"/>
      <c r="M28" s="8"/>
      <c r="N28" s="8"/>
      <c r="O28" s="8"/>
      <c r="P28" s="8"/>
      <c r="Q28" s="8"/>
      <c r="R28" s="8"/>
      <c r="S28" s="8"/>
      <c r="T28" s="129"/>
      <c r="U28" s="8"/>
      <c r="V28" s="8"/>
      <c r="W28" s="8"/>
      <c r="X28" s="8"/>
      <c r="Y28" s="129"/>
    </row>
    <row r="30" spans="2:27" x14ac:dyDescent="0.15">
      <c r="B30" s="1" t="s">
        <v>798</v>
      </c>
    </row>
    <row r="31" spans="2:27" x14ac:dyDescent="0.15">
      <c r="B31" s="1" t="s">
        <v>799</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4062F30E-0B4F-40FD-B157-EC71905A83E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5474-AF20-4E0B-A8B4-07C5730580D6}">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1098</v>
      </c>
      <c r="M1" s="533"/>
      <c r="N1" s="534"/>
      <c r="O1" s="534"/>
      <c r="P1" s="534"/>
      <c r="Q1" s="533" t="s">
        <v>208</v>
      </c>
      <c r="R1" s="534"/>
      <c r="S1" s="534" t="s">
        <v>35</v>
      </c>
      <c r="T1" s="534"/>
      <c r="U1" s="534" t="s">
        <v>209</v>
      </c>
      <c r="V1" s="534"/>
      <c r="W1" s="534" t="s">
        <v>312</v>
      </c>
    </row>
    <row r="2" spans="2:23" ht="5.0999999999999996" customHeight="1" x14ac:dyDescent="0.15">
      <c r="M2" s="533"/>
      <c r="N2" s="534"/>
      <c r="O2" s="534"/>
      <c r="P2" s="534"/>
      <c r="Q2" s="533"/>
      <c r="R2" s="534"/>
      <c r="S2" s="534"/>
      <c r="T2" s="534"/>
      <c r="U2" s="534"/>
      <c r="V2" s="534"/>
      <c r="W2" s="534"/>
    </row>
    <row r="3" spans="2:23" x14ac:dyDescent="0.15">
      <c r="B3" s="1310" t="s">
        <v>1099</v>
      </c>
      <c r="C3" s="1310"/>
      <c r="D3" s="1310"/>
      <c r="E3" s="1310"/>
      <c r="F3" s="1310"/>
      <c r="G3" s="1310"/>
      <c r="H3" s="1310"/>
      <c r="I3" s="1310"/>
      <c r="J3" s="1310"/>
      <c r="K3" s="1310"/>
      <c r="L3" s="1310"/>
      <c r="M3" s="1310"/>
      <c r="N3" s="1310"/>
      <c r="O3" s="1310"/>
      <c r="P3" s="1310"/>
      <c r="Q3" s="1310"/>
      <c r="R3" s="1310"/>
      <c r="S3" s="1310"/>
      <c r="T3" s="1310"/>
      <c r="U3" s="1310"/>
      <c r="V3" s="1310"/>
      <c r="W3" s="1310"/>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411</v>
      </c>
      <c r="Q5" s="1311"/>
      <c r="R5" s="1311"/>
      <c r="S5" s="1311"/>
      <c r="T5" s="1311"/>
      <c r="U5" s="1311"/>
      <c r="V5" s="1311"/>
      <c r="W5" s="1311"/>
    </row>
    <row r="6" spans="2:23" x14ac:dyDescent="0.15">
      <c r="B6" s="534"/>
      <c r="C6" s="534"/>
      <c r="D6" s="534"/>
      <c r="E6" s="534"/>
      <c r="F6" s="534"/>
      <c r="G6" s="534"/>
      <c r="H6" s="534"/>
      <c r="I6" s="534"/>
      <c r="J6" s="534"/>
      <c r="K6" s="534"/>
      <c r="L6" s="534"/>
      <c r="M6" s="534"/>
      <c r="N6" s="534"/>
      <c r="O6" s="534"/>
      <c r="P6" s="533" t="s">
        <v>317</v>
      </c>
      <c r="Q6" s="1312"/>
      <c r="R6" s="1312"/>
      <c r="S6" s="1312"/>
      <c r="T6" s="1312"/>
      <c r="U6" s="1312"/>
      <c r="V6" s="1312"/>
      <c r="W6" s="1312"/>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1100</v>
      </c>
    </row>
    <row r="9" spans="2:23" x14ac:dyDescent="0.15">
      <c r="C9" s="534" t="s">
        <v>126</v>
      </c>
      <c r="D9" s="131" t="s">
        <v>1101</v>
      </c>
      <c r="J9" s="534" t="s">
        <v>126</v>
      </c>
      <c r="K9" s="131" t="s">
        <v>1102</v>
      </c>
    </row>
    <row r="10" spans="2:23" ht="10.5" customHeight="1" x14ac:dyDescent="0.15"/>
    <row r="11" spans="2:23" x14ac:dyDescent="0.15">
      <c r="B11" s="131" t="s">
        <v>1103</v>
      </c>
    </row>
    <row r="12" spans="2:23" x14ac:dyDescent="0.15">
      <c r="C12" s="534" t="s">
        <v>126</v>
      </c>
      <c r="D12" s="131" t="s">
        <v>1104</v>
      </c>
    </row>
    <row r="13" spans="2:23" x14ac:dyDescent="0.15">
      <c r="C13" s="534" t="s">
        <v>126</v>
      </c>
      <c r="D13" s="131" t="s">
        <v>1105</v>
      </c>
    </row>
    <row r="14" spans="2:23" ht="10.5" customHeight="1" x14ac:dyDescent="0.15"/>
    <row r="15" spans="2:23" x14ac:dyDescent="0.15">
      <c r="B15" s="131" t="s">
        <v>609</v>
      </c>
    </row>
    <row r="16" spans="2:23" ht="60" customHeight="1" x14ac:dyDescent="0.15">
      <c r="B16" s="1313"/>
      <c r="C16" s="1313"/>
      <c r="D16" s="1313"/>
      <c r="E16" s="1313"/>
      <c r="F16" s="1314" t="s">
        <v>1106</v>
      </c>
      <c r="G16" s="1315"/>
      <c r="H16" s="1315"/>
      <c r="I16" s="1315"/>
      <c r="J16" s="1315"/>
      <c r="K16" s="1315"/>
      <c r="L16" s="1316"/>
      <c r="M16" s="1317" t="s">
        <v>1107</v>
      </c>
      <c r="N16" s="1317"/>
      <c r="O16" s="1317"/>
      <c r="P16" s="1317"/>
      <c r="Q16" s="1317"/>
      <c r="R16" s="1317"/>
      <c r="S16" s="1317"/>
    </row>
    <row r="17" spans="2:23" x14ac:dyDescent="0.15">
      <c r="B17" s="1318">
        <v>4</v>
      </c>
      <c r="C17" s="1319"/>
      <c r="D17" s="1319" t="s">
        <v>311</v>
      </c>
      <c r="E17" s="1320"/>
      <c r="F17" s="1318"/>
      <c r="G17" s="1319"/>
      <c r="H17" s="1319"/>
      <c r="I17" s="1319"/>
      <c r="J17" s="1319"/>
      <c r="K17" s="1319"/>
      <c r="L17" s="535" t="s">
        <v>427</v>
      </c>
      <c r="M17" s="1318"/>
      <c r="N17" s="1319"/>
      <c r="O17" s="1319"/>
      <c r="P17" s="1319"/>
      <c r="Q17" s="1319"/>
      <c r="R17" s="1319"/>
      <c r="S17" s="535" t="s">
        <v>427</v>
      </c>
    </row>
    <row r="18" spans="2:23" x14ac:dyDescent="0.15">
      <c r="B18" s="1318">
        <v>5</v>
      </c>
      <c r="C18" s="1319"/>
      <c r="D18" s="1319" t="s">
        <v>311</v>
      </c>
      <c r="E18" s="1320"/>
      <c r="F18" s="1318"/>
      <c r="G18" s="1319"/>
      <c r="H18" s="1319"/>
      <c r="I18" s="1319"/>
      <c r="J18" s="1319"/>
      <c r="K18" s="1319"/>
      <c r="L18" s="535" t="s">
        <v>427</v>
      </c>
      <c r="M18" s="1318"/>
      <c r="N18" s="1319"/>
      <c r="O18" s="1319"/>
      <c r="P18" s="1319"/>
      <c r="Q18" s="1319"/>
      <c r="R18" s="1319"/>
      <c r="S18" s="535" t="s">
        <v>427</v>
      </c>
    </row>
    <row r="19" spans="2:23" x14ac:dyDescent="0.15">
      <c r="B19" s="1318">
        <v>6</v>
      </c>
      <c r="C19" s="1319"/>
      <c r="D19" s="1319" t="s">
        <v>311</v>
      </c>
      <c r="E19" s="1320"/>
      <c r="F19" s="1318"/>
      <c r="G19" s="1319"/>
      <c r="H19" s="1319"/>
      <c r="I19" s="1319"/>
      <c r="J19" s="1319"/>
      <c r="K19" s="1319"/>
      <c r="L19" s="535" t="s">
        <v>427</v>
      </c>
      <c r="M19" s="1318"/>
      <c r="N19" s="1319"/>
      <c r="O19" s="1319"/>
      <c r="P19" s="1319"/>
      <c r="Q19" s="1319"/>
      <c r="R19" s="1319"/>
      <c r="S19" s="535" t="s">
        <v>427</v>
      </c>
    </row>
    <row r="20" spans="2:23" x14ac:dyDescent="0.15">
      <c r="B20" s="1318">
        <v>7</v>
      </c>
      <c r="C20" s="1319"/>
      <c r="D20" s="1319" t="s">
        <v>311</v>
      </c>
      <c r="E20" s="1320"/>
      <c r="F20" s="1318"/>
      <c r="G20" s="1319"/>
      <c r="H20" s="1319"/>
      <c r="I20" s="1319"/>
      <c r="J20" s="1319"/>
      <c r="K20" s="1319"/>
      <c r="L20" s="535" t="s">
        <v>427</v>
      </c>
      <c r="M20" s="1318"/>
      <c r="N20" s="1319"/>
      <c r="O20" s="1319"/>
      <c r="P20" s="1319"/>
      <c r="Q20" s="1319"/>
      <c r="R20" s="1319"/>
      <c r="S20" s="535" t="s">
        <v>427</v>
      </c>
    </row>
    <row r="21" spans="2:23" x14ac:dyDescent="0.15">
      <c r="B21" s="1318">
        <v>8</v>
      </c>
      <c r="C21" s="1319"/>
      <c r="D21" s="1319" t="s">
        <v>311</v>
      </c>
      <c r="E21" s="1320"/>
      <c r="F21" s="1318"/>
      <c r="G21" s="1319"/>
      <c r="H21" s="1319"/>
      <c r="I21" s="1319"/>
      <c r="J21" s="1319"/>
      <c r="K21" s="1319"/>
      <c r="L21" s="535" t="s">
        <v>427</v>
      </c>
      <c r="M21" s="1318"/>
      <c r="N21" s="1319"/>
      <c r="O21" s="1319"/>
      <c r="P21" s="1319"/>
      <c r="Q21" s="1319"/>
      <c r="R21" s="1319"/>
      <c r="S21" s="535" t="s">
        <v>427</v>
      </c>
    </row>
    <row r="22" spans="2:23" x14ac:dyDescent="0.15">
      <c r="B22" s="1318">
        <v>9</v>
      </c>
      <c r="C22" s="1319"/>
      <c r="D22" s="1319" t="s">
        <v>311</v>
      </c>
      <c r="E22" s="1320"/>
      <c r="F22" s="1318"/>
      <c r="G22" s="1319"/>
      <c r="H22" s="1319"/>
      <c r="I22" s="1319"/>
      <c r="J22" s="1319"/>
      <c r="K22" s="1319"/>
      <c r="L22" s="535" t="s">
        <v>427</v>
      </c>
      <c r="M22" s="1318"/>
      <c r="N22" s="1319"/>
      <c r="O22" s="1319"/>
      <c r="P22" s="1319"/>
      <c r="Q22" s="1319"/>
      <c r="R22" s="1319"/>
      <c r="S22" s="535" t="s">
        <v>427</v>
      </c>
    </row>
    <row r="23" spans="2:23" x14ac:dyDescent="0.15">
      <c r="B23" s="1318">
        <v>10</v>
      </c>
      <c r="C23" s="1319"/>
      <c r="D23" s="1319" t="s">
        <v>311</v>
      </c>
      <c r="E23" s="1320"/>
      <c r="F23" s="1318"/>
      <c r="G23" s="1319"/>
      <c r="H23" s="1319"/>
      <c r="I23" s="1319"/>
      <c r="J23" s="1319"/>
      <c r="K23" s="1319"/>
      <c r="L23" s="535" t="s">
        <v>427</v>
      </c>
      <c r="M23" s="1318"/>
      <c r="N23" s="1319"/>
      <c r="O23" s="1319"/>
      <c r="P23" s="1319"/>
      <c r="Q23" s="1319"/>
      <c r="R23" s="1319"/>
      <c r="S23" s="535" t="s">
        <v>427</v>
      </c>
    </row>
    <row r="24" spans="2:23" x14ac:dyDescent="0.15">
      <c r="B24" s="1318">
        <v>11</v>
      </c>
      <c r="C24" s="1319"/>
      <c r="D24" s="1319" t="s">
        <v>311</v>
      </c>
      <c r="E24" s="1320"/>
      <c r="F24" s="1318"/>
      <c r="G24" s="1319"/>
      <c r="H24" s="1319"/>
      <c r="I24" s="1319"/>
      <c r="J24" s="1319"/>
      <c r="K24" s="1319"/>
      <c r="L24" s="535" t="s">
        <v>427</v>
      </c>
      <c r="M24" s="1318"/>
      <c r="N24" s="1319"/>
      <c r="O24" s="1319"/>
      <c r="P24" s="1319"/>
      <c r="Q24" s="1319"/>
      <c r="R24" s="1319"/>
      <c r="S24" s="535" t="s">
        <v>427</v>
      </c>
    </row>
    <row r="25" spans="2:23" x14ac:dyDescent="0.15">
      <c r="B25" s="1318">
        <v>12</v>
      </c>
      <c r="C25" s="1319"/>
      <c r="D25" s="1319" t="s">
        <v>311</v>
      </c>
      <c r="E25" s="1320"/>
      <c r="F25" s="1318"/>
      <c r="G25" s="1319"/>
      <c r="H25" s="1319"/>
      <c r="I25" s="1319"/>
      <c r="J25" s="1319"/>
      <c r="K25" s="1319"/>
      <c r="L25" s="535" t="s">
        <v>427</v>
      </c>
      <c r="M25" s="1318"/>
      <c r="N25" s="1319"/>
      <c r="O25" s="1319"/>
      <c r="P25" s="1319"/>
      <c r="Q25" s="1319"/>
      <c r="R25" s="1319"/>
      <c r="S25" s="535" t="s">
        <v>427</v>
      </c>
      <c r="U25" s="1313" t="s">
        <v>1108</v>
      </c>
      <c r="V25" s="1313"/>
      <c r="W25" s="1313"/>
    </row>
    <row r="26" spans="2:23" x14ac:dyDescent="0.15">
      <c r="B26" s="1318">
        <v>1</v>
      </c>
      <c r="C26" s="1319"/>
      <c r="D26" s="1319" t="s">
        <v>311</v>
      </c>
      <c r="E26" s="1320"/>
      <c r="F26" s="1318"/>
      <c r="G26" s="1319"/>
      <c r="H26" s="1319"/>
      <c r="I26" s="1319"/>
      <c r="J26" s="1319"/>
      <c r="K26" s="1319"/>
      <c r="L26" s="535" t="s">
        <v>427</v>
      </c>
      <c r="M26" s="1318"/>
      <c r="N26" s="1319"/>
      <c r="O26" s="1319"/>
      <c r="P26" s="1319"/>
      <c r="Q26" s="1319"/>
      <c r="R26" s="1319"/>
      <c r="S26" s="535" t="s">
        <v>427</v>
      </c>
      <c r="U26" s="1313"/>
      <c r="V26" s="1313"/>
      <c r="W26" s="1313"/>
    </row>
    <row r="27" spans="2:23" x14ac:dyDescent="0.15">
      <c r="B27" s="1318">
        <v>2</v>
      </c>
      <c r="C27" s="1319"/>
      <c r="D27" s="1319" t="s">
        <v>311</v>
      </c>
      <c r="E27" s="1320"/>
      <c r="F27" s="1318"/>
      <c r="G27" s="1319"/>
      <c r="H27" s="1319"/>
      <c r="I27" s="1319"/>
      <c r="J27" s="1319"/>
      <c r="K27" s="1319"/>
      <c r="L27" s="535" t="s">
        <v>427</v>
      </c>
      <c r="M27" s="1318"/>
      <c r="N27" s="1319"/>
      <c r="O27" s="1319"/>
      <c r="P27" s="1319"/>
      <c r="Q27" s="1319"/>
      <c r="R27" s="1319"/>
      <c r="S27" s="535" t="s">
        <v>427</v>
      </c>
    </row>
    <row r="28" spans="2:23" x14ac:dyDescent="0.15">
      <c r="B28" s="1313" t="s">
        <v>447</v>
      </c>
      <c r="C28" s="1313"/>
      <c r="D28" s="1313"/>
      <c r="E28" s="1313"/>
      <c r="F28" s="1318" t="str">
        <f>IF(SUM(F17:K27)=0,"",SUM(F17:K27))</f>
        <v/>
      </c>
      <c r="G28" s="1319"/>
      <c r="H28" s="1319"/>
      <c r="I28" s="1319"/>
      <c r="J28" s="1319"/>
      <c r="K28" s="1319"/>
      <c r="L28" s="535" t="s">
        <v>427</v>
      </c>
      <c r="M28" s="1318" t="str">
        <f>IF(SUM(M17:R27)=0,"",SUM(M17:R27))</f>
        <v/>
      </c>
      <c r="N28" s="1319"/>
      <c r="O28" s="1319"/>
      <c r="P28" s="1319"/>
      <c r="Q28" s="1319"/>
      <c r="R28" s="1319"/>
      <c r="S28" s="535" t="s">
        <v>427</v>
      </c>
      <c r="U28" s="1313" t="s">
        <v>1109</v>
      </c>
      <c r="V28" s="1313"/>
      <c r="W28" s="1313"/>
    </row>
    <row r="29" spans="2:23" ht="39.950000000000003" customHeight="1" x14ac:dyDescent="0.15">
      <c r="B29" s="1317" t="s">
        <v>1110</v>
      </c>
      <c r="C29" s="1313"/>
      <c r="D29" s="1313"/>
      <c r="E29" s="1313"/>
      <c r="F29" s="1321" t="str">
        <f>IF(F28="","",F28/U26)</f>
        <v/>
      </c>
      <c r="G29" s="1322"/>
      <c r="H29" s="1322"/>
      <c r="I29" s="1322"/>
      <c r="J29" s="1322"/>
      <c r="K29" s="1322"/>
      <c r="L29" s="535" t="s">
        <v>427</v>
      </c>
      <c r="M29" s="1321" t="str">
        <f>IF(M28="","",M28/U26)</f>
        <v/>
      </c>
      <c r="N29" s="1322"/>
      <c r="O29" s="1322"/>
      <c r="P29" s="1322"/>
      <c r="Q29" s="1322"/>
      <c r="R29" s="1322"/>
      <c r="S29" s="535" t="s">
        <v>427</v>
      </c>
      <c r="U29" s="1323" t="str">
        <f>IF(F29="","",ROUNDDOWN(M29/F29,3))</f>
        <v/>
      </c>
      <c r="V29" s="1324"/>
      <c r="W29" s="1325"/>
    </row>
    <row r="31" spans="2:23" x14ac:dyDescent="0.15">
      <c r="B31" s="131" t="s">
        <v>618</v>
      </c>
    </row>
    <row r="32" spans="2:23" ht="60" customHeight="1" x14ac:dyDescent="0.15">
      <c r="B32" s="1313"/>
      <c r="C32" s="1313"/>
      <c r="D32" s="1313"/>
      <c r="E32" s="1313"/>
      <c r="F32" s="1314" t="s">
        <v>1106</v>
      </c>
      <c r="G32" s="1315"/>
      <c r="H32" s="1315"/>
      <c r="I32" s="1315"/>
      <c r="J32" s="1315"/>
      <c r="K32" s="1315"/>
      <c r="L32" s="1316"/>
      <c r="M32" s="1317" t="s">
        <v>1107</v>
      </c>
      <c r="N32" s="1317"/>
      <c r="O32" s="1317"/>
      <c r="P32" s="1317"/>
      <c r="Q32" s="1317"/>
      <c r="R32" s="1317"/>
      <c r="S32" s="1317"/>
    </row>
    <row r="33" spans="1:23" x14ac:dyDescent="0.15">
      <c r="B33" s="1318"/>
      <c r="C33" s="1319"/>
      <c r="D33" s="1319"/>
      <c r="E33" s="536" t="s">
        <v>311</v>
      </c>
      <c r="F33" s="1318"/>
      <c r="G33" s="1319"/>
      <c r="H33" s="1319"/>
      <c r="I33" s="1319"/>
      <c r="J33" s="1319"/>
      <c r="K33" s="1319"/>
      <c r="L33" s="535" t="s">
        <v>427</v>
      </c>
      <c r="M33" s="1318"/>
      <c r="N33" s="1319"/>
      <c r="O33" s="1319"/>
      <c r="P33" s="1319"/>
      <c r="Q33" s="1319"/>
      <c r="R33" s="1319"/>
      <c r="S33" s="535" t="s">
        <v>427</v>
      </c>
    </row>
    <row r="34" spans="1:23" x14ac:dyDescent="0.15">
      <c r="B34" s="1318"/>
      <c r="C34" s="1319"/>
      <c r="D34" s="1319"/>
      <c r="E34" s="536" t="s">
        <v>311</v>
      </c>
      <c r="F34" s="1318"/>
      <c r="G34" s="1319"/>
      <c r="H34" s="1319"/>
      <c r="I34" s="1319"/>
      <c r="J34" s="1319"/>
      <c r="K34" s="1319"/>
      <c r="L34" s="535" t="s">
        <v>427</v>
      </c>
      <c r="M34" s="1318"/>
      <c r="N34" s="1319"/>
      <c r="O34" s="1319"/>
      <c r="P34" s="1319"/>
      <c r="Q34" s="1319"/>
      <c r="R34" s="1319"/>
      <c r="S34" s="535" t="s">
        <v>427</v>
      </c>
    </row>
    <row r="35" spans="1:23" x14ac:dyDescent="0.15">
      <c r="B35" s="1318"/>
      <c r="C35" s="1319"/>
      <c r="D35" s="1319"/>
      <c r="E35" s="536" t="s">
        <v>619</v>
      </c>
      <c r="F35" s="1318"/>
      <c r="G35" s="1319"/>
      <c r="H35" s="1319"/>
      <c r="I35" s="1319"/>
      <c r="J35" s="1319"/>
      <c r="K35" s="1319"/>
      <c r="L35" s="535" t="s">
        <v>427</v>
      </c>
      <c r="M35" s="1318"/>
      <c r="N35" s="1319"/>
      <c r="O35" s="1319"/>
      <c r="P35" s="1319"/>
      <c r="Q35" s="1319"/>
      <c r="R35" s="1319"/>
      <c r="S35" s="535" t="s">
        <v>427</v>
      </c>
    </row>
    <row r="36" spans="1:23" x14ac:dyDescent="0.15">
      <c r="B36" s="1313" t="s">
        <v>447</v>
      </c>
      <c r="C36" s="1313"/>
      <c r="D36" s="1313"/>
      <c r="E36" s="1313"/>
      <c r="F36" s="1318" t="str">
        <f>IF(SUM(F33:K35)=0,"",SUM(F33:K35))</f>
        <v/>
      </c>
      <c r="G36" s="1319"/>
      <c r="H36" s="1319"/>
      <c r="I36" s="1319"/>
      <c r="J36" s="1319"/>
      <c r="K36" s="1319"/>
      <c r="L36" s="535" t="s">
        <v>427</v>
      </c>
      <c r="M36" s="1318" t="str">
        <f>IF(SUM(M33:R35)=0,"",SUM(M33:R35))</f>
        <v/>
      </c>
      <c r="N36" s="1319"/>
      <c r="O36" s="1319"/>
      <c r="P36" s="1319"/>
      <c r="Q36" s="1319"/>
      <c r="R36" s="1319"/>
      <c r="S36" s="535" t="s">
        <v>427</v>
      </c>
      <c r="U36" s="1313" t="s">
        <v>1109</v>
      </c>
      <c r="V36" s="1313"/>
      <c r="W36" s="1313"/>
    </row>
    <row r="37" spans="1:23" ht="39.950000000000003" customHeight="1" x14ac:dyDescent="0.15">
      <c r="B37" s="1317" t="s">
        <v>1110</v>
      </c>
      <c r="C37" s="1313"/>
      <c r="D37" s="1313"/>
      <c r="E37" s="1313"/>
      <c r="F37" s="1321" t="str">
        <f>IF(F36="","",F36/3)</f>
        <v/>
      </c>
      <c r="G37" s="1322"/>
      <c r="H37" s="1322"/>
      <c r="I37" s="1322"/>
      <c r="J37" s="1322"/>
      <c r="K37" s="1322"/>
      <c r="L37" s="535" t="s">
        <v>427</v>
      </c>
      <c r="M37" s="1321" t="str">
        <f>IF(M36="","",M36/3)</f>
        <v/>
      </c>
      <c r="N37" s="1322"/>
      <c r="O37" s="1322"/>
      <c r="P37" s="1322"/>
      <c r="Q37" s="1322"/>
      <c r="R37" s="1322"/>
      <c r="S37" s="535" t="s">
        <v>427</v>
      </c>
      <c r="U37" s="1323" t="str">
        <f>IF(F37="","",ROUNDDOWN(M37/F37,3))</f>
        <v/>
      </c>
      <c r="V37" s="1324"/>
      <c r="W37" s="1325"/>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451</v>
      </c>
      <c r="C39" s="541"/>
    </row>
    <row r="40" spans="1:23" x14ac:dyDescent="0.15">
      <c r="B40" s="1326" t="s">
        <v>1111</v>
      </c>
      <c r="C40" s="1326"/>
      <c r="D40" s="1326"/>
      <c r="E40" s="1326"/>
      <c r="F40" s="1326"/>
      <c r="G40" s="1326"/>
      <c r="H40" s="1326"/>
      <c r="I40" s="1326"/>
      <c r="J40" s="1326"/>
      <c r="K40" s="1326"/>
      <c r="L40" s="1326"/>
      <c r="M40" s="1326"/>
      <c r="N40" s="1326"/>
      <c r="O40" s="1326"/>
      <c r="P40" s="1326"/>
      <c r="Q40" s="1326"/>
      <c r="R40" s="1326"/>
      <c r="S40" s="1326"/>
      <c r="T40" s="1326"/>
      <c r="U40" s="1326"/>
      <c r="V40" s="1326"/>
      <c r="W40" s="1326"/>
    </row>
    <row r="41" spans="1:23" x14ac:dyDescent="0.15">
      <c r="B41" s="1326" t="s">
        <v>1112</v>
      </c>
      <c r="C41" s="1326"/>
      <c r="D41" s="1326"/>
      <c r="E41" s="1326"/>
      <c r="F41" s="1326"/>
      <c r="G41" s="1326"/>
      <c r="H41" s="1326"/>
      <c r="I41" s="1326"/>
      <c r="J41" s="1326"/>
      <c r="K41" s="1326"/>
      <c r="L41" s="1326"/>
      <c r="M41" s="1326"/>
      <c r="N41" s="1326"/>
      <c r="O41" s="1326"/>
      <c r="P41" s="1326"/>
      <c r="Q41" s="1326"/>
      <c r="R41" s="1326"/>
      <c r="S41" s="1326"/>
      <c r="T41" s="1326"/>
      <c r="U41" s="1326"/>
      <c r="V41" s="1326"/>
      <c r="W41" s="1326"/>
    </row>
    <row r="42" spans="1:23" x14ac:dyDescent="0.15">
      <c r="B42" s="1326" t="s">
        <v>1113</v>
      </c>
      <c r="C42" s="1326"/>
      <c r="D42" s="1326"/>
      <c r="E42" s="1326"/>
      <c r="F42" s="1326"/>
      <c r="G42" s="1326"/>
      <c r="H42" s="1326"/>
      <c r="I42" s="1326"/>
      <c r="J42" s="1326"/>
      <c r="K42" s="1326"/>
      <c r="L42" s="1326"/>
      <c r="M42" s="1326"/>
      <c r="N42" s="1326"/>
      <c r="O42" s="1326"/>
      <c r="P42" s="1326"/>
      <c r="Q42" s="1326"/>
      <c r="R42" s="1326"/>
      <c r="S42" s="1326"/>
      <c r="T42" s="1326"/>
      <c r="U42" s="1326"/>
      <c r="V42" s="1326"/>
      <c r="W42" s="1326"/>
    </row>
    <row r="43" spans="1:23" x14ac:dyDescent="0.15">
      <c r="B43" s="1326" t="s">
        <v>1114</v>
      </c>
      <c r="C43" s="1326"/>
      <c r="D43" s="1326"/>
      <c r="E43" s="1326"/>
      <c r="F43" s="1326"/>
      <c r="G43" s="1326"/>
      <c r="H43" s="1326"/>
      <c r="I43" s="1326"/>
      <c r="J43" s="1326"/>
      <c r="K43" s="1326"/>
      <c r="L43" s="1326"/>
      <c r="M43" s="1326"/>
      <c r="N43" s="1326"/>
      <c r="O43" s="1326"/>
      <c r="P43" s="1326"/>
      <c r="Q43" s="1326"/>
      <c r="R43" s="1326"/>
      <c r="S43" s="1326"/>
      <c r="T43" s="1326"/>
      <c r="U43" s="1326"/>
      <c r="V43" s="1326"/>
      <c r="W43" s="1326"/>
    </row>
    <row r="44" spans="1:23" x14ac:dyDescent="0.15">
      <c r="B44" s="1326" t="s">
        <v>1115</v>
      </c>
      <c r="C44" s="1326"/>
      <c r="D44" s="1326"/>
      <c r="E44" s="1326"/>
      <c r="F44" s="1326"/>
      <c r="G44" s="1326"/>
      <c r="H44" s="1326"/>
      <c r="I44" s="1326"/>
      <c r="J44" s="1326"/>
      <c r="K44" s="1326"/>
      <c r="L44" s="1326"/>
      <c r="M44" s="1326"/>
      <c r="N44" s="1326"/>
      <c r="O44" s="1326"/>
      <c r="P44" s="1326"/>
      <c r="Q44" s="1326"/>
      <c r="R44" s="1326"/>
      <c r="S44" s="1326"/>
      <c r="T44" s="1326"/>
      <c r="U44" s="1326"/>
      <c r="V44" s="1326"/>
      <c r="W44" s="1326"/>
    </row>
    <row r="45" spans="1:23" x14ac:dyDescent="0.15">
      <c r="B45" s="1326" t="s">
        <v>1116</v>
      </c>
      <c r="C45" s="1326"/>
      <c r="D45" s="1326"/>
      <c r="E45" s="1326"/>
      <c r="F45" s="1326"/>
      <c r="G45" s="1326"/>
      <c r="H45" s="1326"/>
      <c r="I45" s="1326"/>
      <c r="J45" s="1326"/>
      <c r="K45" s="1326"/>
      <c r="L45" s="1326"/>
      <c r="M45" s="1326"/>
      <c r="N45" s="1326"/>
      <c r="O45" s="1326"/>
      <c r="P45" s="1326"/>
      <c r="Q45" s="1326"/>
      <c r="R45" s="1326"/>
      <c r="S45" s="1326"/>
      <c r="T45" s="1326"/>
      <c r="U45" s="1326"/>
      <c r="V45" s="1326"/>
      <c r="W45" s="1326"/>
    </row>
    <row r="46" spans="1:23" x14ac:dyDescent="0.15">
      <c r="B46" s="1326" t="s">
        <v>1117</v>
      </c>
      <c r="C46" s="1326"/>
      <c r="D46" s="1326"/>
      <c r="E46" s="1326"/>
      <c r="F46" s="1326"/>
      <c r="G46" s="1326"/>
      <c r="H46" s="1326"/>
      <c r="I46" s="1326"/>
      <c r="J46" s="1326"/>
      <c r="K46" s="1326"/>
      <c r="L46" s="1326"/>
      <c r="M46" s="1326"/>
      <c r="N46" s="1326"/>
      <c r="O46" s="1326"/>
      <c r="P46" s="1326"/>
      <c r="Q46" s="1326"/>
      <c r="R46" s="1326"/>
      <c r="S46" s="1326"/>
      <c r="T46" s="1326"/>
      <c r="U46" s="1326"/>
      <c r="V46" s="1326"/>
      <c r="W46" s="1326"/>
    </row>
    <row r="47" spans="1:23" x14ac:dyDescent="0.15">
      <c r="B47" s="1326" t="s">
        <v>1118</v>
      </c>
      <c r="C47" s="1326"/>
      <c r="D47" s="1326"/>
      <c r="E47" s="1326"/>
      <c r="F47" s="1326"/>
      <c r="G47" s="1326"/>
      <c r="H47" s="1326"/>
      <c r="I47" s="1326"/>
      <c r="J47" s="1326"/>
      <c r="K47" s="1326"/>
      <c r="L47" s="1326"/>
      <c r="M47" s="1326"/>
      <c r="N47" s="1326"/>
      <c r="O47" s="1326"/>
      <c r="P47" s="1326"/>
      <c r="Q47" s="1326"/>
      <c r="R47" s="1326"/>
      <c r="S47" s="1326"/>
      <c r="T47" s="1326"/>
      <c r="U47" s="1326"/>
      <c r="V47" s="1326"/>
      <c r="W47" s="1326"/>
    </row>
    <row r="48" spans="1:23" x14ac:dyDescent="0.15">
      <c r="B48" s="1326"/>
      <c r="C48" s="1326"/>
      <c r="D48" s="1326"/>
      <c r="E48" s="1326"/>
      <c r="F48" s="1326"/>
      <c r="G48" s="1326"/>
      <c r="H48" s="1326"/>
      <c r="I48" s="1326"/>
      <c r="J48" s="1326"/>
      <c r="K48" s="1326"/>
      <c r="L48" s="1326"/>
      <c r="M48" s="1326"/>
      <c r="N48" s="1326"/>
      <c r="O48" s="1326"/>
      <c r="P48" s="1326"/>
      <c r="Q48" s="1326"/>
      <c r="R48" s="1326"/>
      <c r="S48" s="1326"/>
      <c r="T48" s="1326"/>
      <c r="U48" s="1326"/>
      <c r="V48" s="1326"/>
      <c r="W48" s="1326"/>
    </row>
    <row r="49" spans="2:23" x14ac:dyDescent="0.15">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row>
    <row r="122" spans="3:7" x14ac:dyDescent="0.15">
      <c r="C122" s="537"/>
      <c r="D122" s="537"/>
      <c r="E122" s="537"/>
      <c r="F122" s="537"/>
      <c r="G122" s="537"/>
    </row>
    <row r="123" spans="3:7" x14ac:dyDescent="0.15">
      <c r="C123" s="541"/>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761C804-88A9-48ED-BFDD-54037AAA375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6F2-EDD0-434F-9D83-9FB71F38897D}">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1119</v>
      </c>
      <c r="C2"/>
      <c r="D2"/>
      <c r="E2"/>
      <c r="F2"/>
      <c r="G2"/>
      <c r="H2"/>
      <c r="I2"/>
      <c r="J2"/>
      <c r="K2"/>
      <c r="L2"/>
      <c r="M2"/>
      <c r="N2"/>
      <c r="O2"/>
      <c r="P2"/>
      <c r="Q2"/>
      <c r="R2"/>
      <c r="S2"/>
      <c r="T2"/>
      <c r="U2"/>
      <c r="V2"/>
      <c r="W2"/>
      <c r="X2"/>
      <c r="Y2"/>
      <c r="Z2"/>
      <c r="AA2"/>
      <c r="AB2"/>
    </row>
    <row r="4" spans="2:33" ht="34.5" customHeight="1" x14ac:dyDescent="0.15">
      <c r="B4" s="1296" t="s">
        <v>1120</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row>
    <row r="5" spans="2:33" ht="16.5" customHeight="1" x14ac:dyDescent="0.15">
      <c r="B5" s="731" t="s">
        <v>1121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2"/>
      <c r="AD5" s="2"/>
    </row>
    <row r="6" spans="2:33" ht="13.5" customHeight="1" x14ac:dyDescent="0.15"/>
    <row r="7" spans="2:33" ht="24" customHeight="1" x14ac:dyDescent="0.15">
      <c r="B7" s="1090" t="s">
        <v>774</v>
      </c>
      <c r="C7" s="1090"/>
      <c r="D7" s="1090"/>
      <c r="E7" s="1090"/>
      <c r="F7" s="1090"/>
      <c r="G7" s="925"/>
      <c r="H7" s="1091"/>
      <c r="I7" s="1091"/>
      <c r="J7" s="1091"/>
      <c r="K7" s="1091"/>
      <c r="L7" s="1091"/>
      <c r="M7" s="1091"/>
      <c r="N7" s="1091"/>
      <c r="O7" s="1091"/>
      <c r="P7" s="1091"/>
      <c r="Q7" s="1091"/>
      <c r="R7" s="1091"/>
      <c r="S7" s="1091"/>
      <c r="T7" s="1091"/>
      <c r="U7" s="1091"/>
      <c r="V7" s="1091"/>
      <c r="W7" s="1091"/>
      <c r="X7" s="1091"/>
      <c r="Y7" s="1091"/>
      <c r="Z7" s="1091"/>
      <c r="AA7" s="1091"/>
      <c r="AB7" s="1092"/>
    </row>
    <row r="8" spans="2:33" ht="24" customHeight="1" x14ac:dyDescent="0.15">
      <c r="B8" s="1090" t="s">
        <v>679</v>
      </c>
      <c r="C8" s="1090"/>
      <c r="D8" s="1090"/>
      <c r="E8" s="1090"/>
      <c r="F8" s="1090"/>
      <c r="G8" s="111" t="s">
        <v>126</v>
      </c>
      <c r="H8" s="208" t="s">
        <v>482</v>
      </c>
      <c r="I8" s="208"/>
      <c r="J8" s="208"/>
      <c r="K8" s="208"/>
      <c r="L8" s="111" t="s">
        <v>126</v>
      </c>
      <c r="M8" s="208" t="s">
        <v>483</v>
      </c>
      <c r="N8" s="208"/>
      <c r="O8" s="208"/>
      <c r="P8" s="208"/>
      <c r="Q8" s="111" t="s">
        <v>126</v>
      </c>
      <c r="R8" s="208" t="s">
        <v>484</v>
      </c>
      <c r="S8" s="208"/>
      <c r="T8" s="208"/>
      <c r="U8" s="208"/>
      <c r="V8" s="208"/>
      <c r="W8" s="208"/>
      <c r="X8" s="208"/>
      <c r="Y8" s="208"/>
      <c r="Z8" s="10"/>
      <c r="AA8" s="10"/>
      <c r="AB8" s="11"/>
    </row>
    <row r="9" spans="2:33" ht="21.95" customHeight="1" x14ac:dyDescent="0.15">
      <c r="B9" s="876" t="s">
        <v>775</v>
      </c>
      <c r="C9" s="877"/>
      <c r="D9" s="877"/>
      <c r="E9" s="877"/>
      <c r="F9" s="878"/>
      <c r="G9" s="158" t="s">
        <v>126</v>
      </c>
      <c r="H9" s="7" t="s">
        <v>1067</v>
      </c>
      <c r="I9" s="90"/>
      <c r="J9" s="90"/>
      <c r="K9" s="90"/>
      <c r="L9" s="90"/>
      <c r="M9" s="90"/>
      <c r="N9" s="90"/>
      <c r="O9" s="90"/>
      <c r="P9" s="90"/>
      <c r="Q9" s="90"/>
      <c r="R9" s="90"/>
      <c r="S9" s="90"/>
      <c r="T9" s="90"/>
      <c r="U9" s="90"/>
      <c r="V9" s="90"/>
      <c r="W9" s="90"/>
      <c r="X9" s="90"/>
      <c r="Y9" s="90"/>
      <c r="Z9" s="90"/>
      <c r="AA9" s="90"/>
      <c r="AB9" s="195"/>
    </row>
    <row r="10" spans="2:33" ht="21.95" customHeight="1" x14ac:dyDescent="0.15">
      <c r="B10" s="879"/>
      <c r="C10" s="880"/>
      <c r="D10" s="880"/>
      <c r="E10" s="880"/>
      <c r="F10" s="881"/>
      <c r="G10" s="160" t="s">
        <v>126</v>
      </c>
      <c r="H10" s="8" t="s">
        <v>1068</v>
      </c>
      <c r="I10" s="125"/>
      <c r="J10" s="125"/>
      <c r="K10" s="125"/>
      <c r="L10" s="125"/>
      <c r="M10" s="125"/>
      <c r="N10" s="125"/>
      <c r="O10" s="125"/>
      <c r="P10" s="125"/>
      <c r="Q10" s="125"/>
      <c r="R10" s="125"/>
      <c r="S10" s="125"/>
      <c r="T10" s="125"/>
      <c r="U10" s="125"/>
      <c r="V10" s="125"/>
      <c r="W10" s="125"/>
      <c r="X10" s="125"/>
      <c r="Y10" s="125"/>
      <c r="Z10" s="125"/>
      <c r="AA10" s="125"/>
      <c r="AB10" s="198"/>
    </row>
    <row r="11" spans="2:33" ht="13.5" customHeight="1" x14ac:dyDescent="0.15">
      <c r="AG11" s="38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80" t="s">
        <v>1122</v>
      </c>
      <c r="C13" s="381"/>
      <c r="X13" s="95"/>
      <c r="Y13" s="130" t="s">
        <v>489</v>
      </c>
      <c r="Z13" s="130" t="s">
        <v>490</v>
      </c>
      <c r="AA13" s="130" t="s">
        <v>491</v>
      </c>
      <c r="AB13" s="91"/>
      <c r="AC13"/>
      <c r="AD13"/>
    </row>
    <row r="14" spans="2:33" ht="17.100000000000001" customHeight="1" x14ac:dyDescent="0.15">
      <c r="B14" s="95"/>
      <c r="X14" s="95"/>
      <c r="AB14" s="91"/>
      <c r="AC14"/>
      <c r="AD14"/>
    </row>
    <row r="15" spans="2:33" ht="49.15" customHeight="1" x14ac:dyDescent="0.15">
      <c r="B15" s="95"/>
      <c r="C15" s="1297" t="s">
        <v>1071</v>
      </c>
      <c r="D15" s="1297"/>
      <c r="E15" s="1297"/>
      <c r="F15" s="157" t="s">
        <v>552</v>
      </c>
      <c r="G15" s="763" t="s">
        <v>1085</v>
      </c>
      <c r="H15" s="763"/>
      <c r="I15" s="763"/>
      <c r="J15" s="763"/>
      <c r="K15" s="763"/>
      <c r="L15" s="763"/>
      <c r="M15" s="763"/>
      <c r="N15" s="763"/>
      <c r="O15" s="763"/>
      <c r="P15" s="763"/>
      <c r="Q15" s="763"/>
      <c r="R15" s="763"/>
      <c r="S15" s="763"/>
      <c r="T15" s="763"/>
      <c r="U15" s="763"/>
      <c r="V15" s="764"/>
      <c r="X15" s="95"/>
      <c r="Y15" s="12" t="s">
        <v>126</v>
      </c>
      <c r="Z15" s="12" t="s">
        <v>490</v>
      </c>
      <c r="AA15" s="12" t="s">
        <v>126</v>
      </c>
      <c r="AB15" s="91"/>
      <c r="AC15"/>
      <c r="AD15"/>
    </row>
    <row r="16" spans="2:33" ht="80.25" customHeight="1" x14ac:dyDescent="0.15">
      <c r="B16" s="95"/>
      <c r="C16" s="1297"/>
      <c r="D16" s="1297"/>
      <c r="E16" s="1297"/>
      <c r="F16" s="230"/>
      <c r="G16" s="741" t="s">
        <v>1123</v>
      </c>
      <c r="H16" s="741"/>
      <c r="I16" s="741"/>
      <c r="J16" s="741"/>
      <c r="K16" s="741"/>
      <c r="L16" s="741"/>
      <c r="M16" s="741"/>
      <c r="N16" s="741"/>
      <c r="O16" s="741"/>
      <c r="P16" s="741"/>
      <c r="Q16" s="741"/>
      <c r="R16" s="741"/>
      <c r="S16" s="741"/>
      <c r="T16" s="741"/>
      <c r="U16" s="741"/>
      <c r="V16" s="750"/>
      <c r="X16" s="95"/>
      <c r="Y16" s="12" t="s">
        <v>126</v>
      </c>
      <c r="Z16" s="12" t="s">
        <v>490</v>
      </c>
      <c r="AA16" s="12" t="s">
        <v>126</v>
      </c>
      <c r="AB16" s="91"/>
      <c r="AC16"/>
      <c r="AD16"/>
    </row>
    <row r="17" spans="2:30" ht="19.5" customHeight="1" x14ac:dyDescent="0.15">
      <c r="B17" s="95"/>
      <c r="C17" s="1297"/>
      <c r="D17" s="1297"/>
      <c r="E17" s="1297"/>
      <c r="F17" s="387" t="s">
        <v>554</v>
      </c>
      <c r="G17" s="21"/>
      <c r="H17" s="21"/>
      <c r="I17" s="21"/>
      <c r="J17" s="21"/>
      <c r="K17" s="21"/>
      <c r="L17" s="21"/>
      <c r="M17" s="21"/>
      <c r="N17" s="21"/>
      <c r="O17" s="21"/>
      <c r="P17" s="21"/>
      <c r="Q17" s="21"/>
      <c r="R17" s="21"/>
      <c r="S17" s="21"/>
      <c r="T17" s="21"/>
      <c r="U17" s="21"/>
      <c r="V17" s="197"/>
      <c r="X17" s="95"/>
      <c r="AB17" s="91"/>
      <c r="AC17"/>
      <c r="AD17"/>
    </row>
    <row r="18" spans="2:30" ht="19.5" customHeight="1" x14ac:dyDescent="0.15">
      <c r="B18" s="95"/>
      <c r="C18" s="1297"/>
      <c r="D18" s="1297"/>
      <c r="E18" s="1297"/>
      <c r="F18" s="387"/>
      <c r="H18" s="233" t="s">
        <v>1124</v>
      </c>
      <c r="I18" s="208"/>
      <c r="J18" s="208"/>
      <c r="K18" s="208"/>
      <c r="L18" s="208"/>
      <c r="M18" s="208"/>
      <c r="N18" s="208"/>
      <c r="O18" s="208"/>
      <c r="P18" s="208"/>
      <c r="Q18" s="258"/>
      <c r="R18" s="728"/>
      <c r="S18" s="729"/>
      <c r="T18" s="729"/>
      <c r="U18" s="11" t="s">
        <v>695</v>
      </c>
      <c r="V18" s="197"/>
      <c r="X18" s="95"/>
      <c r="AB18" s="91"/>
      <c r="AC18"/>
      <c r="AD18"/>
    </row>
    <row r="19" spans="2:30" ht="19.5" customHeight="1" x14ac:dyDescent="0.15">
      <c r="B19" s="95"/>
      <c r="C19" s="1297"/>
      <c r="D19" s="1297"/>
      <c r="E19" s="1297"/>
      <c r="F19" s="387"/>
      <c r="H19" s="233" t="s">
        <v>1125</v>
      </c>
      <c r="I19" s="208"/>
      <c r="J19" s="208"/>
      <c r="K19" s="208"/>
      <c r="L19" s="208"/>
      <c r="M19" s="208"/>
      <c r="N19" s="208"/>
      <c r="O19" s="208"/>
      <c r="P19" s="208"/>
      <c r="Q19" s="258"/>
      <c r="R19" s="728"/>
      <c r="S19" s="729"/>
      <c r="T19" s="729"/>
      <c r="U19" s="11" t="s">
        <v>695</v>
      </c>
      <c r="V19" s="197"/>
      <c r="X19" s="95"/>
      <c r="AB19" s="91"/>
      <c r="AC19"/>
      <c r="AD19"/>
    </row>
    <row r="20" spans="2:30" ht="19.5" customHeight="1" x14ac:dyDescent="0.15">
      <c r="B20" s="95"/>
      <c r="C20" s="1297"/>
      <c r="D20" s="1297"/>
      <c r="E20" s="1297"/>
      <c r="F20" s="387"/>
      <c r="H20" s="233" t="s">
        <v>697</v>
      </c>
      <c r="I20" s="208"/>
      <c r="J20" s="208"/>
      <c r="K20" s="208"/>
      <c r="L20" s="208"/>
      <c r="M20" s="208"/>
      <c r="N20" s="208"/>
      <c r="O20" s="208"/>
      <c r="P20" s="208"/>
      <c r="Q20" s="258"/>
      <c r="R20" s="1195" t="str">
        <f>(IFERROR(ROUNDDOWN(R19/R18*100,0),""))</f>
        <v/>
      </c>
      <c r="S20" s="1196"/>
      <c r="T20" s="1196"/>
      <c r="U20" s="11" t="s">
        <v>61</v>
      </c>
      <c r="V20" s="197"/>
      <c r="X20" s="95"/>
      <c r="AB20" s="91"/>
      <c r="AC20"/>
      <c r="AD20"/>
    </row>
    <row r="21" spans="2:30" ht="19.5" customHeight="1" x14ac:dyDescent="0.15">
      <c r="B21" s="95"/>
      <c r="C21" s="1297"/>
      <c r="D21" s="1297"/>
      <c r="E21" s="1297"/>
      <c r="F21" s="133"/>
      <c r="G21" s="125"/>
      <c r="H21" s="125"/>
      <c r="I21" s="125"/>
      <c r="J21" s="125"/>
      <c r="K21" s="125"/>
      <c r="L21" s="125"/>
      <c r="M21" s="125"/>
      <c r="N21" s="125"/>
      <c r="O21" s="125"/>
      <c r="P21" s="125"/>
      <c r="Q21" s="125"/>
      <c r="R21" s="125"/>
      <c r="S21" s="125"/>
      <c r="T21" s="125"/>
      <c r="U21" s="125"/>
      <c r="V21" s="198"/>
      <c r="X21" s="95"/>
      <c r="AB21" s="91"/>
      <c r="AC21"/>
      <c r="AD21"/>
    </row>
    <row r="22" spans="2:30" ht="63" customHeight="1" x14ac:dyDescent="0.15">
      <c r="B22" s="95"/>
      <c r="C22" s="1297"/>
      <c r="D22" s="1297"/>
      <c r="E22" s="1297"/>
      <c r="F22" s="133" t="s">
        <v>558</v>
      </c>
      <c r="G22" s="762" t="s">
        <v>1126</v>
      </c>
      <c r="H22" s="763"/>
      <c r="I22" s="763"/>
      <c r="J22" s="763"/>
      <c r="K22" s="763"/>
      <c r="L22" s="763"/>
      <c r="M22" s="763"/>
      <c r="N22" s="763"/>
      <c r="O22" s="763"/>
      <c r="P22" s="763"/>
      <c r="Q22" s="763"/>
      <c r="R22" s="763"/>
      <c r="S22" s="763"/>
      <c r="T22" s="763"/>
      <c r="U22" s="763"/>
      <c r="V22" s="764"/>
      <c r="X22" s="95"/>
      <c r="Y22" s="12" t="s">
        <v>126</v>
      </c>
      <c r="Z22" s="12" t="s">
        <v>490</v>
      </c>
      <c r="AA22" s="12" t="s">
        <v>126</v>
      </c>
      <c r="AB22" s="91"/>
      <c r="AC22"/>
      <c r="AD22"/>
    </row>
    <row r="23" spans="2:30" ht="37.15" customHeight="1" x14ac:dyDescent="0.15">
      <c r="B23" s="95"/>
      <c r="C23" s="1297"/>
      <c r="D23" s="1297"/>
      <c r="E23" s="1297"/>
      <c r="F23" s="133" t="s">
        <v>784</v>
      </c>
      <c r="G23" s="762" t="s">
        <v>1127</v>
      </c>
      <c r="H23" s="763"/>
      <c r="I23" s="763"/>
      <c r="J23" s="763"/>
      <c r="K23" s="763"/>
      <c r="L23" s="763"/>
      <c r="M23" s="763"/>
      <c r="N23" s="763"/>
      <c r="O23" s="763"/>
      <c r="P23" s="763"/>
      <c r="Q23" s="763"/>
      <c r="R23" s="763"/>
      <c r="S23" s="763"/>
      <c r="T23" s="763"/>
      <c r="U23" s="763"/>
      <c r="V23" s="764"/>
      <c r="X23" s="95"/>
      <c r="Y23" s="12" t="s">
        <v>126</v>
      </c>
      <c r="Z23" s="12" t="s">
        <v>490</v>
      </c>
      <c r="AA23" s="12" t="s">
        <v>126</v>
      </c>
      <c r="AB23" s="91"/>
      <c r="AC23"/>
      <c r="AD23"/>
    </row>
    <row r="24" spans="2:30" ht="16.899999999999999" customHeight="1" x14ac:dyDescent="0.15">
      <c r="B24" s="95"/>
      <c r="C24" s="153"/>
      <c r="D24" s="153"/>
      <c r="E24" s="153"/>
      <c r="F24" s="12"/>
      <c r="G24" s="21"/>
      <c r="H24" s="21"/>
      <c r="I24" s="21"/>
      <c r="J24" s="21"/>
      <c r="K24" s="21"/>
      <c r="L24" s="21"/>
      <c r="M24" s="21"/>
      <c r="N24" s="21"/>
      <c r="O24" s="21"/>
      <c r="P24" s="21"/>
      <c r="Q24" s="21"/>
      <c r="R24" s="21"/>
      <c r="S24" s="21"/>
      <c r="T24" s="21"/>
      <c r="U24" s="21"/>
      <c r="V24" s="21"/>
      <c r="X24" s="95"/>
      <c r="AB24" s="91"/>
      <c r="AC24"/>
      <c r="AD24"/>
    </row>
    <row r="25" spans="2:30" ht="49.9" customHeight="1" x14ac:dyDescent="0.15">
      <c r="B25" s="95"/>
      <c r="C25" s="1299" t="s">
        <v>1128</v>
      </c>
      <c r="D25" s="1299"/>
      <c r="E25" s="1299"/>
      <c r="F25" s="157" t="s">
        <v>552</v>
      </c>
      <c r="G25" s="762" t="s">
        <v>1090</v>
      </c>
      <c r="H25" s="763"/>
      <c r="I25" s="763"/>
      <c r="J25" s="763"/>
      <c r="K25" s="763"/>
      <c r="L25" s="763"/>
      <c r="M25" s="763"/>
      <c r="N25" s="763"/>
      <c r="O25" s="763"/>
      <c r="P25" s="763"/>
      <c r="Q25" s="763"/>
      <c r="R25" s="763"/>
      <c r="S25" s="763"/>
      <c r="T25" s="763"/>
      <c r="U25" s="763"/>
      <c r="V25" s="764"/>
      <c r="X25" s="95"/>
      <c r="Y25" s="12" t="s">
        <v>126</v>
      </c>
      <c r="Z25" s="12" t="s">
        <v>490</v>
      </c>
      <c r="AA25" s="12" t="s">
        <v>126</v>
      </c>
      <c r="AB25" s="91"/>
      <c r="AC25"/>
      <c r="AD25"/>
    </row>
    <row r="26" spans="2:30" ht="79.150000000000006" customHeight="1" x14ac:dyDescent="0.15">
      <c r="B26" s="95"/>
      <c r="C26" s="1299"/>
      <c r="D26" s="1299"/>
      <c r="E26" s="1299"/>
      <c r="F26" s="230"/>
      <c r="G26" s="741" t="s">
        <v>1129</v>
      </c>
      <c r="H26" s="741"/>
      <c r="I26" s="741"/>
      <c r="J26" s="741"/>
      <c r="K26" s="741"/>
      <c r="L26" s="741"/>
      <c r="M26" s="741"/>
      <c r="N26" s="741"/>
      <c r="O26" s="741"/>
      <c r="P26" s="741"/>
      <c r="Q26" s="741"/>
      <c r="R26" s="741"/>
      <c r="S26" s="741"/>
      <c r="T26" s="741"/>
      <c r="U26" s="741"/>
      <c r="V26" s="750"/>
      <c r="X26" s="95"/>
      <c r="Y26" s="12" t="s">
        <v>126</v>
      </c>
      <c r="Z26" s="12" t="s">
        <v>490</v>
      </c>
      <c r="AA26" s="12" t="s">
        <v>126</v>
      </c>
      <c r="AB26" s="91"/>
      <c r="AC26"/>
      <c r="AD26"/>
    </row>
    <row r="27" spans="2:30" ht="19.5" customHeight="1" x14ac:dyDescent="0.15">
      <c r="B27" s="95"/>
      <c r="C27" s="1299"/>
      <c r="D27" s="1299"/>
      <c r="E27" s="1299"/>
      <c r="F27" s="387" t="s">
        <v>554</v>
      </c>
      <c r="G27" s="21"/>
      <c r="H27" s="21"/>
      <c r="I27" s="21"/>
      <c r="J27" s="21"/>
      <c r="K27" s="21"/>
      <c r="L27" s="21"/>
      <c r="M27" s="21"/>
      <c r="N27" s="21"/>
      <c r="O27" s="21"/>
      <c r="P27" s="21"/>
      <c r="Q27" s="21"/>
      <c r="R27" s="21"/>
      <c r="S27" s="21"/>
      <c r="T27" s="21"/>
      <c r="U27" s="21"/>
      <c r="V27" s="197"/>
      <c r="X27" s="95"/>
      <c r="AB27" s="91"/>
      <c r="AC27"/>
      <c r="AD27"/>
    </row>
    <row r="28" spans="2:30" ht="19.5" customHeight="1" x14ac:dyDescent="0.15">
      <c r="B28" s="95"/>
      <c r="C28" s="1299"/>
      <c r="D28" s="1299"/>
      <c r="E28" s="1299"/>
      <c r="F28" s="387"/>
      <c r="H28" s="233" t="s">
        <v>1124</v>
      </c>
      <c r="I28" s="208"/>
      <c r="J28" s="208"/>
      <c r="K28" s="208"/>
      <c r="L28" s="208"/>
      <c r="M28" s="208"/>
      <c r="N28" s="208"/>
      <c r="O28" s="208"/>
      <c r="P28" s="208"/>
      <c r="Q28" s="258"/>
      <c r="R28" s="728"/>
      <c r="S28" s="729"/>
      <c r="T28" s="729"/>
      <c r="U28" s="11" t="s">
        <v>695</v>
      </c>
      <c r="V28" s="197"/>
      <c r="X28" s="95"/>
      <c r="AB28" s="91"/>
      <c r="AC28"/>
      <c r="AD28"/>
    </row>
    <row r="29" spans="2:30" ht="19.5" customHeight="1" x14ac:dyDescent="0.15">
      <c r="B29" s="95"/>
      <c r="C29" s="1299"/>
      <c r="D29" s="1299"/>
      <c r="E29" s="1299"/>
      <c r="F29" s="387"/>
      <c r="H29" s="233" t="s">
        <v>1125</v>
      </c>
      <c r="I29" s="208"/>
      <c r="J29" s="208"/>
      <c r="K29" s="208"/>
      <c r="L29" s="208"/>
      <c r="M29" s="208"/>
      <c r="N29" s="208"/>
      <c r="O29" s="208"/>
      <c r="P29" s="208"/>
      <c r="Q29" s="258"/>
      <c r="R29" s="728"/>
      <c r="S29" s="729"/>
      <c r="T29" s="729"/>
      <c r="U29" s="11" t="s">
        <v>695</v>
      </c>
      <c r="V29" s="197"/>
      <c r="X29" s="95"/>
      <c r="AB29" s="91"/>
      <c r="AC29"/>
      <c r="AD29"/>
    </row>
    <row r="30" spans="2:30" ht="19.149999999999999" customHeight="1" x14ac:dyDescent="0.15">
      <c r="B30" s="95"/>
      <c r="C30" s="1299"/>
      <c r="D30" s="1299"/>
      <c r="E30" s="1299"/>
      <c r="F30" s="387"/>
      <c r="H30" s="233" t="s">
        <v>697</v>
      </c>
      <c r="I30" s="208"/>
      <c r="J30" s="208"/>
      <c r="K30" s="208"/>
      <c r="L30" s="208"/>
      <c r="M30" s="208"/>
      <c r="N30" s="208"/>
      <c r="O30" s="208"/>
      <c r="P30" s="208"/>
      <c r="Q30" s="258"/>
      <c r="R30" s="1195" t="str">
        <f>(IFERROR(ROUNDDOWN(R29/R28*100,0),""))</f>
        <v/>
      </c>
      <c r="S30" s="1196"/>
      <c r="T30" s="1196"/>
      <c r="U30" s="11" t="s">
        <v>61</v>
      </c>
      <c r="V30" s="197"/>
      <c r="X30" s="95"/>
      <c r="AB30" s="91"/>
      <c r="AC30"/>
      <c r="AD30"/>
    </row>
    <row r="31" spans="2:30" ht="19.899999999999999" customHeight="1" x14ac:dyDescent="0.15">
      <c r="B31" s="95"/>
      <c r="C31" s="1299"/>
      <c r="D31" s="1299"/>
      <c r="E31" s="1299"/>
      <c r="F31" s="133"/>
      <c r="G31" s="125"/>
      <c r="H31" s="125"/>
      <c r="I31" s="125"/>
      <c r="J31" s="125"/>
      <c r="K31" s="125"/>
      <c r="L31" s="125"/>
      <c r="M31" s="125"/>
      <c r="N31" s="125"/>
      <c r="O31" s="125"/>
      <c r="P31" s="125"/>
      <c r="Q31" s="125"/>
      <c r="R31" s="125"/>
      <c r="S31" s="125"/>
      <c r="T31" s="125"/>
      <c r="U31" s="125"/>
      <c r="V31" s="198"/>
      <c r="X31" s="95"/>
      <c r="AB31" s="91"/>
      <c r="AC31"/>
      <c r="AD31"/>
    </row>
    <row r="32" spans="2:30" ht="63" customHeight="1" x14ac:dyDescent="0.15">
      <c r="B32" s="95"/>
      <c r="C32" s="1299"/>
      <c r="D32" s="1299"/>
      <c r="E32" s="1299"/>
      <c r="F32" s="157" t="s">
        <v>558</v>
      </c>
      <c r="G32" s="774" t="s">
        <v>1130</v>
      </c>
      <c r="H32" s="774"/>
      <c r="I32" s="774"/>
      <c r="J32" s="774"/>
      <c r="K32" s="774"/>
      <c r="L32" s="774"/>
      <c r="M32" s="774"/>
      <c r="N32" s="774"/>
      <c r="O32" s="774"/>
      <c r="P32" s="774"/>
      <c r="Q32" s="774"/>
      <c r="R32" s="774"/>
      <c r="S32" s="774"/>
      <c r="T32" s="774"/>
      <c r="U32" s="774"/>
      <c r="V32" s="774"/>
      <c r="X32" s="95"/>
      <c r="Y32" s="12" t="s">
        <v>126</v>
      </c>
      <c r="Z32" s="12" t="s">
        <v>490</v>
      </c>
      <c r="AA32" s="12" t="s">
        <v>126</v>
      </c>
      <c r="AB32" s="91"/>
      <c r="AC32"/>
    </row>
    <row r="33" spans="2:29" ht="32.450000000000003" customHeight="1" x14ac:dyDescent="0.15">
      <c r="B33" s="95"/>
      <c r="C33" s="1299"/>
      <c r="D33" s="1299"/>
      <c r="E33" s="1299"/>
      <c r="F33" s="133" t="s">
        <v>784</v>
      </c>
      <c r="G33" s="762" t="s">
        <v>1127</v>
      </c>
      <c r="H33" s="763"/>
      <c r="I33" s="763"/>
      <c r="J33" s="763"/>
      <c r="K33" s="763"/>
      <c r="L33" s="763"/>
      <c r="M33" s="763"/>
      <c r="N33" s="763"/>
      <c r="O33" s="763"/>
      <c r="P33" s="763"/>
      <c r="Q33" s="763"/>
      <c r="R33" s="763"/>
      <c r="S33" s="763"/>
      <c r="T33" s="763"/>
      <c r="U33" s="763"/>
      <c r="V33" s="764"/>
      <c r="X33" s="95"/>
      <c r="Y33" s="12" t="s">
        <v>126</v>
      </c>
      <c r="Z33" s="12" t="s">
        <v>490</v>
      </c>
      <c r="AA33" s="12" t="s">
        <v>126</v>
      </c>
      <c r="AB33" s="91"/>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29"/>
    </row>
    <row r="36" spans="2:29" x14ac:dyDescent="0.15">
      <c r="B36" s="1" t="s">
        <v>798</v>
      </c>
    </row>
    <row r="37" spans="2:29" x14ac:dyDescent="0.15">
      <c r="B37" s="1" t="s">
        <v>799</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A162469A-3C36-4D29-BF55-97F717952DB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206A-82F6-434B-A3B8-657E9740C509}">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1131</v>
      </c>
      <c r="M1" s="533"/>
      <c r="N1" s="534"/>
      <c r="O1" s="534"/>
      <c r="P1" s="534"/>
      <c r="Q1" s="533" t="s">
        <v>208</v>
      </c>
      <c r="R1" s="534"/>
      <c r="S1" s="534" t="s">
        <v>35</v>
      </c>
      <c r="T1" s="534"/>
      <c r="U1" s="534" t="s">
        <v>209</v>
      </c>
      <c r="V1" s="534"/>
      <c r="W1" s="534" t="s">
        <v>312</v>
      </c>
    </row>
    <row r="2" spans="2:23" ht="5.0999999999999996" customHeight="1" x14ac:dyDescent="0.15">
      <c r="M2" s="533"/>
      <c r="N2" s="534"/>
      <c r="O2" s="534"/>
      <c r="P2" s="534"/>
      <c r="Q2" s="533"/>
      <c r="R2" s="534"/>
      <c r="S2" s="534"/>
      <c r="T2" s="534"/>
      <c r="U2" s="534"/>
      <c r="V2" s="534"/>
      <c r="W2" s="534"/>
    </row>
    <row r="3" spans="2:23" x14ac:dyDescent="0.15">
      <c r="B3" s="1310" t="s">
        <v>1132</v>
      </c>
      <c r="C3" s="1310"/>
      <c r="D3" s="1310"/>
      <c r="E3" s="1310"/>
      <c r="F3" s="1310"/>
      <c r="G3" s="1310"/>
      <c r="H3" s="1310"/>
      <c r="I3" s="1310"/>
      <c r="J3" s="1310"/>
      <c r="K3" s="1310"/>
      <c r="L3" s="1310"/>
      <c r="M3" s="1310"/>
      <c r="N3" s="1310"/>
      <c r="O3" s="1310"/>
      <c r="P3" s="1310"/>
      <c r="Q3" s="1310"/>
      <c r="R3" s="1310"/>
      <c r="S3" s="1310"/>
      <c r="T3" s="1310"/>
      <c r="U3" s="1310"/>
      <c r="V3" s="1310"/>
      <c r="W3" s="1310"/>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411</v>
      </c>
      <c r="Q5" s="1311"/>
      <c r="R5" s="1311"/>
      <c r="S5" s="1311"/>
      <c r="T5" s="1311"/>
      <c r="U5" s="1311"/>
      <c r="V5" s="1311"/>
      <c r="W5" s="1311"/>
    </row>
    <row r="6" spans="2:23" x14ac:dyDescent="0.15">
      <c r="B6" s="534"/>
      <c r="C6" s="534"/>
      <c r="D6" s="534"/>
      <c r="E6" s="534"/>
      <c r="F6" s="534"/>
      <c r="G6" s="534"/>
      <c r="H6" s="534"/>
      <c r="I6" s="534"/>
      <c r="J6" s="534"/>
      <c r="K6" s="534"/>
      <c r="L6" s="534"/>
      <c r="M6" s="534"/>
      <c r="N6" s="534"/>
      <c r="O6" s="534"/>
      <c r="P6" s="533" t="s">
        <v>317</v>
      </c>
      <c r="Q6" s="1312"/>
      <c r="R6" s="1312"/>
      <c r="S6" s="1312"/>
      <c r="T6" s="1312"/>
      <c r="U6" s="1312"/>
      <c r="V6" s="1312"/>
      <c r="W6" s="1312"/>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1133</v>
      </c>
    </row>
    <row r="9" spans="2:23" x14ac:dyDescent="0.15">
      <c r="C9" s="534" t="s">
        <v>126</v>
      </c>
      <c r="D9" s="131" t="s">
        <v>1101</v>
      </c>
      <c r="J9" s="534" t="s">
        <v>126</v>
      </c>
      <c r="K9" s="131" t="s">
        <v>1102</v>
      </c>
    </row>
    <row r="10" spans="2:23" ht="10.5" customHeight="1" x14ac:dyDescent="0.15"/>
    <row r="11" spans="2:23" x14ac:dyDescent="0.15">
      <c r="B11" s="131" t="s">
        <v>1103</v>
      </c>
    </row>
    <row r="12" spans="2:23" x14ac:dyDescent="0.15">
      <c r="C12" s="534" t="s">
        <v>126</v>
      </c>
      <c r="D12" s="131" t="s">
        <v>1104</v>
      </c>
    </row>
    <row r="13" spans="2:23" x14ac:dyDescent="0.15">
      <c r="C13" s="534" t="s">
        <v>126</v>
      </c>
      <c r="D13" s="131" t="s">
        <v>1105</v>
      </c>
    </row>
    <row r="14" spans="2:23" ht="10.5" customHeight="1" x14ac:dyDescent="0.15"/>
    <row r="15" spans="2:23" x14ac:dyDescent="0.15">
      <c r="B15" s="131" t="s">
        <v>609</v>
      </c>
    </row>
    <row r="16" spans="2:23" ht="60" customHeight="1" x14ac:dyDescent="0.15">
      <c r="B16" s="1313"/>
      <c r="C16" s="1313"/>
      <c r="D16" s="1313"/>
      <c r="E16" s="1313"/>
      <c r="F16" s="1314" t="s">
        <v>1106</v>
      </c>
      <c r="G16" s="1315"/>
      <c r="H16" s="1315"/>
      <c r="I16" s="1315"/>
      <c r="J16" s="1315"/>
      <c r="K16" s="1315"/>
      <c r="L16" s="1316"/>
      <c r="M16" s="1317" t="s">
        <v>1134</v>
      </c>
      <c r="N16" s="1317"/>
      <c r="O16" s="1317"/>
      <c r="P16" s="1317"/>
      <c r="Q16" s="1317"/>
      <c r="R16" s="1317"/>
      <c r="S16" s="1317"/>
    </row>
    <row r="17" spans="2:23" x14ac:dyDescent="0.15">
      <c r="B17" s="1318">
        <v>4</v>
      </c>
      <c r="C17" s="1319"/>
      <c r="D17" s="1319" t="s">
        <v>311</v>
      </c>
      <c r="E17" s="1320"/>
      <c r="F17" s="1318"/>
      <c r="G17" s="1319"/>
      <c r="H17" s="1319"/>
      <c r="I17" s="1319"/>
      <c r="J17" s="1319"/>
      <c r="K17" s="1319"/>
      <c r="L17" s="535" t="s">
        <v>427</v>
      </c>
      <c r="M17" s="1318"/>
      <c r="N17" s="1319"/>
      <c r="O17" s="1319"/>
      <c r="P17" s="1319"/>
      <c r="Q17" s="1319"/>
      <c r="R17" s="1319"/>
      <c r="S17" s="535" t="s">
        <v>427</v>
      </c>
    </row>
    <row r="18" spans="2:23" x14ac:dyDescent="0.15">
      <c r="B18" s="1318">
        <v>5</v>
      </c>
      <c r="C18" s="1319"/>
      <c r="D18" s="1319" t="s">
        <v>311</v>
      </c>
      <c r="E18" s="1320"/>
      <c r="F18" s="1318"/>
      <c r="G18" s="1319"/>
      <c r="H18" s="1319"/>
      <c r="I18" s="1319"/>
      <c r="J18" s="1319"/>
      <c r="K18" s="1319"/>
      <c r="L18" s="535" t="s">
        <v>427</v>
      </c>
      <c r="M18" s="1318"/>
      <c r="N18" s="1319"/>
      <c r="O18" s="1319"/>
      <c r="P18" s="1319"/>
      <c r="Q18" s="1319"/>
      <c r="R18" s="1319"/>
      <c r="S18" s="535" t="s">
        <v>427</v>
      </c>
    </row>
    <row r="19" spans="2:23" x14ac:dyDescent="0.15">
      <c r="B19" s="1318">
        <v>6</v>
      </c>
      <c r="C19" s="1319"/>
      <c r="D19" s="1319" t="s">
        <v>311</v>
      </c>
      <c r="E19" s="1320"/>
      <c r="F19" s="1318"/>
      <c r="G19" s="1319"/>
      <c r="H19" s="1319"/>
      <c r="I19" s="1319"/>
      <c r="J19" s="1319"/>
      <c r="K19" s="1319"/>
      <c r="L19" s="535" t="s">
        <v>427</v>
      </c>
      <c r="M19" s="1318"/>
      <c r="N19" s="1319"/>
      <c r="O19" s="1319"/>
      <c r="P19" s="1319"/>
      <c r="Q19" s="1319"/>
      <c r="R19" s="1319"/>
      <c r="S19" s="535" t="s">
        <v>427</v>
      </c>
    </row>
    <row r="20" spans="2:23" x14ac:dyDescent="0.15">
      <c r="B20" s="1318">
        <v>7</v>
      </c>
      <c r="C20" s="1319"/>
      <c r="D20" s="1319" t="s">
        <v>311</v>
      </c>
      <c r="E20" s="1320"/>
      <c r="F20" s="1318"/>
      <c r="G20" s="1319"/>
      <c r="H20" s="1319"/>
      <c r="I20" s="1319"/>
      <c r="J20" s="1319"/>
      <c r="K20" s="1319"/>
      <c r="L20" s="535" t="s">
        <v>427</v>
      </c>
      <c r="M20" s="1318"/>
      <c r="N20" s="1319"/>
      <c r="O20" s="1319"/>
      <c r="P20" s="1319"/>
      <c r="Q20" s="1319"/>
      <c r="R20" s="1319"/>
      <c r="S20" s="535" t="s">
        <v>427</v>
      </c>
    </row>
    <row r="21" spans="2:23" x14ac:dyDescent="0.15">
      <c r="B21" s="1318">
        <v>8</v>
      </c>
      <c r="C21" s="1319"/>
      <c r="D21" s="1319" t="s">
        <v>311</v>
      </c>
      <c r="E21" s="1320"/>
      <c r="F21" s="1318"/>
      <c r="G21" s="1319"/>
      <c r="H21" s="1319"/>
      <c r="I21" s="1319"/>
      <c r="J21" s="1319"/>
      <c r="K21" s="1319"/>
      <c r="L21" s="535" t="s">
        <v>427</v>
      </c>
      <c r="M21" s="1318"/>
      <c r="N21" s="1319"/>
      <c r="O21" s="1319"/>
      <c r="P21" s="1319"/>
      <c r="Q21" s="1319"/>
      <c r="R21" s="1319"/>
      <c r="S21" s="535" t="s">
        <v>427</v>
      </c>
    </row>
    <row r="22" spans="2:23" x14ac:dyDescent="0.15">
      <c r="B22" s="1318">
        <v>9</v>
      </c>
      <c r="C22" s="1319"/>
      <c r="D22" s="1319" t="s">
        <v>311</v>
      </c>
      <c r="E22" s="1320"/>
      <c r="F22" s="1318"/>
      <c r="G22" s="1319"/>
      <c r="H22" s="1319"/>
      <c r="I22" s="1319"/>
      <c r="J22" s="1319"/>
      <c r="K22" s="1319"/>
      <c r="L22" s="535" t="s">
        <v>427</v>
      </c>
      <c r="M22" s="1318"/>
      <c r="N22" s="1319"/>
      <c r="O22" s="1319"/>
      <c r="P22" s="1319"/>
      <c r="Q22" s="1319"/>
      <c r="R22" s="1319"/>
      <c r="S22" s="535" t="s">
        <v>427</v>
      </c>
    </row>
    <row r="23" spans="2:23" x14ac:dyDescent="0.15">
      <c r="B23" s="1318">
        <v>10</v>
      </c>
      <c r="C23" s="1319"/>
      <c r="D23" s="1319" t="s">
        <v>311</v>
      </c>
      <c r="E23" s="1320"/>
      <c r="F23" s="1318"/>
      <c r="G23" s="1319"/>
      <c r="H23" s="1319"/>
      <c r="I23" s="1319"/>
      <c r="J23" s="1319"/>
      <c r="K23" s="1319"/>
      <c r="L23" s="535" t="s">
        <v>427</v>
      </c>
      <c r="M23" s="1318"/>
      <c r="N23" s="1319"/>
      <c r="O23" s="1319"/>
      <c r="P23" s="1319"/>
      <c r="Q23" s="1319"/>
      <c r="R23" s="1319"/>
      <c r="S23" s="535" t="s">
        <v>427</v>
      </c>
    </row>
    <row r="24" spans="2:23" x14ac:dyDescent="0.15">
      <c r="B24" s="1318">
        <v>11</v>
      </c>
      <c r="C24" s="1319"/>
      <c r="D24" s="1319" t="s">
        <v>311</v>
      </c>
      <c r="E24" s="1320"/>
      <c r="F24" s="1318"/>
      <c r="G24" s="1319"/>
      <c r="H24" s="1319"/>
      <c r="I24" s="1319"/>
      <c r="J24" s="1319"/>
      <c r="K24" s="1319"/>
      <c r="L24" s="535" t="s">
        <v>427</v>
      </c>
      <c r="M24" s="1318"/>
      <c r="N24" s="1319"/>
      <c r="O24" s="1319"/>
      <c r="P24" s="1319"/>
      <c r="Q24" s="1319"/>
      <c r="R24" s="1319"/>
      <c r="S24" s="535" t="s">
        <v>427</v>
      </c>
    </row>
    <row r="25" spans="2:23" x14ac:dyDescent="0.15">
      <c r="B25" s="1318">
        <v>12</v>
      </c>
      <c r="C25" s="1319"/>
      <c r="D25" s="1319" t="s">
        <v>311</v>
      </c>
      <c r="E25" s="1320"/>
      <c r="F25" s="1318"/>
      <c r="G25" s="1319"/>
      <c r="H25" s="1319"/>
      <c r="I25" s="1319"/>
      <c r="J25" s="1319"/>
      <c r="K25" s="1319"/>
      <c r="L25" s="535" t="s">
        <v>427</v>
      </c>
      <c r="M25" s="1318"/>
      <c r="N25" s="1319"/>
      <c r="O25" s="1319"/>
      <c r="P25" s="1319"/>
      <c r="Q25" s="1319"/>
      <c r="R25" s="1319"/>
      <c r="S25" s="535" t="s">
        <v>427</v>
      </c>
      <c r="U25" s="1313" t="s">
        <v>1108</v>
      </c>
      <c r="V25" s="1313"/>
      <c r="W25" s="1313"/>
    </row>
    <row r="26" spans="2:23" x14ac:dyDescent="0.15">
      <c r="B26" s="1318">
        <v>1</v>
      </c>
      <c r="C26" s="1319"/>
      <c r="D26" s="1319" t="s">
        <v>311</v>
      </c>
      <c r="E26" s="1320"/>
      <c r="F26" s="1318"/>
      <c r="G26" s="1319"/>
      <c r="H26" s="1319"/>
      <c r="I26" s="1319"/>
      <c r="J26" s="1319"/>
      <c r="K26" s="1319"/>
      <c r="L26" s="535" t="s">
        <v>427</v>
      </c>
      <c r="M26" s="1318"/>
      <c r="N26" s="1319"/>
      <c r="O26" s="1319"/>
      <c r="P26" s="1319"/>
      <c r="Q26" s="1319"/>
      <c r="R26" s="1319"/>
      <c r="S26" s="535" t="s">
        <v>427</v>
      </c>
      <c r="U26" s="1313"/>
      <c r="V26" s="1313"/>
      <c r="W26" s="1313"/>
    </row>
    <row r="27" spans="2:23" x14ac:dyDescent="0.15">
      <c r="B27" s="1318">
        <v>2</v>
      </c>
      <c r="C27" s="1319"/>
      <c r="D27" s="1319" t="s">
        <v>311</v>
      </c>
      <c r="E27" s="1320"/>
      <c r="F27" s="1318"/>
      <c r="G27" s="1319"/>
      <c r="H27" s="1319"/>
      <c r="I27" s="1319"/>
      <c r="J27" s="1319"/>
      <c r="K27" s="1319"/>
      <c r="L27" s="535" t="s">
        <v>427</v>
      </c>
      <c r="M27" s="1318"/>
      <c r="N27" s="1319"/>
      <c r="O27" s="1319"/>
      <c r="P27" s="1319"/>
      <c r="Q27" s="1319"/>
      <c r="R27" s="1319"/>
      <c r="S27" s="535" t="s">
        <v>427</v>
      </c>
    </row>
    <row r="28" spans="2:23" x14ac:dyDescent="0.15">
      <c r="B28" s="1313" t="s">
        <v>447</v>
      </c>
      <c r="C28" s="1313"/>
      <c r="D28" s="1313"/>
      <c r="E28" s="1313"/>
      <c r="F28" s="1318" t="str">
        <f>IF(SUM(F17:K27)=0,"",SUM(F17:K27))</f>
        <v/>
      </c>
      <c r="G28" s="1319"/>
      <c r="H28" s="1319"/>
      <c r="I28" s="1319"/>
      <c r="J28" s="1319"/>
      <c r="K28" s="1319"/>
      <c r="L28" s="535" t="s">
        <v>427</v>
      </c>
      <c r="M28" s="1318" t="str">
        <f>IF(SUM(M17:R27)=0,"",SUM(M17:R27))</f>
        <v/>
      </c>
      <c r="N28" s="1319"/>
      <c r="O28" s="1319"/>
      <c r="P28" s="1319"/>
      <c r="Q28" s="1319"/>
      <c r="R28" s="1319"/>
      <c r="S28" s="535" t="s">
        <v>427</v>
      </c>
      <c r="U28" s="1313" t="s">
        <v>1109</v>
      </c>
      <c r="V28" s="1313"/>
      <c r="W28" s="1313"/>
    </row>
    <row r="29" spans="2:23" ht="39.950000000000003" customHeight="1" x14ac:dyDescent="0.15">
      <c r="B29" s="1317" t="s">
        <v>1110</v>
      </c>
      <c r="C29" s="1313"/>
      <c r="D29" s="1313"/>
      <c r="E29" s="1313"/>
      <c r="F29" s="1321" t="str">
        <f>IF(F28="","",F28/U26)</f>
        <v/>
      </c>
      <c r="G29" s="1322"/>
      <c r="H29" s="1322"/>
      <c r="I29" s="1322"/>
      <c r="J29" s="1322"/>
      <c r="K29" s="1322"/>
      <c r="L29" s="535" t="s">
        <v>427</v>
      </c>
      <c r="M29" s="1321" t="str">
        <f>IF(M28="","",M28/U26)</f>
        <v/>
      </c>
      <c r="N29" s="1322"/>
      <c r="O29" s="1322"/>
      <c r="P29" s="1322"/>
      <c r="Q29" s="1322"/>
      <c r="R29" s="1322"/>
      <c r="S29" s="535" t="s">
        <v>427</v>
      </c>
      <c r="U29" s="1323" t="str">
        <f>IF(F29="","",ROUNDDOWN(M29/F29,3))</f>
        <v/>
      </c>
      <c r="V29" s="1324"/>
      <c r="W29" s="1325"/>
    </row>
    <row r="31" spans="2:23" x14ac:dyDescent="0.15">
      <c r="B31" s="131" t="s">
        <v>618</v>
      </c>
    </row>
    <row r="32" spans="2:23" ht="60" customHeight="1" x14ac:dyDescent="0.15">
      <c r="B32" s="1313"/>
      <c r="C32" s="1313"/>
      <c r="D32" s="1313"/>
      <c r="E32" s="1313"/>
      <c r="F32" s="1314" t="s">
        <v>1106</v>
      </c>
      <c r="G32" s="1315"/>
      <c r="H32" s="1315"/>
      <c r="I32" s="1315"/>
      <c r="J32" s="1315"/>
      <c r="K32" s="1315"/>
      <c r="L32" s="1316"/>
      <c r="M32" s="1317" t="s">
        <v>1134</v>
      </c>
      <c r="N32" s="1317"/>
      <c r="O32" s="1317"/>
      <c r="P32" s="1317"/>
      <c r="Q32" s="1317"/>
      <c r="R32" s="1317"/>
      <c r="S32" s="1317"/>
    </row>
    <row r="33" spans="1:23" x14ac:dyDescent="0.15">
      <c r="B33" s="1318"/>
      <c r="C33" s="1319"/>
      <c r="D33" s="1319"/>
      <c r="E33" s="536" t="s">
        <v>311</v>
      </c>
      <c r="F33" s="1318"/>
      <c r="G33" s="1319"/>
      <c r="H33" s="1319"/>
      <c r="I33" s="1319"/>
      <c r="J33" s="1319"/>
      <c r="K33" s="1319"/>
      <c r="L33" s="535" t="s">
        <v>427</v>
      </c>
      <c r="M33" s="1318"/>
      <c r="N33" s="1319"/>
      <c r="O33" s="1319"/>
      <c r="P33" s="1319"/>
      <c r="Q33" s="1319"/>
      <c r="R33" s="1319"/>
      <c r="S33" s="535" t="s">
        <v>427</v>
      </c>
    </row>
    <row r="34" spans="1:23" x14ac:dyDescent="0.15">
      <c r="B34" s="1318"/>
      <c r="C34" s="1319"/>
      <c r="D34" s="1319"/>
      <c r="E34" s="536" t="s">
        <v>311</v>
      </c>
      <c r="F34" s="1318"/>
      <c r="G34" s="1319"/>
      <c r="H34" s="1319"/>
      <c r="I34" s="1319"/>
      <c r="J34" s="1319"/>
      <c r="K34" s="1319"/>
      <c r="L34" s="535" t="s">
        <v>427</v>
      </c>
      <c r="M34" s="1318"/>
      <c r="N34" s="1319"/>
      <c r="O34" s="1319"/>
      <c r="P34" s="1319"/>
      <c r="Q34" s="1319"/>
      <c r="R34" s="1319"/>
      <c r="S34" s="535" t="s">
        <v>427</v>
      </c>
    </row>
    <row r="35" spans="1:23" x14ac:dyDescent="0.15">
      <c r="B35" s="1318"/>
      <c r="C35" s="1319"/>
      <c r="D35" s="1319"/>
      <c r="E35" s="536" t="s">
        <v>619</v>
      </c>
      <c r="F35" s="1318"/>
      <c r="G35" s="1319"/>
      <c r="H35" s="1319"/>
      <c r="I35" s="1319"/>
      <c r="J35" s="1319"/>
      <c r="K35" s="1319"/>
      <c r="L35" s="535" t="s">
        <v>427</v>
      </c>
      <c r="M35" s="1318"/>
      <c r="N35" s="1319"/>
      <c r="O35" s="1319"/>
      <c r="P35" s="1319"/>
      <c r="Q35" s="1319"/>
      <c r="R35" s="1319"/>
      <c r="S35" s="535" t="s">
        <v>427</v>
      </c>
    </row>
    <row r="36" spans="1:23" x14ac:dyDescent="0.15">
      <c r="B36" s="1313" t="s">
        <v>447</v>
      </c>
      <c r="C36" s="1313"/>
      <c r="D36" s="1313"/>
      <c r="E36" s="1313"/>
      <c r="F36" s="1318" t="str">
        <f>IF(SUM(F33:K35)=0,"",SUM(F33:K35))</f>
        <v/>
      </c>
      <c r="G36" s="1319"/>
      <c r="H36" s="1319"/>
      <c r="I36" s="1319"/>
      <c r="J36" s="1319"/>
      <c r="K36" s="1319"/>
      <c r="L36" s="535" t="s">
        <v>427</v>
      </c>
      <c r="M36" s="1318" t="str">
        <f>IF(SUM(M33:R35)=0,"",SUM(M33:R35))</f>
        <v/>
      </c>
      <c r="N36" s="1319"/>
      <c r="O36" s="1319"/>
      <c r="P36" s="1319"/>
      <c r="Q36" s="1319"/>
      <c r="R36" s="1319"/>
      <c r="S36" s="535" t="s">
        <v>427</v>
      </c>
      <c r="U36" s="1313" t="s">
        <v>1109</v>
      </c>
      <c r="V36" s="1313"/>
      <c r="W36" s="1313"/>
    </row>
    <row r="37" spans="1:23" ht="39.950000000000003" customHeight="1" x14ac:dyDescent="0.15">
      <c r="B37" s="1317" t="s">
        <v>1110</v>
      </c>
      <c r="C37" s="1313"/>
      <c r="D37" s="1313"/>
      <c r="E37" s="1313"/>
      <c r="F37" s="1321" t="str">
        <f>IF(F36="","",F36/3)</f>
        <v/>
      </c>
      <c r="G37" s="1322"/>
      <c r="H37" s="1322"/>
      <c r="I37" s="1322"/>
      <c r="J37" s="1322"/>
      <c r="K37" s="1322"/>
      <c r="L37" s="535" t="s">
        <v>427</v>
      </c>
      <c r="M37" s="1321" t="str">
        <f>IF(M36="","",M36/3)</f>
        <v/>
      </c>
      <c r="N37" s="1322"/>
      <c r="O37" s="1322"/>
      <c r="P37" s="1322"/>
      <c r="Q37" s="1322"/>
      <c r="R37" s="1322"/>
      <c r="S37" s="535" t="s">
        <v>427</v>
      </c>
      <c r="U37" s="1323" t="str">
        <f>IF(F37="","",ROUNDDOWN(M37/F37,3))</f>
        <v/>
      </c>
      <c r="V37" s="1324"/>
      <c r="W37" s="1325"/>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451</v>
      </c>
      <c r="C39" s="541"/>
    </row>
    <row r="40" spans="1:23" x14ac:dyDescent="0.15">
      <c r="B40" s="1326" t="s">
        <v>1135</v>
      </c>
      <c r="C40" s="1326"/>
      <c r="D40" s="1326"/>
      <c r="E40" s="1326"/>
      <c r="F40" s="1326"/>
      <c r="G40" s="1326"/>
      <c r="H40" s="1326"/>
      <c r="I40" s="1326"/>
      <c r="J40" s="1326"/>
      <c r="K40" s="1326"/>
      <c r="L40" s="1326"/>
      <c r="M40" s="1326"/>
      <c r="N40" s="1326"/>
      <c r="O40" s="1326"/>
      <c r="P40" s="1326"/>
      <c r="Q40" s="1326"/>
      <c r="R40" s="1326"/>
      <c r="S40" s="1326"/>
      <c r="T40" s="1326"/>
      <c r="U40" s="1326"/>
      <c r="V40" s="1326"/>
      <c r="W40" s="1326"/>
    </row>
    <row r="41" spans="1:23" x14ac:dyDescent="0.15">
      <c r="B41" s="1326" t="s">
        <v>1136</v>
      </c>
      <c r="C41" s="1326"/>
      <c r="D41" s="1326"/>
      <c r="E41" s="1326"/>
      <c r="F41" s="1326"/>
      <c r="G41" s="1326"/>
      <c r="H41" s="1326"/>
      <c r="I41" s="1326"/>
      <c r="J41" s="1326"/>
      <c r="K41" s="1326"/>
      <c r="L41" s="1326"/>
      <c r="M41" s="1326"/>
      <c r="N41" s="1326"/>
      <c r="O41" s="1326"/>
      <c r="P41" s="1326"/>
      <c r="Q41" s="1326"/>
      <c r="R41" s="1326"/>
      <c r="S41" s="1326"/>
      <c r="T41" s="1326"/>
      <c r="U41" s="1326"/>
      <c r="V41" s="1326"/>
      <c r="W41" s="1326"/>
    </row>
    <row r="42" spans="1:23" x14ac:dyDescent="0.15">
      <c r="B42" s="1326" t="s">
        <v>2038</v>
      </c>
      <c r="C42" s="1326"/>
      <c r="D42" s="1326"/>
      <c r="E42" s="1326"/>
      <c r="F42" s="1326"/>
      <c r="G42" s="1326"/>
      <c r="H42" s="1326"/>
      <c r="I42" s="1326"/>
      <c r="J42" s="1326"/>
      <c r="K42" s="1326"/>
      <c r="L42" s="1326"/>
      <c r="M42" s="1326"/>
      <c r="N42" s="1326"/>
      <c r="O42" s="1326"/>
      <c r="P42" s="1326"/>
      <c r="Q42" s="1326"/>
      <c r="R42" s="1326"/>
      <c r="S42" s="1326"/>
      <c r="T42" s="1326"/>
      <c r="U42" s="1326"/>
      <c r="V42" s="1326"/>
      <c r="W42" s="1326"/>
    </row>
    <row r="43" spans="1:23" x14ac:dyDescent="0.15">
      <c r="B43" s="1326" t="s">
        <v>1113</v>
      </c>
      <c r="C43" s="1326"/>
      <c r="D43" s="1326"/>
      <c r="E43" s="1326"/>
      <c r="F43" s="1326"/>
      <c r="G43" s="1326"/>
      <c r="H43" s="1326"/>
      <c r="I43" s="1326"/>
      <c r="J43" s="1326"/>
      <c r="K43" s="1326"/>
      <c r="L43" s="1326"/>
      <c r="M43" s="1326"/>
      <c r="N43" s="1326"/>
      <c r="O43" s="1326"/>
      <c r="P43" s="1326"/>
      <c r="Q43" s="1326"/>
      <c r="R43" s="1326"/>
      <c r="S43" s="1326"/>
      <c r="T43" s="1326"/>
      <c r="U43" s="1326"/>
      <c r="V43" s="1326"/>
      <c r="W43" s="1326"/>
    </row>
    <row r="44" spans="1:23" x14ac:dyDescent="0.15">
      <c r="B44" s="1326" t="s">
        <v>1114</v>
      </c>
      <c r="C44" s="1326"/>
      <c r="D44" s="1326"/>
      <c r="E44" s="1326"/>
      <c r="F44" s="1326"/>
      <c r="G44" s="1326"/>
      <c r="H44" s="1326"/>
      <c r="I44" s="1326"/>
      <c r="J44" s="1326"/>
      <c r="K44" s="1326"/>
      <c r="L44" s="1326"/>
      <c r="M44" s="1326"/>
      <c r="N44" s="1326"/>
      <c r="O44" s="1326"/>
      <c r="P44" s="1326"/>
      <c r="Q44" s="1326"/>
      <c r="R44" s="1326"/>
      <c r="S44" s="1326"/>
      <c r="T44" s="1326"/>
      <c r="U44" s="1326"/>
      <c r="V44" s="1326"/>
      <c r="W44" s="1326"/>
    </row>
    <row r="45" spans="1:23" x14ac:dyDescent="0.15">
      <c r="B45" s="1326" t="s">
        <v>1115</v>
      </c>
      <c r="C45" s="1326"/>
      <c r="D45" s="1326"/>
      <c r="E45" s="1326"/>
      <c r="F45" s="1326"/>
      <c r="G45" s="1326"/>
      <c r="H45" s="1326"/>
      <c r="I45" s="1326"/>
      <c r="J45" s="1326"/>
      <c r="K45" s="1326"/>
      <c r="L45" s="1326"/>
      <c r="M45" s="1326"/>
      <c r="N45" s="1326"/>
      <c r="O45" s="1326"/>
      <c r="P45" s="1326"/>
      <c r="Q45" s="1326"/>
      <c r="R45" s="1326"/>
      <c r="S45" s="1326"/>
      <c r="T45" s="1326"/>
      <c r="U45" s="1326"/>
      <c r="V45" s="1326"/>
      <c r="W45" s="1326"/>
    </row>
    <row r="46" spans="1:23" x14ac:dyDescent="0.15">
      <c r="B46" s="1326" t="s">
        <v>1116</v>
      </c>
      <c r="C46" s="1326"/>
      <c r="D46" s="1326"/>
      <c r="E46" s="1326"/>
      <c r="F46" s="1326"/>
      <c r="G46" s="1326"/>
      <c r="H46" s="1326"/>
      <c r="I46" s="1326"/>
      <c r="J46" s="1326"/>
      <c r="K46" s="1326"/>
      <c r="L46" s="1326"/>
      <c r="M46" s="1326"/>
      <c r="N46" s="1326"/>
      <c r="O46" s="1326"/>
      <c r="P46" s="1326"/>
      <c r="Q46" s="1326"/>
      <c r="R46" s="1326"/>
      <c r="S46" s="1326"/>
      <c r="T46" s="1326"/>
      <c r="U46" s="1326"/>
      <c r="V46" s="1326"/>
      <c r="W46" s="1326"/>
    </row>
    <row r="47" spans="1:23" x14ac:dyDescent="0.15">
      <c r="B47" s="1326" t="s">
        <v>1117</v>
      </c>
      <c r="C47" s="1326"/>
      <c r="D47" s="1326"/>
      <c r="E47" s="1326"/>
      <c r="F47" s="1326"/>
      <c r="G47" s="1326"/>
      <c r="H47" s="1326"/>
      <c r="I47" s="1326"/>
      <c r="J47" s="1326"/>
      <c r="K47" s="1326"/>
      <c r="L47" s="1326"/>
      <c r="M47" s="1326"/>
      <c r="N47" s="1326"/>
      <c r="O47" s="1326"/>
      <c r="P47" s="1326"/>
      <c r="Q47" s="1326"/>
      <c r="R47" s="1326"/>
      <c r="S47" s="1326"/>
      <c r="T47" s="1326"/>
      <c r="U47" s="1326"/>
      <c r="V47" s="1326"/>
      <c r="W47" s="1326"/>
    </row>
    <row r="48" spans="1:23" x14ac:dyDescent="0.15">
      <c r="B48" s="1326" t="s">
        <v>1118</v>
      </c>
      <c r="C48" s="1326"/>
      <c r="D48" s="1326"/>
      <c r="E48" s="1326"/>
      <c r="F48" s="1326"/>
      <c r="G48" s="1326"/>
      <c r="H48" s="1326"/>
      <c r="I48" s="1326"/>
      <c r="J48" s="1326"/>
      <c r="K48" s="1326"/>
      <c r="L48" s="1326"/>
      <c r="M48" s="1326"/>
      <c r="N48" s="1326"/>
      <c r="O48" s="1326"/>
      <c r="P48" s="1326"/>
      <c r="Q48" s="1326"/>
      <c r="R48" s="1326"/>
      <c r="S48" s="1326"/>
      <c r="T48" s="1326"/>
      <c r="U48" s="1326"/>
      <c r="V48" s="1326"/>
      <c r="W48" s="1326"/>
    </row>
    <row r="49" spans="2:23" x14ac:dyDescent="0.15">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row>
    <row r="50" spans="2:23" x14ac:dyDescent="0.15">
      <c r="B50" s="1326"/>
      <c r="C50" s="1326"/>
      <c r="D50" s="1326"/>
      <c r="E50" s="1326"/>
      <c r="F50" s="1326"/>
      <c r="G50" s="1326"/>
      <c r="H50" s="1326"/>
      <c r="I50" s="1326"/>
      <c r="J50" s="1326"/>
      <c r="K50" s="1326"/>
      <c r="L50" s="1326"/>
      <c r="M50" s="1326"/>
      <c r="N50" s="1326"/>
      <c r="O50" s="1326"/>
      <c r="P50" s="1326"/>
      <c r="Q50" s="1326"/>
      <c r="R50" s="1326"/>
      <c r="S50" s="1326"/>
      <c r="T50" s="1326"/>
      <c r="U50" s="1326"/>
      <c r="V50" s="1326"/>
      <c r="W50" s="1326"/>
    </row>
    <row r="122" spans="3:7" x14ac:dyDescent="0.15">
      <c r="C122" s="537"/>
      <c r="D122" s="537"/>
      <c r="E122" s="537"/>
      <c r="F122" s="537"/>
      <c r="G122" s="537"/>
    </row>
    <row r="123" spans="3:7" x14ac:dyDescent="0.15">
      <c r="C123" s="541"/>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12E43979-5123-42C1-97A9-7DA58E03C6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A658-1322-451E-8CEF-0D38DA2AE883}">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1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1137</v>
      </c>
    </row>
    <row r="3" spans="2:30" s="1" customFormat="1" x14ac:dyDescent="0.15">
      <c r="X3" s="45" t="s">
        <v>208</v>
      </c>
      <c r="Z3" s="1" t="s">
        <v>35</v>
      </c>
      <c r="AB3" s="1" t="s">
        <v>311</v>
      </c>
      <c r="AD3" s="45" t="s">
        <v>312</v>
      </c>
    </row>
    <row r="4" spans="2:30" s="1" customFormat="1" x14ac:dyDescent="0.15">
      <c r="AD4" s="45"/>
    </row>
    <row r="5" spans="2:30" s="1" customFormat="1" ht="27.75" customHeight="1" x14ac:dyDescent="0.15">
      <c r="B5" s="1114" t="s">
        <v>1138</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1" customFormat="1" x14ac:dyDescent="0.15"/>
    <row r="7" spans="2:30" s="1" customFormat="1" ht="39.75" customHeight="1" x14ac:dyDescent="0.15">
      <c r="B7" s="1090" t="s">
        <v>803</v>
      </c>
      <c r="C7" s="1090"/>
      <c r="D7" s="1090"/>
      <c r="E7" s="1090"/>
      <c r="F7" s="1090"/>
      <c r="G7" s="925"/>
      <c r="H7" s="1091"/>
      <c r="I7" s="1091"/>
      <c r="J7" s="1091"/>
      <c r="K7" s="1091"/>
      <c r="L7" s="1091"/>
      <c r="M7" s="1091"/>
      <c r="N7" s="1091"/>
      <c r="O7" s="1091"/>
      <c r="P7" s="1091"/>
      <c r="Q7" s="1091"/>
      <c r="R7" s="1091"/>
      <c r="S7" s="1091"/>
      <c r="T7" s="1091"/>
      <c r="U7" s="1091"/>
      <c r="V7" s="1091"/>
      <c r="W7" s="1091"/>
      <c r="X7" s="1091"/>
      <c r="Y7" s="1091"/>
      <c r="Z7" s="1091"/>
      <c r="AA7" s="1091"/>
      <c r="AB7" s="1091"/>
      <c r="AC7" s="1091"/>
      <c r="AD7" s="1092"/>
    </row>
    <row r="8" spans="2:30" ht="39.75" customHeight="1" x14ac:dyDescent="0.15">
      <c r="B8" s="728" t="s">
        <v>804</v>
      </c>
      <c r="C8" s="729"/>
      <c r="D8" s="729"/>
      <c r="E8" s="729"/>
      <c r="F8" s="730"/>
      <c r="G8" s="233"/>
      <c r="H8" s="246" t="s">
        <v>126</v>
      </c>
      <c r="I8" s="208" t="s">
        <v>482</v>
      </c>
      <c r="J8" s="208"/>
      <c r="K8" s="208"/>
      <c r="L8" s="208"/>
      <c r="M8" s="246" t="s">
        <v>126</v>
      </c>
      <c r="N8" s="208" t="s">
        <v>483</v>
      </c>
      <c r="O8" s="208"/>
      <c r="P8" s="208"/>
      <c r="Q8" s="208"/>
      <c r="R8" s="246" t="s">
        <v>126</v>
      </c>
      <c r="S8" s="208" t="s">
        <v>484</v>
      </c>
      <c r="T8" s="208"/>
      <c r="U8" s="208"/>
      <c r="V8" s="208"/>
      <c r="W8" s="208"/>
      <c r="X8" s="208"/>
      <c r="Y8" s="208"/>
      <c r="Z8" s="208"/>
      <c r="AA8" s="208"/>
      <c r="AB8" s="208"/>
      <c r="AC8" s="208"/>
      <c r="AD8" s="258"/>
    </row>
    <row r="9" spans="2:30" ht="39.75" customHeight="1" x14ac:dyDescent="0.15">
      <c r="B9" s="728" t="s">
        <v>1047</v>
      </c>
      <c r="C9" s="729"/>
      <c r="D9" s="729"/>
      <c r="E9" s="729"/>
      <c r="F9" s="729"/>
      <c r="G9" s="9"/>
      <c r="H9" s="246" t="s">
        <v>126</v>
      </c>
      <c r="I9" s="208" t="s">
        <v>1048</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2:30" s="1" customFormat="1" ht="32.25" customHeight="1" x14ac:dyDescent="0.15">
      <c r="B13" s="173"/>
      <c r="C13" s="1289" t="s">
        <v>1049</v>
      </c>
      <c r="D13" s="723"/>
      <c r="E13" s="723"/>
      <c r="F13" s="1290"/>
      <c r="H13" s="136" t="s">
        <v>552</v>
      </c>
      <c r="I13" s="1291" t="s">
        <v>1139</v>
      </c>
      <c r="J13" s="1292"/>
      <c r="K13" s="1292"/>
      <c r="L13" s="1292"/>
      <c r="M13" s="1292"/>
      <c r="N13" s="1292"/>
      <c r="O13" s="1292"/>
      <c r="P13" s="1292"/>
      <c r="Q13" s="1292"/>
      <c r="R13" s="1292"/>
      <c r="S13" s="728"/>
      <c r="T13" s="729"/>
      <c r="U13" s="112" t="s">
        <v>427</v>
      </c>
      <c r="V13" s="12"/>
      <c r="W13" s="12"/>
      <c r="X13" s="12"/>
      <c r="Y13" s="12"/>
      <c r="AA13" s="95"/>
      <c r="AC13" s="91"/>
      <c r="AD13" s="91"/>
    </row>
    <row r="14" spans="2:30" s="1" customFormat="1" ht="32.25" customHeight="1" x14ac:dyDescent="0.15">
      <c r="B14" s="173"/>
      <c r="C14" s="173"/>
      <c r="D14" s="114"/>
      <c r="E14" s="114"/>
      <c r="F14" s="96"/>
      <c r="H14" s="136" t="s">
        <v>554</v>
      </c>
      <c r="I14" s="1291" t="s">
        <v>1140</v>
      </c>
      <c r="J14" s="1292"/>
      <c r="K14" s="1292"/>
      <c r="L14" s="1292"/>
      <c r="M14" s="1292"/>
      <c r="N14" s="1292"/>
      <c r="O14" s="1292"/>
      <c r="P14" s="1292"/>
      <c r="Q14" s="1292"/>
      <c r="R14" s="1292"/>
      <c r="S14" s="728"/>
      <c r="T14" s="729"/>
      <c r="U14" s="112" t="s">
        <v>427</v>
      </c>
      <c r="V14" s="12"/>
      <c r="W14" s="12"/>
      <c r="X14" s="12"/>
      <c r="Y14" s="12"/>
      <c r="AA14" s="264" t="s">
        <v>489</v>
      </c>
      <c r="AB14" s="130" t="s">
        <v>490</v>
      </c>
      <c r="AC14" s="265" t="s">
        <v>491</v>
      </c>
      <c r="AD14" s="91"/>
    </row>
    <row r="15" spans="2:30" s="1" customFormat="1" ht="32.25" customHeight="1" x14ac:dyDescent="0.15">
      <c r="B15" s="95"/>
      <c r="C15" s="95"/>
      <c r="F15" s="91"/>
      <c r="H15" s="136" t="s">
        <v>558</v>
      </c>
      <c r="I15" s="1293" t="s">
        <v>1052</v>
      </c>
      <c r="J15" s="1294"/>
      <c r="K15" s="1294"/>
      <c r="L15" s="1294"/>
      <c r="M15" s="1294"/>
      <c r="N15" s="1294"/>
      <c r="O15" s="1294"/>
      <c r="P15" s="1294"/>
      <c r="Q15" s="1294"/>
      <c r="R15" s="1295"/>
      <c r="S15" s="728"/>
      <c r="T15" s="729"/>
      <c r="U15" s="112" t="s">
        <v>61</v>
      </c>
      <c r="V15" s="1" t="s">
        <v>556</v>
      </c>
      <c r="W15" s="869" t="s">
        <v>1141</v>
      </c>
      <c r="X15" s="869"/>
      <c r="Y15" s="869"/>
      <c r="Z15" s="21"/>
      <c r="AA15" s="138" t="s">
        <v>126</v>
      </c>
      <c r="AB15" s="121" t="s">
        <v>490</v>
      </c>
      <c r="AC15" s="139" t="s">
        <v>126</v>
      </c>
      <c r="AD15" s="255"/>
    </row>
    <row r="16" spans="2: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89" t="s">
        <v>1054</v>
      </c>
      <c r="D18" s="723"/>
      <c r="E18" s="723"/>
      <c r="F18" s="1290"/>
      <c r="H18" s="136" t="s">
        <v>552</v>
      </c>
      <c r="I18" s="1291" t="s">
        <v>1055</v>
      </c>
      <c r="J18" s="1292"/>
      <c r="K18" s="1292"/>
      <c r="L18" s="1292"/>
      <c r="M18" s="1292"/>
      <c r="N18" s="1292"/>
      <c r="O18" s="1292"/>
      <c r="P18" s="1292"/>
      <c r="Q18" s="1292"/>
      <c r="R18" s="1292"/>
      <c r="S18" s="728"/>
      <c r="T18" s="729"/>
      <c r="U18" s="112" t="s">
        <v>31</v>
      </c>
      <c r="V18" s="12"/>
      <c r="W18" s="12"/>
      <c r="X18" s="12"/>
      <c r="Y18" s="12"/>
      <c r="AA18" s="95"/>
      <c r="AC18" s="91"/>
      <c r="AD18" s="91"/>
    </row>
    <row r="19" spans="2:30" s="1" customFormat="1" ht="27" customHeight="1" x14ac:dyDescent="0.15">
      <c r="B19" s="173"/>
      <c r="C19" s="1289"/>
      <c r="D19" s="723"/>
      <c r="E19" s="723"/>
      <c r="F19" s="1290"/>
      <c r="H19" s="136" t="s">
        <v>554</v>
      </c>
      <c r="I19" s="1291" t="s">
        <v>1056</v>
      </c>
      <c r="J19" s="1292"/>
      <c r="K19" s="1292"/>
      <c r="L19" s="1292"/>
      <c r="M19" s="1292"/>
      <c r="N19" s="1292"/>
      <c r="O19" s="1292"/>
      <c r="P19" s="1292"/>
      <c r="Q19" s="1292"/>
      <c r="R19" s="1292"/>
      <c r="S19" s="728"/>
      <c r="T19" s="729"/>
      <c r="U19" s="112" t="s">
        <v>427</v>
      </c>
      <c r="V19" s="12"/>
      <c r="W19" s="12"/>
      <c r="X19" s="12"/>
      <c r="Y19" s="12"/>
      <c r="AA19" s="95"/>
      <c r="AC19" s="91"/>
      <c r="AD19" s="91"/>
    </row>
    <row r="20" spans="2:30" s="1" customFormat="1" ht="27" customHeight="1" x14ac:dyDescent="0.15">
      <c r="B20" s="173"/>
      <c r="C20" s="173"/>
      <c r="D20" s="114"/>
      <c r="E20" s="114"/>
      <c r="F20" s="96"/>
      <c r="H20" s="136" t="s">
        <v>558</v>
      </c>
      <c r="I20" s="1291" t="s">
        <v>1057</v>
      </c>
      <c r="J20" s="1292"/>
      <c r="K20" s="1292"/>
      <c r="L20" s="1292"/>
      <c r="M20" s="1292"/>
      <c r="N20" s="1292"/>
      <c r="O20" s="1292"/>
      <c r="P20" s="1292"/>
      <c r="Q20" s="1292"/>
      <c r="R20" s="1292"/>
      <c r="S20" s="728"/>
      <c r="T20" s="729"/>
      <c r="U20" s="112" t="s">
        <v>427</v>
      </c>
      <c r="V20" s="12"/>
      <c r="W20" s="12"/>
      <c r="X20" s="12"/>
      <c r="Y20" s="12"/>
      <c r="AA20" s="264" t="s">
        <v>489</v>
      </c>
      <c r="AB20" s="130" t="s">
        <v>490</v>
      </c>
      <c r="AC20" s="265" t="s">
        <v>491</v>
      </c>
      <c r="AD20" s="91"/>
    </row>
    <row r="21" spans="2:30" s="1" customFormat="1" ht="27" customHeight="1" x14ac:dyDescent="0.15">
      <c r="B21" s="95"/>
      <c r="C21" s="95"/>
      <c r="F21" s="91"/>
      <c r="H21" s="136" t="s">
        <v>784</v>
      </c>
      <c r="I21" s="1293" t="s">
        <v>1058</v>
      </c>
      <c r="J21" s="1294"/>
      <c r="K21" s="1294"/>
      <c r="L21" s="1294"/>
      <c r="M21" s="1294"/>
      <c r="N21" s="1294"/>
      <c r="O21" s="1294"/>
      <c r="P21" s="1294"/>
      <c r="Q21" s="1294"/>
      <c r="R21" s="1295"/>
      <c r="S21" s="728"/>
      <c r="T21" s="729"/>
      <c r="U21" s="112" t="s">
        <v>61</v>
      </c>
      <c r="V21" s="1" t="s">
        <v>556</v>
      </c>
      <c r="W21" s="869" t="s">
        <v>1142</v>
      </c>
      <c r="X21" s="869"/>
      <c r="Y21" s="869"/>
      <c r="Z21" s="21"/>
      <c r="AA21" s="138" t="s">
        <v>126</v>
      </c>
      <c r="AB21" s="121" t="s">
        <v>490</v>
      </c>
      <c r="AC21" s="139" t="s">
        <v>126</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row>
    <row r="25" spans="2:30" s="1" customFormat="1" ht="86.25" customHeight="1" x14ac:dyDescent="0.15">
      <c r="B25" s="732" t="s">
        <v>1060</v>
      </c>
      <c r="C25" s="732"/>
      <c r="D25" s="859" t="s">
        <v>1143</v>
      </c>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21"/>
    </row>
    <row r="26" spans="2:30" s="1" customFormat="1" ht="31.5" customHeight="1" x14ac:dyDescent="0.15">
      <c r="B26" s="722" t="s">
        <v>1062</v>
      </c>
      <c r="C26" s="722"/>
      <c r="D26" s="722" t="s">
        <v>1144</v>
      </c>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114"/>
    </row>
    <row r="27" spans="2:30" s="1" customFormat="1" ht="29.25" customHeight="1" x14ac:dyDescent="0.15">
      <c r="B27" s="722" t="s">
        <v>1145</v>
      </c>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row>
    <row r="28" spans="2:30" s="1" customFormat="1" x14ac:dyDescent="0.15">
      <c r="B28" s="722"/>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87A0520-AF6C-41A1-B07E-D63567303C5B}">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2D3F-8362-4928-8589-B9014ADC5821}">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14" t="s">
        <v>1147</v>
      </c>
      <c r="C4" s="731"/>
      <c r="D4" s="731"/>
      <c r="E4" s="731"/>
      <c r="F4" s="731"/>
      <c r="G4" s="731"/>
      <c r="H4" s="731"/>
      <c r="I4" s="731"/>
      <c r="J4" s="731"/>
      <c r="K4" s="731"/>
      <c r="L4" s="731"/>
      <c r="M4" s="731"/>
      <c r="N4" s="731"/>
      <c r="O4" s="731"/>
      <c r="P4" s="731"/>
      <c r="Q4" s="731"/>
      <c r="R4" s="731"/>
      <c r="S4" s="731"/>
      <c r="T4" s="731"/>
      <c r="U4" s="731"/>
      <c r="V4" s="731"/>
      <c r="W4" s="731"/>
      <c r="X4" s="731"/>
      <c r="Y4" s="731"/>
      <c r="Z4" s="731"/>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090" t="s">
        <v>480</v>
      </c>
      <c r="C6" s="1090"/>
      <c r="D6" s="1090"/>
      <c r="E6" s="1090"/>
      <c r="F6" s="1090"/>
      <c r="G6" s="925"/>
      <c r="H6" s="1091"/>
      <c r="I6" s="1091"/>
      <c r="J6" s="1091"/>
      <c r="K6" s="1091"/>
      <c r="L6" s="1091"/>
      <c r="M6" s="1091"/>
      <c r="N6" s="1091"/>
      <c r="O6" s="1091"/>
      <c r="P6" s="1091"/>
      <c r="Q6" s="1091"/>
      <c r="R6" s="1091"/>
      <c r="S6" s="1091"/>
      <c r="T6" s="1091"/>
      <c r="U6" s="1091"/>
      <c r="V6" s="1091"/>
      <c r="W6" s="1091"/>
      <c r="X6" s="1091"/>
      <c r="Y6" s="1091"/>
      <c r="Z6" s="1092"/>
      <c r="AA6" s="1"/>
      <c r="AB6" s="1"/>
      <c r="AC6" s="1"/>
      <c r="AD6" s="1"/>
      <c r="AE6" s="1"/>
      <c r="AF6" s="1"/>
      <c r="AG6" s="1"/>
      <c r="AH6" s="1"/>
      <c r="AI6" s="1"/>
      <c r="AJ6" s="1"/>
      <c r="AK6" s="1"/>
    </row>
    <row r="7" spans="1:37" ht="31.5" customHeight="1" x14ac:dyDescent="0.15">
      <c r="A7" s="1"/>
      <c r="B7" s="728" t="s">
        <v>481</v>
      </c>
      <c r="C7" s="729"/>
      <c r="D7" s="729"/>
      <c r="E7" s="729"/>
      <c r="F7" s="730"/>
      <c r="G7" s="257" t="s">
        <v>126</v>
      </c>
      <c r="H7" s="208" t="s">
        <v>482</v>
      </c>
      <c r="I7" s="208"/>
      <c r="J7" s="208"/>
      <c r="K7" s="208"/>
      <c r="L7" s="246" t="s">
        <v>126</v>
      </c>
      <c r="M7" s="208" t="s">
        <v>483</v>
      </c>
      <c r="N7" s="208"/>
      <c r="O7" s="208"/>
      <c r="P7" s="208"/>
      <c r="Q7" s="246" t="s">
        <v>126</v>
      </c>
      <c r="R7" s="208" t="s">
        <v>484</v>
      </c>
      <c r="S7" s="208"/>
      <c r="T7" s="208"/>
      <c r="U7" s="208"/>
      <c r="V7" s="208"/>
      <c r="W7" s="208"/>
      <c r="X7" s="208"/>
      <c r="Y7" s="208"/>
      <c r="Z7" s="258"/>
      <c r="AA7" s="1"/>
      <c r="AB7" s="1"/>
      <c r="AC7" s="1"/>
      <c r="AD7" s="1"/>
      <c r="AE7" s="1"/>
      <c r="AF7" s="1"/>
      <c r="AG7" s="1"/>
      <c r="AH7" s="1"/>
      <c r="AI7" s="1"/>
      <c r="AJ7" s="1"/>
      <c r="AK7" s="1"/>
    </row>
    <row r="8" spans="1:37" ht="20.100000000000001" customHeight="1" x14ac:dyDescent="0.15">
      <c r="A8" s="1"/>
      <c r="B8" s="876" t="s">
        <v>526</v>
      </c>
      <c r="C8" s="877"/>
      <c r="D8" s="877"/>
      <c r="E8" s="877"/>
      <c r="F8" s="878"/>
      <c r="G8" s="121" t="s">
        <v>126</v>
      </c>
      <c r="H8" s="1" t="s">
        <v>1148</v>
      </c>
      <c r="I8" s="1"/>
      <c r="J8" s="1"/>
      <c r="K8" s="1"/>
      <c r="L8" s="1"/>
      <c r="M8" s="1"/>
      <c r="N8" s="1"/>
      <c r="O8" s="1"/>
      <c r="P8" s="1"/>
      <c r="Q8" s="121" t="s">
        <v>126</v>
      </c>
      <c r="R8" s="7" t="s">
        <v>1149</v>
      </c>
      <c r="S8" s="7"/>
      <c r="T8" s="7"/>
      <c r="U8" s="7"/>
      <c r="V8" s="7"/>
      <c r="W8" s="7"/>
      <c r="X8" s="7"/>
      <c r="Y8" s="7"/>
      <c r="Z8" s="4"/>
      <c r="AA8" s="1"/>
      <c r="AB8" s="1"/>
      <c r="AC8" s="1"/>
      <c r="AD8" s="1"/>
      <c r="AE8" s="1"/>
      <c r="AF8" s="1"/>
      <c r="AG8" s="1"/>
      <c r="AH8" s="1"/>
      <c r="AI8" s="1"/>
      <c r="AJ8" s="1"/>
      <c r="AK8" s="1"/>
    </row>
    <row r="9" spans="1:37" ht="20.100000000000001" customHeight="1" x14ac:dyDescent="0.15">
      <c r="A9" s="1"/>
      <c r="B9" s="1108"/>
      <c r="C9" s="731"/>
      <c r="D9" s="731"/>
      <c r="E9" s="731"/>
      <c r="F9" s="1109"/>
      <c r="G9" s="121" t="s">
        <v>126</v>
      </c>
      <c r="H9" s="1" t="s">
        <v>1150</v>
      </c>
      <c r="I9" s="1"/>
      <c r="J9" s="1"/>
      <c r="K9" s="1"/>
      <c r="L9" s="1"/>
      <c r="M9" s="1"/>
      <c r="N9" s="1"/>
      <c r="O9" s="1"/>
      <c r="P9" s="1"/>
      <c r="Q9" s="121" t="s">
        <v>126</v>
      </c>
      <c r="R9" s="1" t="s">
        <v>1151</v>
      </c>
      <c r="S9" s="1"/>
      <c r="T9" s="1"/>
      <c r="U9" s="1"/>
      <c r="V9" s="1"/>
      <c r="W9" s="1"/>
      <c r="X9" s="1"/>
      <c r="Y9" s="1"/>
      <c r="Z9" s="91"/>
      <c r="AA9" s="1"/>
      <c r="AB9" s="1"/>
      <c r="AC9" s="1"/>
      <c r="AD9" s="1"/>
      <c r="AE9" s="1"/>
      <c r="AF9" s="1"/>
      <c r="AG9" s="1"/>
      <c r="AH9" s="1"/>
      <c r="AI9" s="1"/>
      <c r="AJ9" s="1"/>
      <c r="AK9" s="1"/>
    </row>
    <row r="10" spans="1:37" ht="20.100000000000001" customHeight="1" x14ac:dyDescent="0.15">
      <c r="A10" s="1"/>
      <c r="B10" s="879"/>
      <c r="C10" s="880"/>
      <c r="D10" s="880"/>
      <c r="E10" s="880"/>
      <c r="F10" s="881"/>
      <c r="G10" s="282" t="s">
        <v>126</v>
      </c>
      <c r="H10" s="8" t="s">
        <v>1152</v>
      </c>
      <c r="I10" s="8"/>
      <c r="J10" s="8"/>
      <c r="K10" s="8"/>
      <c r="L10" s="8"/>
      <c r="M10" s="8"/>
      <c r="N10" s="8"/>
      <c r="O10" s="8"/>
      <c r="P10" s="8"/>
      <c r="Q10" s="144" t="s">
        <v>126</v>
      </c>
      <c r="R10" s="8" t="s">
        <v>1153</v>
      </c>
      <c r="S10" s="8"/>
      <c r="T10" s="8"/>
      <c r="U10" s="8"/>
      <c r="V10" s="8"/>
      <c r="W10" s="8"/>
      <c r="X10" s="8"/>
      <c r="Y10" s="8"/>
      <c r="Z10" s="12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5" t="s">
        <v>1154</v>
      </c>
      <c r="C13" s="1"/>
      <c r="D13" s="1"/>
      <c r="E13" s="1"/>
      <c r="F13" s="1"/>
      <c r="G13" s="1"/>
      <c r="H13" s="1"/>
      <c r="I13" s="1"/>
      <c r="J13" s="1"/>
      <c r="K13" s="1"/>
      <c r="L13" s="1"/>
      <c r="M13" s="1"/>
      <c r="N13" s="1"/>
      <c r="O13" s="1"/>
      <c r="P13" s="1"/>
      <c r="Q13" s="1"/>
      <c r="R13" s="1"/>
      <c r="S13" s="1"/>
      <c r="T13" s="1"/>
      <c r="U13" s="1"/>
      <c r="V13" s="1"/>
      <c r="W13" s="1"/>
      <c r="X13" s="1"/>
      <c r="Y13" s="1"/>
      <c r="Z13" s="91"/>
      <c r="AA13" s="1"/>
      <c r="AB13" s="1"/>
      <c r="AC13" s="1"/>
      <c r="AD13" s="1"/>
      <c r="AE13" s="1"/>
      <c r="AF13" s="1"/>
      <c r="AG13" s="1"/>
      <c r="AH13" s="1"/>
      <c r="AI13" s="1"/>
      <c r="AJ13" s="1"/>
      <c r="AK13" s="1"/>
    </row>
    <row r="14" spans="1:37" x14ac:dyDescent="0.15">
      <c r="A14" s="1"/>
      <c r="B14" s="95"/>
      <c r="C14" s="1"/>
      <c r="D14" s="1"/>
      <c r="E14" s="1"/>
      <c r="F14" s="1"/>
      <c r="G14" s="1"/>
      <c r="H14" s="1"/>
      <c r="I14" s="1"/>
      <c r="J14" s="1"/>
      <c r="K14" s="1"/>
      <c r="L14" s="1"/>
      <c r="M14" s="1"/>
      <c r="N14" s="1"/>
      <c r="O14" s="1"/>
      <c r="P14" s="1"/>
      <c r="Q14" s="1"/>
      <c r="R14" s="1"/>
      <c r="S14" s="1"/>
      <c r="T14" s="1"/>
      <c r="U14" s="1"/>
      <c r="V14" s="1"/>
      <c r="W14" s="1"/>
      <c r="X14" s="1"/>
      <c r="Y14" s="1"/>
      <c r="Z14" s="91"/>
      <c r="AA14" s="1"/>
      <c r="AB14" s="1"/>
      <c r="AC14" s="1"/>
      <c r="AD14" s="1"/>
      <c r="AE14" s="1"/>
      <c r="AF14" s="1"/>
      <c r="AG14" s="1"/>
      <c r="AH14" s="1"/>
      <c r="AI14" s="1"/>
      <c r="AJ14" s="1"/>
      <c r="AK14" s="1"/>
    </row>
    <row r="15" spans="1:37" x14ac:dyDescent="0.15">
      <c r="A15" s="1"/>
      <c r="B15" s="95"/>
      <c r="C15" s="1" t="s">
        <v>1155</v>
      </c>
      <c r="D15" s="1"/>
      <c r="E15" s="1"/>
      <c r="F15" s="1"/>
      <c r="G15" s="1"/>
      <c r="H15" s="1"/>
      <c r="I15" s="1"/>
      <c r="J15" s="1"/>
      <c r="K15" s="1"/>
      <c r="L15" s="1"/>
      <c r="M15" s="1"/>
      <c r="N15" s="1"/>
      <c r="O15" s="1"/>
      <c r="P15" s="1"/>
      <c r="Q15" s="1"/>
      <c r="R15" s="1"/>
      <c r="S15" s="1"/>
      <c r="T15" s="1"/>
      <c r="U15" s="1"/>
      <c r="V15" s="1"/>
      <c r="W15" s="1"/>
      <c r="X15" s="1"/>
      <c r="Y15" s="1"/>
      <c r="Z15" s="91"/>
      <c r="AA15" s="1"/>
      <c r="AB15" s="1"/>
      <c r="AC15" s="1"/>
      <c r="AD15" s="1"/>
      <c r="AE15" s="1"/>
      <c r="AF15" s="1"/>
      <c r="AG15" s="1"/>
      <c r="AH15" s="1"/>
      <c r="AI15" s="1"/>
      <c r="AJ15" s="1"/>
      <c r="AK15" s="1"/>
    </row>
    <row r="16" spans="1:37" ht="4.5" customHeight="1" x14ac:dyDescent="0.15">
      <c r="A16" s="1"/>
      <c r="B16" s="95"/>
      <c r="C16" s="1"/>
      <c r="D16" s="1"/>
      <c r="E16" s="1"/>
      <c r="F16" s="1"/>
      <c r="G16" s="1"/>
      <c r="H16" s="1"/>
      <c r="I16" s="1"/>
      <c r="J16" s="1"/>
      <c r="K16" s="1"/>
      <c r="L16" s="1"/>
      <c r="M16" s="1"/>
      <c r="N16" s="1"/>
      <c r="O16" s="1"/>
      <c r="P16" s="1"/>
      <c r="Q16" s="1"/>
      <c r="R16" s="1"/>
      <c r="S16" s="1"/>
      <c r="T16" s="1"/>
      <c r="U16" s="1"/>
      <c r="V16" s="1"/>
      <c r="W16" s="1"/>
      <c r="X16" s="1"/>
      <c r="Y16" s="1"/>
      <c r="Z16" s="91"/>
      <c r="AA16" s="1"/>
      <c r="AB16" s="1"/>
      <c r="AC16" s="1"/>
      <c r="AD16" s="1"/>
      <c r="AE16" s="1"/>
      <c r="AF16" s="1"/>
      <c r="AG16" s="1"/>
      <c r="AH16" s="1"/>
      <c r="AI16" s="1"/>
      <c r="AJ16" s="1"/>
      <c r="AK16" s="1"/>
    </row>
    <row r="17" spans="1:37" ht="21" customHeight="1" x14ac:dyDescent="0.15">
      <c r="A17" s="1"/>
      <c r="B17" s="95"/>
      <c r="C17" s="9" t="s">
        <v>1156</v>
      </c>
      <c r="D17" s="10"/>
      <c r="E17" s="10"/>
      <c r="F17" s="10"/>
      <c r="G17" s="11"/>
      <c r="H17" s="728"/>
      <c r="I17" s="729"/>
      <c r="J17" s="729"/>
      <c r="K17" s="729"/>
      <c r="L17" s="729"/>
      <c r="M17" s="729"/>
      <c r="N17" s="112" t="s">
        <v>945</v>
      </c>
      <c r="O17" s="1"/>
      <c r="P17" s="9" t="s">
        <v>1157</v>
      </c>
      <c r="Q17" s="10"/>
      <c r="R17" s="10"/>
      <c r="S17" s="10"/>
      <c r="T17" s="11"/>
      <c r="U17" s="728"/>
      <c r="V17" s="729"/>
      <c r="W17" s="729"/>
      <c r="X17" s="729"/>
      <c r="Y17" s="112" t="s">
        <v>945</v>
      </c>
      <c r="Z17" s="91"/>
      <c r="AA17" s="1"/>
      <c r="AB17" s="1"/>
      <c r="AC17" s="1"/>
      <c r="AD17" s="1"/>
      <c r="AE17" s="1"/>
      <c r="AF17" s="1"/>
      <c r="AG17" s="1"/>
      <c r="AH17" s="1"/>
      <c r="AI17" s="1"/>
      <c r="AJ17" s="1"/>
      <c r="AK17" s="1"/>
    </row>
    <row r="18" spans="1:37" x14ac:dyDescent="0.15">
      <c r="A18" s="1"/>
      <c r="B18" s="95"/>
      <c r="C18" s="1"/>
      <c r="D18" s="1"/>
      <c r="E18" s="1"/>
      <c r="F18" s="1"/>
      <c r="G18" s="1"/>
      <c r="H18" s="1"/>
      <c r="I18" s="1"/>
      <c r="J18" s="1"/>
      <c r="K18" s="1"/>
      <c r="L18" s="1"/>
      <c r="M18" s="1"/>
      <c r="N18" s="1"/>
      <c r="O18" s="1"/>
      <c r="P18" s="12"/>
      <c r="Q18" s="1"/>
      <c r="R18" s="1"/>
      <c r="S18" s="1"/>
      <c r="T18" s="1"/>
      <c r="U18" s="1"/>
      <c r="V18" s="1"/>
      <c r="W18" s="1"/>
      <c r="X18" s="1"/>
      <c r="Y18" s="1"/>
      <c r="Z18" s="91"/>
      <c r="AA18" s="1"/>
      <c r="AB18" s="1"/>
      <c r="AC18" s="1"/>
      <c r="AD18" s="1"/>
      <c r="AE18" s="1"/>
      <c r="AF18" s="1"/>
      <c r="AG18" s="1"/>
      <c r="AH18" s="1"/>
      <c r="AI18" s="1"/>
      <c r="AJ18" s="1"/>
      <c r="AK18" s="1"/>
    </row>
    <row r="19" spans="1:37" x14ac:dyDescent="0.15">
      <c r="A19" s="1"/>
      <c r="B19" s="95"/>
      <c r="C19" s="1" t="s">
        <v>1158</v>
      </c>
      <c r="D19" s="1"/>
      <c r="E19" s="1"/>
      <c r="F19" s="1"/>
      <c r="G19" s="1"/>
      <c r="H19" s="1"/>
      <c r="I19" s="1"/>
      <c r="J19" s="1"/>
      <c r="K19" s="1"/>
      <c r="L19" s="1"/>
      <c r="M19" s="1"/>
      <c r="N19" s="1"/>
      <c r="O19" s="1"/>
      <c r="P19" s="1"/>
      <c r="Q19" s="1"/>
      <c r="R19" s="1"/>
      <c r="S19" s="1"/>
      <c r="T19" s="1"/>
      <c r="U19" s="1"/>
      <c r="V19" s="1"/>
      <c r="W19" s="1"/>
      <c r="X19" s="1"/>
      <c r="Y19" s="1"/>
      <c r="Z19" s="91"/>
      <c r="AA19" s="1"/>
      <c r="AB19" s="1"/>
      <c r="AC19" s="1"/>
      <c r="AD19" s="1"/>
      <c r="AE19" s="1"/>
      <c r="AF19" s="1"/>
      <c r="AG19" s="1"/>
      <c r="AH19" s="1"/>
      <c r="AI19" s="1"/>
      <c r="AJ19" s="1"/>
      <c r="AK19" s="1"/>
    </row>
    <row r="20" spans="1:37" ht="4.5" customHeight="1" x14ac:dyDescent="0.15">
      <c r="A20" s="1"/>
      <c r="B20" s="95"/>
      <c r="C20" s="1"/>
      <c r="D20" s="1"/>
      <c r="E20" s="1"/>
      <c r="F20" s="1"/>
      <c r="G20" s="1"/>
      <c r="H20" s="1"/>
      <c r="I20" s="1"/>
      <c r="J20" s="1"/>
      <c r="K20" s="1"/>
      <c r="L20" s="1"/>
      <c r="M20" s="1"/>
      <c r="N20" s="1"/>
      <c r="O20" s="1"/>
      <c r="P20" s="1"/>
      <c r="Q20" s="1"/>
      <c r="R20" s="1"/>
      <c r="S20" s="1"/>
      <c r="T20" s="1"/>
      <c r="U20" s="1"/>
      <c r="V20" s="1"/>
      <c r="W20" s="1"/>
      <c r="X20" s="1"/>
      <c r="Y20" s="1"/>
      <c r="Z20" s="91"/>
      <c r="AA20" s="1"/>
      <c r="AB20" s="1"/>
      <c r="AC20" s="1"/>
      <c r="AD20" s="1"/>
      <c r="AE20" s="1"/>
      <c r="AF20" s="1"/>
      <c r="AG20" s="1"/>
      <c r="AH20" s="1"/>
      <c r="AI20" s="1"/>
      <c r="AJ20" s="1"/>
      <c r="AK20" s="1"/>
    </row>
    <row r="21" spans="1:37" ht="21.75" customHeight="1" x14ac:dyDescent="0.15">
      <c r="A21" s="1"/>
      <c r="B21" s="95"/>
      <c r="C21" s="925" t="s">
        <v>1159</v>
      </c>
      <c r="D21" s="1091"/>
      <c r="E21" s="1091"/>
      <c r="F21" s="1091"/>
      <c r="G21" s="1091"/>
      <c r="H21" s="1091"/>
      <c r="I21" s="1092"/>
      <c r="J21" s="9" t="s">
        <v>1160</v>
      </c>
      <c r="K21" s="10"/>
      <c r="L21" s="10"/>
      <c r="M21" s="729"/>
      <c r="N21" s="729"/>
      <c r="O21" s="729"/>
      <c r="P21" s="112" t="s">
        <v>945</v>
      </c>
      <c r="Q21" s="1"/>
      <c r="R21" s="1"/>
      <c r="S21" s="1"/>
      <c r="T21" s="1"/>
      <c r="U21" s="1"/>
      <c r="V21" s="1"/>
      <c r="W21" s="1"/>
      <c r="X21" s="1"/>
      <c r="Y21" s="1"/>
      <c r="Z21" s="91"/>
      <c r="AA21" s="1"/>
      <c r="AB21" s="1"/>
      <c r="AC21" s="1"/>
      <c r="AD21" s="1"/>
      <c r="AE21" s="1"/>
      <c r="AF21" s="1"/>
      <c r="AG21" s="1"/>
      <c r="AH21" s="1"/>
      <c r="AI21" s="1"/>
      <c r="AJ21" s="1"/>
      <c r="AK21" s="1"/>
    </row>
    <row r="22" spans="1:37" ht="21" customHeight="1" x14ac:dyDescent="0.15">
      <c r="A22" s="1"/>
      <c r="B22" s="95"/>
      <c r="C22" s="1327" t="s">
        <v>1161</v>
      </c>
      <c r="D22" s="1328"/>
      <c r="E22" s="1328"/>
      <c r="F22" s="1328"/>
      <c r="G22" s="1328"/>
      <c r="H22" s="1328"/>
      <c r="I22" s="1329"/>
      <c r="J22" s="9" t="s">
        <v>1162</v>
      </c>
      <c r="K22" s="10"/>
      <c r="L22" s="10"/>
      <c r="M22" s="729"/>
      <c r="N22" s="729"/>
      <c r="O22" s="729"/>
      <c r="P22" s="112" t="s">
        <v>945</v>
      </c>
      <c r="Q22" s="1"/>
      <c r="R22" s="1"/>
      <c r="S22" s="1"/>
      <c r="T22" s="1"/>
      <c r="U22" s="1"/>
      <c r="V22" s="1"/>
      <c r="W22" s="1"/>
      <c r="X22" s="1"/>
      <c r="Y22" s="1"/>
      <c r="Z22" s="91"/>
      <c r="AA22" s="1"/>
      <c r="AB22" s="1"/>
      <c r="AC22" s="1"/>
      <c r="AD22" s="1"/>
      <c r="AE22" s="1"/>
      <c r="AF22" s="1"/>
      <c r="AG22" s="1"/>
      <c r="AH22" s="1"/>
      <c r="AI22" s="1"/>
      <c r="AJ22" s="1"/>
      <c r="AK22" s="1"/>
    </row>
    <row r="23" spans="1:37" x14ac:dyDescent="0.15">
      <c r="A23" s="1"/>
      <c r="B23" s="95"/>
      <c r="C23" s="1"/>
      <c r="D23" s="1"/>
      <c r="E23" s="1"/>
      <c r="F23" s="1"/>
      <c r="G23" s="1"/>
      <c r="H23" s="1"/>
      <c r="I23" s="1"/>
      <c r="J23" s="1"/>
      <c r="K23" s="1"/>
      <c r="L23" s="12"/>
      <c r="M23" s="1"/>
      <c r="N23" s="1"/>
      <c r="O23" s="1"/>
      <c r="P23" s="1"/>
      <c r="Q23" s="12"/>
      <c r="R23" s="1"/>
      <c r="S23" s="1"/>
      <c r="T23" s="1"/>
      <c r="U23" s="1"/>
      <c r="V23" s="12"/>
      <c r="W23" s="1"/>
      <c r="X23" s="1"/>
      <c r="Y23" s="1"/>
      <c r="Z23" s="91"/>
      <c r="AA23" s="1"/>
      <c r="AB23" s="1"/>
      <c r="AC23" s="1"/>
      <c r="AD23" s="1"/>
      <c r="AE23" s="1"/>
      <c r="AF23" s="1"/>
      <c r="AG23" s="1"/>
      <c r="AH23" s="1"/>
      <c r="AI23" s="1"/>
      <c r="AJ23" s="1"/>
      <c r="AK23" s="1"/>
    </row>
    <row r="24" spans="1:37" x14ac:dyDescent="0.15">
      <c r="A24" s="1"/>
      <c r="B24" s="95"/>
      <c r="C24" s="1" t="s">
        <v>1163</v>
      </c>
      <c r="D24" s="1"/>
      <c r="E24" s="1"/>
      <c r="F24" s="1"/>
      <c r="G24" s="1"/>
      <c r="H24" s="1"/>
      <c r="I24" s="1"/>
      <c r="J24" s="1"/>
      <c r="K24" s="1"/>
      <c r="L24" s="1"/>
      <c r="M24" s="1"/>
      <c r="N24" s="1"/>
      <c r="O24" s="1"/>
      <c r="P24" s="1"/>
      <c r="Q24" s="1"/>
      <c r="R24" s="1"/>
      <c r="S24" s="1"/>
      <c r="T24" s="1"/>
      <c r="U24" s="1"/>
      <c r="V24" s="1"/>
      <c r="W24" s="1"/>
      <c r="X24" s="1"/>
      <c r="Y24" s="1"/>
      <c r="Z24" s="91"/>
      <c r="AA24" s="1"/>
      <c r="AB24" s="1"/>
      <c r="AC24" s="1"/>
      <c r="AD24" s="1"/>
      <c r="AE24" s="1"/>
      <c r="AF24" s="1"/>
      <c r="AG24" s="1"/>
      <c r="AH24" s="1"/>
      <c r="AI24" s="1"/>
      <c r="AJ24" s="1"/>
      <c r="AK24" s="1"/>
    </row>
    <row r="25" spans="1:37" ht="4.5" customHeight="1" x14ac:dyDescent="0.15">
      <c r="A25" s="1"/>
      <c r="B25" s="95"/>
      <c r="C25" s="1"/>
      <c r="D25" s="1"/>
      <c r="E25" s="1"/>
      <c r="F25" s="1"/>
      <c r="G25" s="1"/>
      <c r="H25" s="1"/>
      <c r="I25" s="1"/>
      <c r="J25" s="1"/>
      <c r="K25" s="1"/>
      <c r="L25" s="1"/>
      <c r="M25" s="1"/>
      <c r="N25" s="1"/>
      <c r="O25" s="1"/>
      <c r="P25" s="1"/>
      <c r="Q25" s="1"/>
      <c r="R25" s="1"/>
      <c r="S25" s="1"/>
      <c r="T25" s="1"/>
      <c r="U25" s="1"/>
      <c r="V25" s="1"/>
      <c r="W25" s="1"/>
      <c r="X25" s="1"/>
      <c r="Y25" s="1"/>
      <c r="Z25" s="91"/>
      <c r="AA25" s="1"/>
      <c r="AB25" s="1"/>
      <c r="AC25" s="1"/>
      <c r="AD25" s="1"/>
      <c r="AE25" s="1"/>
      <c r="AF25" s="1"/>
      <c r="AG25" s="1"/>
      <c r="AH25" s="1"/>
      <c r="AI25" s="1"/>
      <c r="AJ25" s="1"/>
      <c r="AK25" s="1"/>
    </row>
    <row r="26" spans="1:37" x14ac:dyDescent="0.15">
      <c r="A26" s="1"/>
      <c r="B26" s="95"/>
      <c r="C26" s="728" t="s">
        <v>1164</v>
      </c>
      <c r="D26" s="729"/>
      <c r="E26" s="729"/>
      <c r="F26" s="729"/>
      <c r="G26" s="729"/>
      <c r="H26" s="729"/>
      <c r="I26" s="729"/>
      <c r="J26" s="729"/>
      <c r="K26" s="729"/>
      <c r="L26" s="729"/>
      <c r="M26" s="729"/>
      <c r="N26" s="729"/>
      <c r="O26" s="730"/>
      <c r="P26" s="728" t="s">
        <v>317</v>
      </c>
      <c r="Q26" s="729"/>
      <c r="R26" s="729"/>
      <c r="S26" s="729"/>
      <c r="T26" s="729"/>
      <c r="U26" s="729"/>
      <c r="V26" s="729"/>
      <c r="W26" s="729"/>
      <c r="X26" s="729"/>
      <c r="Y26" s="730"/>
      <c r="Z26" s="97"/>
      <c r="AA26" s="1"/>
      <c r="AB26" s="1"/>
      <c r="AC26" s="1"/>
      <c r="AD26" s="1"/>
      <c r="AE26" s="1"/>
      <c r="AF26" s="1"/>
      <c r="AG26" s="1"/>
      <c r="AH26" s="1"/>
      <c r="AI26" s="1"/>
      <c r="AJ26" s="1"/>
      <c r="AK26" s="1"/>
    </row>
    <row r="27" spans="1:37" ht="21" customHeight="1" x14ac:dyDescent="0.15">
      <c r="A27" s="1"/>
      <c r="B27" s="95"/>
      <c r="C27" s="925"/>
      <c r="D27" s="1091"/>
      <c r="E27" s="1091"/>
      <c r="F27" s="1091"/>
      <c r="G27" s="1091"/>
      <c r="H27" s="1091"/>
      <c r="I27" s="1091"/>
      <c r="J27" s="1091"/>
      <c r="K27" s="1091"/>
      <c r="L27" s="1091"/>
      <c r="M27" s="1091"/>
      <c r="N27" s="1091"/>
      <c r="O27" s="1092"/>
      <c r="P27" s="728"/>
      <c r="Q27" s="729"/>
      <c r="R27" s="729"/>
      <c r="S27" s="729"/>
      <c r="T27" s="729"/>
      <c r="U27" s="729"/>
      <c r="V27" s="729"/>
      <c r="W27" s="729"/>
      <c r="X27" s="729"/>
      <c r="Y27" s="730"/>
      <c r="Z27" s="91"/>
      <c r="AA27" s="1"/>
      <c r="AB27" s="1"/>
      <c r="AC27" s="1"/>
      <c r="AD27" s="1"/>
      <c r="AE27" s="1"/>
      <c r="AF27" s="1"/>
      <c r="AG27" s="1"/>
      <c r="AH27" s="1"/>
      <c r="AI27" s="1"/>
      <c r="AJ27" s="1"/>
      <c r="AK27" s="1"/>
    </row>
    <row r="28" spans="1:37" ht="21" customHeight="1" x14ac:dyDescent="0.15">
      <c r="A28" s="1"/>
      <c r="B28" s="95"/>
      <c r="C28" s="925"/>
      <c r="D28" s="1091"/>
      <c r="E28" s="1091"/>
      <c r="F28" s="1091"/>
      <c r="G28" s="1091"/>
      <c r="H28" s="1091"/>
      <c r="I28" s="1091"/>
      <c r="J28" s="1091"/>
      <c r="K28" s="1091"/>
      <c r="L28" s="1091"/>
      <c r="M28" s="1091"/>
      <c r="N28" s="1091"/>
      <c r="O28" s="1092"/>
      <c r="P28" s="728"/>
      <c r="Q28" s="729"/>
      <c r="R28" s="729"/>
      <c r="S28" s="729"/>
      <c r="T28" s="729"/>
      <c r="U28" s="729"/>
      <c r="V28" s="729"/>
      <c r="W28" s="729"/>
      <c r="X28" s="729"/>
      <c r="Y28" s="730"/>
      <c r="Z28" s="91"/>
      <c r="AA28" s="1"/>
      <c r="AB28" s="1"/>
      <c r="AC28" s="1"/>
      <c r="AD28" s="1"/>
      <c r="AE28" s="1"/>
      <c r="AF28" s="1"/>
      <c r="AG28" s="1"/>
      <c r="AH28" s="1"/>
      <c r="AI28" s="1"/>
      <c r="AJ28" s="1"/>
      <c r="AK28" s="1"/>
    </row>
    <row r="29" spans="1:37" ht="21" customHeight="1" x14ac:dyDescent="0.15">
      <c r="A29" s="1"/>
      <c r="B29" s="95"/>
      <c r="C29" s="925"/>
      <c r="D29" s="1091"/>
      <c r="E29" s="1091"/>
      <c r="F29" s="1091"/>
      <c r="G29" s="1091"/>
      <c r="H29" s="1091"/>
      <c r="I29" s="1091"/>
      <c r="J29" s="1091"/>
      <c r="K29" s="1091"/>
      <c r="L29" s="1091"/>
      <c r="M29" s="1091"/>
      <c r="N29" s="1091"/>
      <c r="O29" s="1092"/>
      <c r="P29" s="728"/>
      <c r="Q29" s="729"/>
      <c r="R29" s="729"/>
      <c r="S29" s="729"/>
      <c r="T29" s="729"/>
      <c r="U29" s="729"/>
      <c r="V29" s="729"/>
      <c r="W29" s="729"/>
      <c r="X29" s="729"/>
      <c r="Y29" s="730"/>
      <c r="Z29" s="91"/>
      <c r="AA29" s="1"/>
      <c r="AB29" s="1"/>
      <c r="AC29" s="1"/>
      <c r="AD29" s="1"/>
      <c r="AE29" s="1"/>
      <c r="AF29" s="1"/>
      <c r="AG29" s="1"/>
      <c r="AH29" s="1"/>
      <c r="AI29" s="1"/>
      <c r="AJ29" s="1"/>
      <c r="AK29" s="1"/>
    </row>
    <row r="30" spans="1:37" ht="21" customHeight="1" x14ac:dyDescent="0.15">
      <c r="A30" s="1"/>
      <c r="B30" s="95"/>
      <c r="C30" s="925"/>
      <c r="D30" s="1091"/>
      <c r="E30" s="1091"/>
      <c r="F30" s="1091"/>
      <c r="G30" s="1091"/>
      <c r="H30" s="1091"/>
      <c r="I30" s="1091"/>
      <c r="J30" s="1091"/>
      <c r="K30" s="1091"/>
      <c r="L30" s="1091"/>
      <c r="M30" s="1091"/>
      <c r="N30" s="1091"/>
      <c r="O30" s="1092"/>
      <c r="P30" s="728"/>
      <c r="Q30" s="729"/>
      <c r="R30" s="729"/>
      <c r="S30" s="729"/>
      <c r="T30" s="729"/>
      <c r="U30" s="729"/>
      <c r="V30" s="729"/>
      <c r="W30" s="729"/>
      <c r="X30" s="729"/>
      <c r="Y30" s="730"/>
      <c r="Z30" s="91"/>
      <c r="AA30" s="1"/>
      <c r="AB30" s="1"/>
      <c r="AC30" s="1"/>
      <c r="AD30" s="1"/>
      <c r="AE30" s="1"/>
      <c r="AF30" s="1"/>
      <c r="AG30" s="1"/>
      <c r="AH30" s="1"/>
      <c r="AI30" s="1"/>
      <c r="AJ30" s="1"/>
      <c r="AK30" s="1"/>
    </row>
    <row r="31" spans="1:37" ht="21" customHeight="1" x14ac:dyDescent="0.15">
      <c r="A31" s="1"/>
      <c r="B31" s="95"/>
      <c r="C31" s="925"/>
      <c r="D31" s="1091"/>
      <c r="E31" s="1091"/>
      <c r="F31" s="1091"/>
      <c r="G31" s="1091"/>
      <c r="H31" s="1091"/>
      <c r="I31" s="1091"/>
      <c r="J31" s="1091"/>
      <c r="K31" s="1091"/>
      <c r="L31" s="1091"/>
      <c r="M31" s="1091"/>
      <c r="N31" s="1091"/>
      <c r="O31" s="1092"/>
      <c r="P31" s="728"/>
      <c r="Q31" s="729"/>
      <c r="R31" s="729"/>
      <c r="S31" s="729"/>
      <c r="T31" s="729"/>
      <c r="U31" s="729"/>
      <c r="V31" s="729"/>
      <c r="W31" s="729"/>
      <c r="X31" s="729"/>
      <c r="Y31" s="730"/>
      <c r="Z31" s="91"/>
      <c r="AA31" s="1"/>
      <c r="AB31" s="1"/>
      <c r="AC31" s="1"/>
      <c r="AD31" s="1"/>
      <c r="AE31" s="1"/>
      <c r="AF31" s="1"/>
      <c r="AG31" s="1"/>
      <c r="AH31" s="1"/>
      <c r="AI31" s="1"/>
      <c r="AJ31" s="1"/>
      <c r="AK31" s="1"/>
    </row>
    <row r="32" spans="1:37" ht="21" customHeight="1" x14ac:dyDescent="0.15">
      <c r="A32" s="1"/>
      <c r="B32" s="95"/>
      <c r="C32" s="161"/>
      <c r="D32" s="161"/>
      <c r="E32" s="161"/>
      <c r="F32" s="161"/>
      <c r="G32" s="161"/>
      <c r="H32" s="161"/>
      <c r="I32" s="161"/>
      <c r="J32" s="161"/>
      <c r="K32" s="161"/>
      <c r="L32" s="161"/>
      <c r="M32" s="161"/>
      <c r="N32" s="161"/>
      <c r="O32" s="161"/>
      <c r="P32" s="8"/>
      <c r="Q32" s="8"/>
      <c r="R32" s="8"/>
      <c r="S32" s="8"/>
      <c r="T32" s="1"/>
      <c r="U32" s="1"/>
      <c r="V32" s="10"/>
      <c r="W32" s="10"/>
      <c r="X32" s="10"/>
      <c r="Y32" s="1"/>
      <c r="Z32" s="91"/>
      <c r="AA32" s="1"/>
      <c r="AB32" s="1"/>
      <c r="AC32" s="1"/>
      <c r="AD32" s="1"/>
      <c r="AE32" s="1"/>
      <c r="AF32" s="1"/>
      <c r="AG32" s="1"/>
      <c r="AH32" s="1"/>
      <c r="AI32" s="1"/>
      <c r="AJ32" s="1"/>
      <c r="AK32" s="1"/>
    </row>
    <row r="33" spans="1:37" ht="21" customHeight="1" x14ac:dyDescent="0.15">
      <c r="A33" s="1"/>
      <c r="B33" s="95"/>
      <c r="C33" s="1187" t="s">
        <v>1165</v>
      </c>
      <c r="D33" s="1188"/>
      <c r="E33" s="1188"/>
      <c r="F33" s="1188"/>
      <c r="G33" s="1188"/>
      <c r="H33" s="1188"/>
      <c r="I33" s="1188"/>
      <c r="J33" s="1188"/>
      <c r="K33" s="1188"/>
      <c r="L33" s="1188"/>
      <c r="M33" s="1188"/>
      <c r="N33" s="1188"/>
      <c r="O33" s="1188"/>
      <c r="P33" s="1188"/>
      <c r="Q33" s="1188"/>
      <c r="R33" s="1188"/>
      <c r="S33" s="1188"/>
      <c r="T33" s="1188"/>
      <c r="U33" s="1188"/>
      <c r="V33" s="1189"/>
      <c r="W33" s="339" t="s">
        <v>489</v>
      </c>
      <c r="X33" s="127" t="s">
        <v>490</v>
      </c>
      <c r="Y33" s="347" t="s">
        <v>491</v>
      </c>
      <c r="Z33" s="91"/>
      <c r="AA33" s="1"/>
      <c r="AB33" s="1"/>
      <c r="AC33" s="1"/>
      <c r="AD33" s="1"/>
      <c r="AE33" s="1"/>
      <c r="AF33" s="1"/>
      <c r="AG33" s="1"/>
      <c r="AH33" s="1"/>
      <c r="AI33" s="1"/>
      <c r="AJ33" s="1"/>
      <c r="AK33" s="1"/>
    </row>
    <row r="34" spans="1:37" ht="21" customHeight="1" x14ac:dyDescent="0.15">
      <c r="A34" s="1"/>
      <c r="B34" s="95"/>
      <c r="C34" s="1190"/>
      <c r="D34" s="1191"/>
      <c r="E34" s="1191"/>
      <c r="F34" s="1191"/>
      <c r="G34" s="1191"/>
      <c r="H34" s="1191"/>
      <c r="I34" s="1191"/>
      <c r="J34" s="1191"/>
      <c r="K34" s="1191"/>
      <c r="L34" s="1191"/>
      <c r="M34" s="1191"/>
      <c r="N34" s="1191"/>
      <c r="O34" s="1191"/>
      <c r="P34" s="1191"/>
      <c r="Q34" s="1191"/>
      <c r="R34" s="1191"/>
      <c r="S34" s="1191"/>
      <c r="T34" s="1191"/>
      <c r="U34" s="1191"/>
      <c r="V34" s="1192"/>
      <c r="W34" s="282" t="s">
        <v>126</v>
      </c>
      <c r="X34" s="161" t="s">
        <v>490</v>
      </c>
      <c r="Y34" s="331" t="s">
        <v>126</v>
      </c>
      <c r="Z34" s="91"/>
      <c r="AA34" s="1"/>
      <c r="AB34" s="1"/>
      <c r="AC34" s="1"/>
      <c r="AD34" s="1"/>
      <c r="AE34" s="1"/>
      <c r="AF34" s="1"/>
      <c r="AG34" s="1"/>
      <c r="AH34" s="1"/>
      <c r="AI34" s="1"/>
      <c r="AJ34" s="1"/>
      <c r="AK34" s="1"/>
    </row>
    <row r="35" spans="1:37" x14ac:dyDescent="0.15">
      <c r="A35" s="1"/>
      <c r="B35" s="95"/>
      <c r="C35" s="1"/>
      <c r="D35" s="1"/>
      <c r="E35" s="1"/>
      <c r="F35" s="1"/>
      <c r="G35" s="1"/>
      <c r="H35" s="1"/>
      <c r="I35" s="1"/>
      <c r="J35" s="1"/>
      <c r="K35" s="1"/>
      <c r="L35" s="1"/>
      <c r="M35" s="1"/>
      <c r="N35" s="1"/>
      <c r="O35" s="1"/>
      <c r="P35" s="1"/>
      <c r="Q35" s="1"/>
      <c r="R35" s="1"/>
      <c r="S35" s="1"/>
      <c r="T35" s="1"/>
      <c r="U35" s="1"/>
      <c r="V35" s="1"/>
      <c r="W35" s="1"/>
      <c r="X35" s="1"/>
      <c r="Y35" s="1"/>
      <c r="Z35" s="91"/>
      <c r="AA35" s="1"/>
      <c r="AB35" s="1"/>
      <c r="AC35" s="1"/>
      <c r="AD35" s="1"/>
      <c r="AE35" s="1"/>
      <c r="AF35" s="1"/>
      <c r="AG35" s="1"/>
      <c r="AH35" s="1"/>
      <c r="AI35" s="1"/>
      <c r="AJ35" s="1"/>
      <c r="AK35" s="1"/>
    </row>
    <row r="36" spans="1:37" x14ac:dyDescent="0.15">
      <c r="A36" s="1"/>
      <c r="B36" s="95"/>
      <c r="C36" s="1" t="s">
        <v>1166</v>
      </c>
      <c r="D36" s="1"/>
      <c r="E36" s="1"/>
      <c r="F36" s="1"/>
      <c r="G36" s="1"/>
      <c r="H36" s="1"/>
      <c r="I36" s="1"/>
      <c r="J36" s="1"/>
      <c r="K36" s="1"/>
      <c r="L36" s="1"/>
      <c r="M36" s="1"/>
      <c r="N36" s="1"/>
      <c r="O36" s="1"/>
      <c r="P36" s="1"/>
      <c r="Q36" s="1"/>
      <c r="R36" s="1"/>
      <c r="S36" s="1"/>
      <c r="T36" s="1"/>
      <c r="U36" s="1"/>
      <c r="V36" s="1"/>
      <c r="W36" s="1"/>
      <c r="X36" s="1"/>
      <c r="Z36" s="91"/>
      <c r="AA36" s="1"/>
      <c r="AB36" s="1"/>
      <c r="AC36" s="1"/>
      <c r="AD36" s="1"/>
      <c r="AE36" s="1"/>
      <c r="AF36" s="1"/>
      <c r="AG36" s="1"/>
      <c r="AH36" s="1"/>
      <c r="AI36" s="1"/>
      <c r="AJ36" s="1"/>
      <c r="AK36" s="1"/>
    </row>
    <row r="37" spans="1:37" ht="4.5" customHeight="1" x14ac:dyDescent="0.15">
      <c r="A37" s="1"/>
      <c r="B37" s="95"/>
      <c r="C37" s="1"/>
      <c r="D37" s="1"/>
      <c r="E37" s="1"/>
      <c r="F37" s="1"/>
      <c r="G37" s="1"/>
      <c r="H37" s="1"/>
      <c r="I37" s="1"/>
      <c r="J37" s="1"/>
      <c r="K37" s="1"/>
      <c r="L37" s="1"/>
      <c r="M37" s="1"/>
      <c r="N37" s="1"/>
      <c r="O37" s="1"/>
      <c r="P37" s="1"/>
      <c r="Q37" s="1"/>
      <c r="R37" s="1"/>
      <c r="S37" s="1"/>
      <c r="T37" s="1"/>
      <c r="U37" s="1"/>
      <c r="V37" s="1"/>
      <c r="W37" s="1"/>
      <c r="X37" s="1"/>
      <c r="Y37" s="1"/>
      <c r="Z37" s="91"/>
      <c r="AA37" s="1"/>
      <c r="AB37" s="1"/>
      <c r="AC37" s="1"/>
      <c r="AD37" s="1"/>
      <c r="AE37" s="1"/>
      <c r="AF37" s="1"/>
      <c r="AG37" s="1"/>
      <c r="AH37" s="1"/>
      <c r="AI37" s="1"/>
      <c r="AJ37" s="1"/>
      <c r="AK37" s="1"/>
    </row>
    <row r="38" spans="1:37" ht="21" customHeight="1" x14ac:dyDescent="0.15">
      <c r="A38" s="1"/>
      <c r="B38" s="95"/>
      <c r="C38" s="171" t="s">
        <v>546</v>
      </c>
      <c r="D38" s="289" t="s">
        <v>126</v>
      </c>
      <c r="E38" s="1188" t="s">
        <v>547</v>
      </c>
      <c r="F38" s="1188"/>
      <c r="G38" s="289" t="s">
        <v>126</v>
      </c>
      <c r="H38" s="741" t="s">
        <v>548</v>
      </c>
      <c r="I38" s="741"/>
      <c r="J38" s="22" t="s">
        <v>575</v>
      </c>
      <c r="K38" s="22"/>
      <c r="L38" s="165"/>
      <c r="M38" s="165"/>
      <c r="N38" s="165"/>
      <c r="O38" s="165"/>
      <c r="P38" s="165"/>
      <c r="Q38" s="165"/>
      <c r="R38" s="165"/>
      <c r="S38" s="165"/>
      <c r="T38" s="165"/>
      <c r="U38" s="22"/>
      <c r="V38" s="347"/>
      <c r="W38" s="339" t="s">
        <v>489</v>
      </c>
      <c r="X38" s="127" t="s">
        <v>490</v>
      </c>
      <c r="Y38" s="347" t="s">
        <v>491</v>
      </c>
      <c r="Z38" s="91"/>
      <c r="AA38" s="95"/>
      <c r="AB38" s="1"/>
      <c r="AC38" s="1"/>
      <c r="AD38" s="1"/>
      <c r="AE38" s="1"/>
      <c r="AF38" s="1"/>
      <c r="AG38" s="1"/>
      <c r="AH38" s="1"/>
      <c r="AI38" s="1"/>
      <c r="AJ38" s="1"/>
      <c r="AK38" s="1"/>
    </row>
    <row r="39" spans="1:37" ht="21" customHeight="1" x14ac:dyDescent="0.15">
      <c r="A39" s="1"/>
      <c r="B39" s="95"/>
      <c r="C39" s="746" t="s">
        <v>1167</v>
      </c>
      <c r="D39" s="722"/>
      <c r="E39" s="722"/>
      <c r="F39" s="722"/>
      <c r="G39" s="722"/>
      <c r="H39" s="722"/>
      <c r="I39" s="722"/>
      <c r="J39" s="722"/>
      <c r="K39" s="722"/>
      <c r="L39" s="722"/>
      <c r="M39" s="722"/>
      <c r="N39" s="722"/>
      <c r="O39" s="722"/>
      <c r="P39" s="722"/>
      <c r="Q39" s="722"/>
      <c r="R39" s="722"/>
      <c r="S39" s="722"/>
      <c r="T39" s="722"/>
      <c r="U39" s="722"/>
      <c r="V39" s="751"/>
      <c r="W39" s="138" t="s">
        <v>126</v>
      </c>
      <c r="X39" s="12" t="s">
        <v>490</v>
      </c>
      <c r="Y39" s="121" t="s">
        <v>126</v>
      </c>
      <c r="Z39" s="149"/>
      <c r="AA39" s="1"/>
      <c r="AB39" s="1"/>
      <c r="AC39" s="1"/>
      <c r="AD39" s="1"/>
      <c r="AE39" s="1"/>
      <c r="AF39" s="1"/>
      <c r="AG39" s="1"/>
      <c r="AH39" s="1"/>
      <c r="AI39" s="1"/>
      <c r="AJ39" s="1"/>
      <c r="AK39" s="1"/>
    </row>
    <row r="40" spans="1:37" ht="21" customHeight="1" x14ac:dyDescent="0.15">
      <c r="A40" s="1"/>
      <c r="B40" s="95"/>
      <c r="C40" s="752" t="s">
        <v>1168</v>
      </c>
      <c r="D40" s="753"/>
      <c r="E40" s="753"/>
      <c r="F40" s="753"/>
      <c r="G40" s="753"/>
      <c r="H40" s="753"/>
      <c r="I40" s="753"/>
      <c r="J40" s="753"/>
      <c r="K40" s="753"/>
      <c r="L40" s="753"/>
      <c r="M40" s="753"/>
      <c r="N40" s="753"/>
      <c r="O40" s="753"/>
      <c r="P40" s="753"/>
      <c r="Q40" s="753"/>
      <c r="R40" s="753"/>
      <c r="S40" s="753"/>
      <c r="T40" s="753"/>
      <c r="U40" s="753"/>
      <c r="V40" s="754"/>
      <c r="W40" s="219"/>
      <c r="X40" s="220"/>
      <c r="Y40" s="108"/>
      <c r="Z40" s="91"/>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29"/>
      <c r="AA41" s="1"/>
      <c r="AB41" s="1"/>
      <c r="AC41" s="1"/>
      <c r="AD41" s="1"/>
      <c r="AE41" s="1"/>
      <c r="AF41" s="1"/>
      <c r="AG41" s="1"/>
      <c r="AH41" s="1"/>
      <c r="AI41" s="1"/>
      <c r="AJ41" s="1"/>
      <c r="AK41" s="1"/>
    </row>
    <row r="42" spans="1:37" x14ac:dyDescent="0.15">
      <c r="A42" s="1"/>
      <c r="B42" s="1" t="s">
        <v>1169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495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B4CD4753-9A7F-46F1-8F4E-00EE62E86C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B676-C784-4644-BA7B-47E0B70C3A66}">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1170</v>
      </c>
    </row>
    <row r="3" spans="2:26" s="1" customFormat="1" x14ac:dyDescent="0.15"/>
    <row r="4" spans="2:26" s="1" customFormat="1" x14ac:dyDescent="0.15">
      <c r="B4" s="731" t="s">
        <v>1171</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1.5" customHeight="1" x14ac:dyDescent="0.15">
      <c r="B6" s="1090" t="s">
        <v>480</v>
      </c>
      <c r="C6" s="1090"/>
      <c r="D6" s="1090"/>
      <c r="E6" s="1090"/>
      <c r="F6" s="1090"/>
      <c r="G6" s="925"/>
      <c r="H6" s="1091"/>
      <c r="I6" s="1091"/>
      <c r="J6" s="1091"/>
      <c r="K6" s="1091"/>
      <c r="L6" s="1091"/>
      <c r="M6" s="1091"/>
      <c r="N6" s="1091"/>
      <c r="O6" s="1091"/>
      <c r="P6" s="1091"/>
      <c r="Q6" s="1091"/>
      <c r="R6" s="1091"/>
      <c r="S6" s="1091"/>
      <c r="T6" s="1091"/>
      <c r="U6" s="1091"/>
      <c r="V6" s="1091"/>
      <c r="W6" s="1091"/>
      <c r="X6" s="1091"/>
      <c r="Y6" s="1091"/>
      <c r="Z6" s="1092"/>
    </row>
    <row r="7" spans="2:26" s="1" customFormat="1" ht="31.5" customHeight="1" x14ac:dyDescent="0.15">
      <c r="B7" s="728" t="s">
        <v>481</v>
      </c>
      <c r="C7" s="729"/>
      <c r="D7" s="729"/>
      <c r="E7" s="729"/>
      <c r="F7" s="730"/>
      <c r="G7" s="257" t="s">
        <v>126</v>
      </c>
      <c r="H7" s="208" t="s">
        <v>482</v>
      </c>
      <c r="I7" s="208"/>
      <c r="J7" s="208"/>
      <c r="K7" s="208"/>
      <c r="L7" s="121" t="s">
        <v>126</v>
      </c>
      <c r="M7" s="208" t="s">
        <v>483</v>
      </c>
      <c r="N7" s="208"/>
      <c r="O7" s="208"/>
      <c r="P7" s="208"/>
      <c r="Q7" s="121" t="s">
        <v>126</v>
      </c>
      <c r="R7" s="208" t="s">
        <v>484</v>
      </c>
      <c r="S7" s="208"/>
      <c r="T7" s="208"/>
      <c r="U7" s="208"/>
      <c r="V7" s="208"/>
      <c r="W7" s="208"/>
      <c r="X7" s="208"/>
      <c r="Y7" s="208"/>
      <c r="Z7" s="258"/>
    </row>
    <row r="8" spans="2:26" ht="31.5" customHeight="1" x14ac:dyDescent="0.15">
      <c r="B8" s="728" t="s">
        <v>485</v>
      </c>
      <c r="C8" s="729"/>
      <c r="D8" s="729"/>
      <c r="E8" s="729"/>
      <c r="F8" s="730"/>
      <c r="G8" s="257" t="s">
        <v>126</v>
      </c>
      <c r="H8" s="10" t="s">
        <v>486</v>
      </c>
      <c r="I8" s="10"/>
      <c r="J8" s="10"/>
      <c r="K8" s="10"/>
      <c r="L8" s="10"/>
      <c r="M8" s="10"/>
      <c r="N8" s="10"/>
      <c r="O8" s="10"/>
      <c r="P8" s="121" t="s">
        <v>126</v>
      </c>
      <c r="Q8" s="10" t="s">
        <v>1172</v>
      </c>
      <c r="R8" s="10"/>
      <c r="S8" s="382"/>
      <c r="T8" s="382"/>
      <c r="U8" s="382"/>
      <c r="V8" s="382"/>
      <c r="W8" s="382"/>
      <c r="X8" s="382"/>
      <c r="Y8" s="382"/>
      <c r="Z8" s="383"/>
    </row>
    <row r="9" spans="2:26" ht="20.100000000000001" customHeight="1" x14ac:dyDescent="0.15">
      <c r="B9" s="876" t="s">
        <v>526</v>
      </c>
      <c r="C9" s="877"/>
      <c r="D9" s="877"/>
      <c r="E9" s="877"/>
      <c r="F9" s="878"/>
      <c r="G9" s="121" t="s">
        <v>126</v>
      </c>
      <c r="H9" s="7" t="s">
        <v>1173</v>
      </c>
      <c r="I9" s="7"/>
      <c r="J9" s="7"/>
      <c r="K9" s="7"/>
      <c r="L9" s="7"/>
      <c r="M9" s="7"/>
      <c r="N9" s="7"/>
      <c r="O9" s="7"/>
      <c r="P9" s="7"/>
      <c r="Q9" s="121" t="s">
        <v>126</v>
      </c>
      <c r="R9" s="7" t="s">
        <v>1174</v>
      </c>
      <c r="S9" s="384"/>
      <c r="T9" s="384"/>
      <c r="U9" s="384"/>
      <c r="V9" s="384"/>
      <c r="W9" s="384"/>
      <c r="X9" s="384"/>
      <c r="Y9" s="384"/>
      <c r="Z9" s="385"/>
    </row>
    <row r="10" spans="2:26" ht="20.100000000000001" customHeight="1" x14ac:dyDescent="0.15">
      <c r="B10" s="879"/>
      <c r="C10" s="880"/>
      <c r="D10" s="880"/>
      <c r="E10" s="880"/>
      <c r="F10" s="881"/>
      <c r="G10" s="282" t="s">
        <v>126</v>
      </c>
      <c r="H10" s="8" t="s">
        <v>1175</v>
      </c>
      <c r="I10" s="8"/>
      <c r="J10" s="8"/>
      <c r="K10" s="8"/>
      <c r="L10" s="8"/>
      <c r="M10" s="8"/>
      <c r="N10" s="8"/>
      <c r="O10" s="8"/>
      <c r="P10" s="8"/>
      <c r="Q10" s="144" t="s">
        <v>126</v>
      </c>
      <c r="R10" s="8" t="s">
        <v>1176</v>
      </c>
      <c r="S10" s="321"/>
      <c r="T10" s="321"/>
      <c r="U10" s="321"/>
      <c r="V10" s="321"/>
      <c r="W10" s="321"/>
      <c r="X10" s="321"/>
      <c r="Y10" s="321"/>
      <c r="Z10" s="32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5" t="s">
        <v>1177</v>
      </c>
      <c r="Z13" s="91"/>
    </row>
    <row r="14" spans="2:26" s="1" customFormat="1" x14ac:dyDescent="0.15">
      <c r="B14" s="95"/>
      <c r="Z14" s="91"/>
    </row>
    <row r="15" spans="2:26" s="1" customFormat="1" x14ac:dyDescent="0.15">
      <c r="B15" s="95"/>
      <c r="C15" s="1" t="s">
        <v>1178</v>
      </c>
      <c r="Z15" s="91"/>
    </row>
    <row r="16" spans="2:26" s="1" customFormat="1" ht="6.75" customHeight="1" x14ac:dyDescent="0.15">
      <c r="B16" s="95"/>
      <c r="Z16" s="91"/>
    </row>
    <row r="17" spans="2:26" s="1" customFormat="1" ht="26.25" customHeight="1" x14ac:dyDescent="0.15">
      <c r="B17" s="95"/>
      <c r="C17" s="925" t="s">
        <v>1156</v>
      </c>
      <c r="D17" s="1091"/>
      <c r="E17" s="1091"/>
      <c r="F17" s="1091"/>
      <c r="G17" s="1092"/>
      <c r="H17" s="728"/>
      <c r="I17" s="729"/>
      <c r="J17" s="729"/>
      <c r="K17" s="729"/>
      <c r="L17" s="729"/>
      <c r="M17" s="729"/>
      <c r="N17" s="112" t="s">
        <v>945</v>
      </c>
      <c r="P17" s="925" t="s">
        <v>1179</v>
      </c>
      <c r="Q17" s="1091"/>
      <c r="R17" s="1091"/>
      <c r="S17" s="1091"/>
      <c r="T17" s="1092"/>
      <c r="U17" s="728"/>
      <c r="V17" s="729"/>
      <c r="W17" s="729"/>
      <c r="X17" s="729"/>
      <c r="Y17" s="112" t="s">
        <v>945</v>
      </c>
      <c r="Z17" s="91"/>
    </row>
    <row r="18" spans="2:26" s="1" customFormat="1" x14ac:dyDescent="0.15">
      <c r="B18" s="95"/>
      <c r="N18" s="12"/>
      <c r="Z18" s="91"/>
    </row>
    <row r="19" spans="2:26" s="1" customFormat="1" x14ac:dyDescent="0.15">
      <c r="B19" s="95"/>
      <c r="C19" s="1" t="s">
        <v>1158</v>
      </c>
      <c r="Z19" s="91"/>
    </row>
    <row r="20" spans="2:26" s="1" customFormat="1" ht="6.75" customHeight="1" x14ac:dyDescent="0.15">
      <c r="B20" s="95"/>
      <c r="Z20" s="91"/>
    </row>
    <row r="21" spans="2:26" s="1" customFormat="1" ht="26.25" customHeight="1" x14ac:dyDescent="0.15">
      <c r="B21" s="95"/>
      <c r="C21" s="925" t="s">
        <v>1180</v>
      </c>
      <c r="D21" s="1091"/>
      <c r="E21" s="1091"/>
      <c r="F21" s="1091"/>
      <c r="G21" s="1092"/>
      <c r="H21" s="925" t="s">
        <v>1181</v>
      </c>
      <c r="I21" s="1091"/>
      <c r="J21" s="1091"/>
      <c r="K21" s="1091"/>
      <c r="L21" s="729"/>
      <c r="M21" s="729"/>
      <c r="N21" s="112" t="s">
        <v>945</v>
      </c>
      <c r="O21" s="925" t="s">
        <v>1182</v>
      </c>
      <c r="P21" s="1091"/>
      <c r="Q21" s="1091"/>
      <c r="R21" s="1091"/>
      <c r="S21" s="729"/>
      <c r="T21" s="729"/>
      <c r="U21" s="112" t="s">
        <v>945</v>
      </c>
      <c r="Z21" s="91"/>
    </row>
    <row r="22" spans="2:26" s="1" customFormat="1" ht="26.25" customHeight="1" x14ac:dyDescent="0.15">
      <c r="B22" s="95"/>
      <c r="C22" s="925" t="s">
        <v>1183</v>
      </c>
      <c r="D22" s="1091"/>
      <c r="E22" s="1091"/>
      <c r="F22" s="1091"/>
      <c r="G22" s="1092"/>
      <c r="H22" s="925" t="s">
        <v>1181</v>
      </c>
      <c r="I22" s="1091"/>
      <c r="J22" s="1091"/>
      <c r="K22" s="1091"/>
      <c r="L22" s="729"/>
      <c r="M22" s="729"/>
      <c r="N22" s="112" t="s">
        <v>945</v>
      </c>
      <c r="O22" s="925" t="s">
        <v>1182</v>
      </c>
      <c r="P22" s="1091"/>
      <c r="Q22" s="1091"/>
      <c r="R22" s="1091"/>
      <c r="S22" s="729"/>
      <c r="T22" s="729"/>
      <c r="U22" s="112" t="s">
        <v>945</v>
      </c>
      <c r="Z22" s="91"/>
    </row>
    <row r="23" spans="2:26" s="1" customFormat="1" ht="26.25" customHeight="1" x14ac:dyDescent="0.15">
      <c r="B23" s="95"/>
      <c r="C23" s="925" t="s">
        <v>1184</v>
      </c>
      <c r="D23" s="1091"/>
      <c r="E23" s="1091"/>
      <c r="F23" s="1091"/>
      <c r="G23" s="1092"/>
      <c r="H23" s="925" t="s">
        <v>1181</v>
      </c>
      <c r="I23" s="1091"/>
      <c r="J23" s="1091"/>
      <c r="K23" s="1091"/>
      <c r="L23" s="729"/>
      <c r="M23" s="729"/>
      <c r="N23" s="112" t="s">
        <v>945</v>
      </c>
      <c r="O23" s="925" t="s">
        <v>1182</v>
      </c>
      <c r="P23" s="1091"/>
      <c r="Q23" s="1091"/>
      <c r="R23" s="1091"/>
      <c r="S23" s="729"/>
      <c r="T23" s="729"/>
      <c r="U23" s="112" t="s">
        <v>945</v>
      </c>
      <c r="Z23" s="91"/>
    </row>
    <row r="24" spans="2:26" s="1" customFormat="1" x14ac:dyDescent="0.15">
      <c r="B24" s="95"/>
      <c r="L24" s="12"/>
      <c r="Q24" s="12"/>
      <c r="V24" s="12"/>
      <c r="Z24" s="91"/>
    </row>
    <row r="25" spans="2:26" s="1" customFormat="1" x14ac:dyDescent="0.15">
      <c r="B25" s="95"/>
      <c r="C25" s="1" t="s">
        <v>1163</v>
      </c>
      <c r="Z25" s="91"/>
    </row>
    <row r="26" spans="2:26" s="1" customFormat="1" ht="4.5" customHeight="1" x14ac:dyDescent="0.15">
      <c r="B26" s="95"/>
      <c r="Z26" s="91"/>
    </row>
    <row r="27" spans="2:26" s="1" customFormat="1" ht="24" customHeight="1" x14ac:dyDescent="0.15">
      <c r="B27" s="95"/>
      <c r="C27" s="728" t="s">
        <v>1164</v>
      </c>
      <c r="D27" s="729"/>
      <c r="E27" s="729"/>
      <c r="F27" s="729"/>
      <c r="G27" s="729"/>
      <c r="H27" s="729"/>
      <c r="I27" s="729"/>
      <c r="J27" s="729"/>
      <c r="K27" s="729"/>
      <c r="L27" s="729"/>
      <c r="M27" s="729"/>
      <c r="N27" s="729"/>
      <c r="O27" s="730"/>
      <c r="P27" s="728" t="s">
        <v>317</v>
      </c>
      <c r="Q27" s="729"/>
      <c r="R27" s="729"/>
      <c r="S27" s="729"/>
      <c r="T27" s="729"/>
      <c r="U27" s="729"/>
      <c r="V27" s="729"/>
      <c r="W27" s="729"/>
      <c r="X27" s="729"/>
      <c r="Y27" s="730"/>
      <c r="Z27" s="97"/>
    </row>
    <row r="28" spans="2:26" s="1" customFormat="1" ht="21" customHeight="1" x14ac:dyDescent="0.15">
      <c r="B28" s="95"/>
      <c r="C28" s="925"/>
      <c r="D28" s="1091"/>
      <c r="E28" s="1091"/>
      <c r="F28" s="1091"/>
      <c r="G28" s="1091"/>
      <c r="H28" s="1091"/>
      <c r="I28" s="1091"/>
      <c r="J28" s="1091"/>
      <c r="K28" s="1091"/>
      <c r="L28" s="1091"/>
      <c r="M28" s="1091"/>
      <c r="N28" s="1091"/>
      <c r="O28" s="1092"/>
      <c r="P28" s="925"/>
      <c r="Q28" s="1091"/>
      <c r="R28" s="1091"/>
      <c r="S28" s="1091"/>
      <c r="T28" s="1091"/>
      <c r="U28" s="1091"/>
      <c r="V28" s="1091"/>
      <c r="W28" s="1091"/>
      <c r="X28" s="1091"/>
      <c r="Y28" s="1092"/>
      <c r="Z28" s="91"/>
    </row>
    <row r="29" spans="2:26" s="1" customFormat="1" ht="21" customHeight="1" x14ac:dyDescent="0.15">
      <c r="B29" s="95"/>
      <c r="C29" s="925"/>
      <c r="D29" s="1091"/>
      <c r="E29" s="1091"/>
      <c r="F29" s="1091"/>
      <c r="G29" s="1091"/>
      <c r="H29" s="1091"/>
      <c r="I29" s="1091"/>
      <c r="J29" s="1091"/>
      <c r="K29" s="1091"/>
      <c r="L29" s="1091"/>
      <c r="M29" s="1091"/>
      <c r="N29" s="1091"/>
      <c r="O29" s="1092"/>
      <c r="P29" s="925"/>
      <c r="Q29" s="1091"/>
      <c r="R29" s="1091"/>
      <c r="S29" s="1091"/>
      <c r="T29" s="1091"/>
      <c r="U29" s="1091"/>
      <c r="V29" s="1091"/>
      <c r="W29" s="1091"/>
      <c r="X29" s="1091"/>
      <c r="Y29" s="1092"/>
      <c r="Z29" s="91"/>
    </row>
    <row r="30" spans="2:26" s="1" customFormat="1" ht="21" customHeight="1" x14ac:dyDescent="0.15">
      <c r="B30" s="95"/>
      <c r="C30" s="925"/>
      <c r="D30" s="1091"/>
      <c r="E30" s="1091"/>
      <c r="F30" s="1091"/>
      <c r="G30" s="1091"/>
      <c r="H30" s="1091"/>
      <c r="I30" s="1091"/>
      <c r="J30" s="1091"/>
      <c r="K30" s="1091"/>
      <c r="L30" s="1091"/>
      <c r="M30" s="1091"/>
      <c r="N30" s="1091"/>
      <c r="O30" s="1092"/>
      <c r="P30" s="925"/>
      <c r="Q30" s="1091"/>
      <c r="R30" s="1091"/>
      <c r="S30" s="1091"/>
      <c r="T30" s="1091"/>
      <c r="U30" s="1091"/>
      <c r="V30" s="1091"/>
      <c r="W30" s="1091"/>
      <c r="X30" s="1091"/>
      <c r="Y30" s="1092"/>
      <c r="Z30" s="91"/>
    </row>
    <row r="31" spans="2:26" s="1" customFormat="1" ht="21" customHeight="1" x14ac:dyDescent="0.15">
      <c r="B31" s="95"/>
      <c r="C31" s="925"/>
      <c r="D31" s="1091"/>
      <c r="E31" s="1091"/>
      <c r="F31" s="1091"/>
      <c r="G31" s="1091"/>
      <c r="H31" s="1091"/>
      <c r="I31" s="1091"/>
      <c r="J31" s="1091"/>
      <c r="K31" s="1091"/>
      <c r="L31" s="1091"/>
      <c r="M31" s="1091"/>
      <c r="N31" s="1091"/>
      <c r="O31" s="1092"/>
      <c r="P31" s="925"/>
      <c r="Q31" s="1091"/>
      <c r="R31" s="1091"/>
      <c r="S31" s="1091"/>
      <c r="T31" s="1091"/>
      <c r="U31" s="1091"/>
      <c r="V31" s="1091"/>
      <c r="W31" s="1091"/>
      <c r="X31" s="1091"/>
      <c r="Y31" s="1092"/>
      <c r="Z31" s="91"/>
    </row>
    <row r="32" spans="2:26" s="1" customFormat="1" ht="21" customHeight="1" x14ac:dyDescent="0.15">
      <c r="B32" s="95"/>
      <c r="C32" s="925"/>
      <c r="D32" s="1091"/>
      <c r="E32" s="1091"/>
      <c r="F32" s="1091"/>
      <c r="G32" s="1091"/>
      <c r="H32" s="1091"/>
      <c r="I32" s="1091"/>
      <c r="J32" s="1091"/>
      <c r="K32" s="1091"/>
      <c r="L32" s="1091"/>
      <c r="M32" s="1091"/>
      <c r="N32" s="1091"/>
      <c r="O32" s="1092"/>
      <c r="P32" s="925"/>
      <c r="Q32" s="1091"/>
      <c r="R32" s="1091"/>
      <c r="S32" s="1091"/>
      <c r="T32" s="1091"/>
      <c r="U32" s="1091"/>
      <c r="V32" s="1091"/>
      <c r="W32" s="1091"/>
      <c r="X32" s="1091"/>
      <c r="Y32" s="1092"/>
      <c r="Z32" s="91"/>
    </row>
    <row r="33" spans="2:26" s="1" customFormat="1" ht="21" customHeight="1" x14ac:dyDescent="0.15">
      <c r="B33" s="95"/>
      <c r="C33" s="161"/>
      <c r="D33" s="161"/>
      <c r="E33" s="161"/>
      <c r="F33" s="161"/>
      <c r="G33" s="161"/>
      <c r="H33" s="161"/>
      <c r="I33" s="161"/>
      <c r="J33" s="161"/>
      <c r="K33" s="161"/>
      <c r="L33" s="161"/>
      <c r="M33" s="161"/>
      <c r="N33" s="161"/>
      <c r="O33" s="161"/>
      <c r="P33" s="8"/>
      <c r="Q33" s="8"/>
      <c r="R33" s="8"/>
      <c r="S33" s="8"/>
      <c r="T33" s="8"/>
      <c r="U33" s="8"/>
      <c r="V33" s="8"/>
      <c r="W33" s="8"/>
      <c r="X33" s="8"/>
      <c r="Y33" s="8"/>
      <c r="Z33" s="91"/>
    </row>
    <row r="34" spans="2:26" s="1" customFormat="1" ht="21" customHeight="1" x14ac:dyDescent="0.15">
      <c r="B34" s="95"/>
      <c r="C34" s="1187" t="s">
        <v>1165</v>
      </c>
      <c r="D34" s="1188"/>
      <c r="E34" s="1188"/>
      <c r="F34" s="1188"/>
      <c r="G34" s="1188"/>
      <c r="H34" s="1188"/>
      <c r="I34" s="1188"/>
      <c r="J34" s="1188"/>
      <c r="K34" s="1188"/>
      <c r="L34" s="1188"/>
      <c r="M34" s="1188"/>
      <c r="N34" s="1188"/>
      <c r="O34" s="1188"/>
      <c r="P34" s="1188"/>
      <c r="Q34" s="1188"/>
      <c r="R34" s="1188"/>
      <c r="S34" s="1188"/>
      <c r="T34" s="1188"/>
      <c r="U34" s="1188"/>
      <c r="V34" s="1189"/>
      <c r="W34" s="339" t="s">
        <v>489</v>
      </c>
      <c r="X34" s="127" t="s">
        <v>490</v>
      </c>
      <c r="Y34" s="347" t="s">
        <v>491</v>
      </c>
      <c r="Z34" s="91"/>
    </row>
    <row r="35" spans="2:26" s="1" customFormat="1" ht="21" customHeight="1" x14ac:dyDescent="0.15">
      <c r="B35" s="95"/>
      <c r="C35" s="1190"/>
      <c r="D35" s="1191"/>
      <c r="E35" s="1191"/>
      <c r="F35" s="1191"/>
      <c r="G35" s="1191"/>
      <c r="H35" s="1191"/>
      <c r="I35" s="1191"/>
      <c r="J35" s="1191"/>
      <c r="K35" s="1191"/>
      <c r="L35" s="1191"/>
      <c r="M35" s="1191"/>
      <c r="N35" s="1191"/>
      <c r="O35" s="1191"/>
      <c r="P35" s="1191"/>
      <c r="Q35" s="1191"/>
      <c r="R35" s="1191"/>
      <c r="S35" s="1191"/>
      <c r="T35" s="1191"/>
      <c r="U35" s="1191"/>
      <c r="V35" s="1192"/>
      <c r="W35" s="282" t="s">
        <v>126</v>
      </c>
      <c r="X35" s="144" t="s">
        <v>490</v>
      </c>
      <c r="Y35" s="331" t="s">
        <v>126</v>
      </c>
      <c r="Z35" s="91"/>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29"/>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92B067DE-D215-4324-B933-F66EE37AE5C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3CC6-6149-4A0E-954B-1D28FEC7B7E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1185</v>
      </c>
      <c r="C2"/>
      <c r="D2"/>
      <c r="E2"/>
      <c r="F2"/>
      <c r="G2"/>
      <c r="H2"/>
      <c r="I2"/>
      <c r="J2"/>
      <c r="K2"/>
      <c r="L2"/>
      <c r="M2"/>
      <c r="N2"/>
      <c r="O2"/>
      <c r="P2"/>
      <c r="Q2"/>
      <c r="R2"/>
      <c r="S2"/>
      <c r="T2"/>
      <c r="U2"/>
      <c r="V2"/>
      <c r="W2"/>
      <c r="X2"/>
      <c r="Y2"/>
    </row>
    <row r="4" spans="2:27" ht="34.5" customHeight="1" x14ac:dyDescent="0.15">
      <c r="B4" s="1114" t="s">
        <v>1186</v>
      </c>
      <c r="C4" s="731"/>
      <c r="D4" s="731"/>
      <c r="E4" s="731"/>
      <c r="F4" s="731"/>
      <c r="G4" s="731"/>
      <c r="H4" s="731"/>
      <c r="I4" s="731"/>
      <c r="J4" s="731"/>
      <c r="K4" s="731"/>
      <c r="L4" s="731"/>
      <c r="M4" s="731"/>
      <c r="N4" s="731"/>
      <c r="O4" s="731"/>
      <c r="P4" s="731"/>
      <c r="Q4" s="731"/>
      <c r="R4" s="731"/>
      <c r="S4" s="731"/>
      <c r="T4" s="731"/>
      <c r="U4" s="731"/>
      <c r="V4" s="731"/>
      <c r="W4" s="731"/>
      <c r="X4" s="731"/>
      <c r="Y4" s="731"/>
    </row>
    <row r="5" spans="2:27" ht="13.5" customHeight="1" x14ac:dyDescent="0.15"/>
    <row r="6" spans="2:27" ht="24"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7" ht="24" customHeight="1" x14ac:dyDescent="0.15">
      <c r="B7" s="1090" t="s">
        <v>679</v>
      </c>
      <c r="C7" s="1090"/>
      <c r="D7" s="1090"/>
      <c r="E7" s="1090"/>
      <c r="F7" s="1090"/>
      <c r="G7" s="110" t="s">
        <v>126</v>
      </c>
      <c r="H7" s="208" t="s">
        <v>482</v>
      </c>
      <c r="I7" s="208"/>
      <c r="J7" s="208"/>
      <c r="K7" s="208"/>
      <c r="L7" s="111" t="s">
        <v>126</v>
      </c>
      <c r="M7" s="208" t="s">
        <v>483</v>
      </c>
      <c r="N7" s="208"/>
      <c r="O7" s="208"/>
      <c r="P7" s="208"/>
      <c r="Q7" s="111" t="s">
        <v>126</v>
      </c>
      <c r="R7" s="208" t="s">
        <v>484</v>
      </c>
      <c r="S7" s="208"/>
      <c r="T7" s="208"/>
      <c r="U7" s="208"/>
      <c r="V7" s="20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80" t="s">
        <v>1187</v>
      </c>
      <c r="C10" s="381"/>
      <c r="T10" s="91"/>
      <c r="V10" s="130" t="s">
        <v>489</v>
      </c>
      <c r="W10" s="130" t="s">
        <v>490</v>
      </c>
      <c r="X10" s="130" t="s">
        <v>491</v>
      </c>
      <c r="Y10" s="91"/>
      <c r="Z10"/>
      <c r="AA10"/>
    </row>
    <row r="11" spans="2:27" ht="17.100000000000001" customHeight="1" x14ac:dyDescent="0.15">
      <c r="B11" s="95"/>
      <c r="T11" s="91"/>
      <c r="Y11" s="91"/>
      <c r="Z11"/>
      <c r="AA11"/>
    </row>
    <row r="12" spans="2:27" ht="21.95" customHeight="1" x14ac:dyDescent="0.15">
      <c r="B12" s="95"/>
      <c r="C12" s="1330" t="s">
        <v>552</v>
      </c>
      <c r="D12" s="1331"/>
      <c r="E12" s="924" t="s">
        <v>1188</v>
      </c>
      <c r="F12" s="924"/>
      <c r="G12" s="924"/>
      <c r="H12" s="924"/>
      <c r="I12" s="924"/>
      <c r="J12" s="924"/>
      <c r="K12" s="924"/>
      <c r="L12" s="924"/>
      <c r="M12" s="924"/>
      <c r="N12" s="924"/>
      <c r="O12" s="924"/>
      <c r="P12" s="924"/>
      <c r="Q12" s="924"/>
      <c r="R12" s="924"/>
      <c r="S12" s="924"/>
      <c r="T12" s="91"/>
      <c r="V12" s="12" t="s">
        <v>126</v>
      </c>
      <c r="W12" s="12" t="s">
        <v>490</v>
      </c>
      <c r="X12" s="12" t="s">
        <v>126</v>
      </c>
      <c r="Y12" s="91"/>
      <c r="Z12"/>
      <c r="AA12"/>
    </row>
    <row r="13" spans="2:27" ht="38.1" customHeight="1" x14ac:dyDescent="0.15">
      <c r="B13" s="95"/>
      <c r="C13" s="1330" t="s">
        <v>554</v>
      </c>
      <c r="D13" s="1331"/>
      <c r="E13" s="752" t="s">
        <v>1189</v>
      </c>
      <c r="F13" s="753"/>
      <c r="G13" s="753"/>
      <c r="H13" s="753"/>
      <c r="I13" s="753"/>
      <c r="J13" s="753"/>
      <c r="K13" s="753"/>
      <c r="L13" s="753"/>
      <c r="M13" s="753"/>
      <c r="N13" s="753"/>
      <c r="O13" s="753"/>
      <c r="P13" s="753"/>
      <c r="Q13" s="753"/>
      <c r="R13" s="753"/>
      <c r="S13" s="754"/>
      <c r="T13" s="91"/>
      <c r="V13" s="12" t="s">
        <v>126</v>
      </c>
      <c r="W13" s="12" t="s">
        <v>490</v>
      </c>
      <c r="X13" s="12" t="s">
        <v>126</v>
      </c>
      <c r="Y13" s="91"/>
      <c r="Z13"/>
      <c r="AA13"/>
    </row>
    <row r="14" spans="2:27" ht="49.5" customHeight="1" x14ac:dyDescent="0.15">
      <c r="B14" s="95"/>
      <c r="C14" s="1330" t="s">
        <v>558</v>
      </c>
      <c r="D14" s="1331"/>
      <c r="E14" s="752" t="s">
        <v>1190</v>
      </c>
      <c r="F14" s="753"/>
      <c r="G14" s="753"/>
      <c r="H14" s="753"/>
      <c r="I14" s="753"/>
      <c r="J14" s="753"/>
      <c r="K14" s="753"/>
      <c r="L14" s="753"/>
      <c r="M14" s="753"/>
      <c r="N14" s="753"/>
      <c r="O14" s="753"/>
      <c r="P14" s="753"/>
      <c r="Q14" s="753"/>
      <c r="R14" s="753"/>
      <c r="S14" s="754"/>
      <c r="T14" s="91"/>
      <c r="V14" s="12" t="s">
        <v>126</v>
      </c>
      <c r="W14" s="12" t="s">
        <v>490</v>
      </c>
      <c r="X14" s="12" t="s">
        <v>126</v>
      </c>
      <c r="Y14" s="91"/>
      <c r="Z14"/>
      <c r="AA14"/>
    </row>
    <row r="15" spans="2:27" ht="49.5" customHeight="1" x14ac:dyDescent="0.15">
      <c r="B15" s="95"/>
      <c r="C15" s="1330" t="s">
        <v>784</v>
      </c>
      <c r="D15" s="1331"/>
      <c r="E15" s="752" t="s">
        <v>1191</v>
      </c>
      <c r="F15" s="753"/>
      <c r="G15" s="753"/>
      <c r="H15" s="753"/>
      <c r="I15" s="753"/>
      <c r="J15" s="753"/>
      <c r="K15" s="753"/>
      <c r="L15" s="753"/>
      <c r="M15" s="753"/>
      <c r="N15" s="753"/>
      <c r="O15" s="753"/>
      <c r="P15" s="753"/>
      <c r="Q15" s="753"/>
      <c r="R15" s="753"/>
      <c r="S15" s="754"/>
      <c r="T15" s="91"/>
      <c r="V15" s="12" t="s">
        <v>126</v>
      </c>
      <c r="W15" s="12" t="s">
        <v>490</v>
      </c>
      <c r="X15" s="12" t="s">
        <v>126</v>
      </c>
      <c r="Y15" s="91"/>
      <c r="Z15"/>
      <c r="AA15"/>
    </row>
    <row r="16" spans="2:27" ht="174.75" customHeight="1" x14ac:dyDescent="0.15">
      <c r="B16" s="95"/>
      <c r="C16" s="1330" t="s">
        <v>791</v>
      </c>
      <c r="D16" s="1331"/>
      <c r="E16" s="752" t="s">
        <v>1192</v>
      </c>
      <c r="F16" s="753"/>
      <c r="G16" s="753"/>
      <c r="H16" s="753"/>
      <c r="I16" s="753"/>
      <c r="J16" s="753"/>
      <c r="K16" s="753"/>
      <c r="L16" s="753"/>
      <c r="M16" s="753"/>
      <c r="N16" s="753"/>
      <c r="O16" s="753"/>
      <c r="P16" s="753"/>
      <c r="Q16" s="753"/>
      <c r="R16" s="753"/>
      <c r="S16" s="754"/>
      <c r="T16" s="91"/>
      <c r="V16" s="12" t="s">
        <v>126</v>
      </c>
      <c r="W16" s="12" t="s">
        <v>490</v>
      </c>
      <c r="X16" s="12" t="s">
        <v>126</v>
      </c>
      <c r="Y16" s="91"/>
      <c r="Z16"/>
      <c r="AA16"/>
    </row>
    <row r="17" spans="2:27" ht="21.95" customHeight="1" x14ac:dyDescent="0.15">
      <c r="B17" s="95"/>
      <c r="C17" s="1330" t="s">
        <v>793</v>
      </c>
      <c r="D17" s="1331"/>
      <c r="E17" s="752" t="s">
        <v>1193</v>
      </c>
      <c r="F17" s="753"/>
      <c r="G17" s="753"/>
      <c r="H17" s="753"/>
      <c r="I17" s="753"/>
      <c r="J17" s="753"/>
      <c r="K17" s="753"/>
      <c r="L17" s="753"/>
      <c r="M17" s="753"/>
      <c r="N17" s="753"/>
      <c r="O17" s="753"/>
      <c r="P17" s="753"/>
      <c r="Q17" s="753"/>
      <c r="R17" s="753"/>
      <c r="S17" s="754"/>
      <c r="T17" s="91"/>
      <c r="V17" s="12" t="s">
        <v>126</v>
      </c>
      <c r="W17" s="12" t="s">
        <v>490</v>
      </c>
      <c r="X17" s="12" t="s">
        <v>126</v>
      </c>
      <c r="Y17" s="91"/>
      <c r="Z17"/>
      <c r="AA17"/>
    </row>
    <row r="18" spans="2:27" ht="12.95" customHeight="1" x14ac:dyDescent="0.15">
      <c r="B18" s="102"/>
      <c r="C18" s="8"/>
      <c r="D18" s="8"/>
      <c r="E18" s="8"/>
      <c r="F18" s="8"/>
      <c r="G18" s="8"/>
      <c r="H18" s="8"/>
      <c r="I18" s="8"/>
      <c r="J18" s="8"/>
      <c r="K18" s="8"/>
      <c r="L18" s="8"/>
      <c r="M18" s="8"/>
      <c r="N18" s="8"/>
      <c r="O18" s="8"/>
      <c r="P18" s="8"/>
      <c r="Q18" s="8"/>
      <c r="R18" s="8"/>
      <c r="S18" s="8"/>
      <c r="T18" s="129"/>
      <c r="U18" s="8"/>
      <c r="V18" s="8"/>
      <c r="W18" s="8"/>
      <c r="X18" s="8"/>
      <c r="Y18" s="129"/>
    </row>
    <row r="20" spans="2:27" x14ac:dyDescent="0.15">
      <c r="B20" s="1" t="s">
        <v>798</v>
      </c>
    </row>
    <row r="21" spans="2:27" x14ac:dyDescent="0.15">
      <c r="B21" s="1" t="s">
        <v>799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A2C0219C-F06A-425B-B63D-68992291769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17F5-84BC-44AF-8F0A-321B2C6FB0EA}">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1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1194</v>
      </c>
      <c r="W2" s="45" t="s">
        <v>208</v>
      </c>
      <c r="X2" s="12"/>
      <c r="Y2" s="12" t="s">
        <v>35</v>
      </c>
      <c r="Z2" s="12"/>
      <c r="AA2" s="12" t="s">
        <v>209</v>
      </c>
      <c r="AB2" s="12"/>
      <c r="AC2" s="12" t="s">
        <v>312</v>
      </c>
    </row>
    <row r="3" spans="2:29" s="1" customFormat="1" ht="6.75" customHeight="1" x14ac:dyDescent="0.15"/>
    <row r="4" spans="2:29" s="1" customFormat="1" x14ac:dyDescent="0.15">
      <c r="B4" s="731" t="s">
        <v>1195</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row>
    <row r="5" spans="2:29" s="1" customFormat="1" ht="7.5" customHeight="1" x14ac:dyDescent="0.15"/>
    <row r="6" spans="2:29" s="1" customFormat="1" ht="19.5" customHeight="1" x14ac:dyDescent="0.15">
      <c r="B6" s="1090" t="s">
        <v>480</v>
      </c>
      <c r="C6" s="1090"/>
      <c r="D6" s="1090"/>
      <c r="E6" s="1090"/>
      <c r="F6" s="1090"/>
      <c r="G6" s="728"/>
      <c r="H6" s="729"/>
      <c r="I6" s="729"/>
      <c r="J6" s="729"/>
      <c r="K6" s="729"/>
      <c r="L6" s="729"/>
      <c r="M6" s="729"/>
      <c r="N6" s="729"/>
      <c r="O6" s="729"/>
      <c r="P6" s="729"/>
      <c r="Q6" s="729"/>
      <c r="R6" s="729"/>
      <c r="S6" s="729"/>
      <c r="T6" s="729"/>
      <c r="U6" s="729"/>
      <c r="V6" s="729"/>
      <c r="W6" s="729"/>
      <c r="X6" s="729"/>
      <c r="Y6" s="729"/>
      <c r="Z6" s="729"/>
      <c r="AA6" s="729"/>
      <c r="AB6" s="729"/>
      <c r="AC6" s="730"/>
    </row>
    <row r="7" spans="2:29" s="1" customFormat="1" ht="19.5" customHeight="1" x14ac:dyDescent="0.15">
      <c r="B7" s="728" t="s">
        <v>481</v>
      </c>
      <c r="C7" s="729"/>
      <c r="D7" s="729"/>
      <c r="E7" s="729"/>
      <c r="F7" s="730"/>
      <c r="G7" s="257" t="s">
        <v>126</v>
      </c>
      <c r="H7" s="208" t="s">
        <v>482</v>
      </c>
      <c r="I7" s="208"/>
      <c r="J7" s="208"/>
      <c r="K7" s="208"/>
      <c r="L7" s="246" t="s">
        <v>126</v>
      </c>
      <c r="M7" s="208" t="s">
        <v>483</v>
      </c>
      <c r="N7" s="208"/>
      <c r="O7" s="208"/>
      <c r="P7" s="208"/>
      <c r="Q7" s="246" t="s">
        <v>126</v>
      </c>
      <c r="R7" s="208" t="s">
        <v>484</v>
      </c>
      <c r="S7" s="208"/>
      <c r="T7" s="208"/>
      <c r="U7" s="208"/>
      <c r="V7" s="208"/>
      <c r="W7" s="208"/>
      <c r="X7" s="208"/>
      <c r="Y7" s="208"/>
      <c r="Z7" s="208"/>
      <c r="AA7" s="208"/>
      <c r="AB7" s="208"/>
      <c r="AC7" s="258"/>
    </row>
    <row r="8" spans="2:29" s="1" customFormat="1" ht="19.5" customHeight="1" x14ac:dyDescent="0.15">
      <c r="B8" s="876" t="s">
        <v>485</v>
      </c>
      <c r="C8" s="877"/>
      <c r="D8" s="877"/>
      <c r="E8" s="877"/>
      <c r="F8" s="878"/>
      <c r="G8" s="288" t="s">
        <v>126</v>
      </c>
      <c r="H8" s="22" t="s">
        <v>486</v>
      </c>
      <c r="I8" s="22"/>
      <c r="J8" s="22"/>
      <c r="K8" s="22"/>
      <c r="L8" s="22"/>
      <c r="M8" s="22"/>
      <c r="N8" s="22"/>
      <c r="O8" s="22"/>
      <c r="P8" s="22"/>
      <c r="Q8" s="289" t="s">
        <v>126</v>
      </c>
      <c r="R8" s="22" t="s">
        <v>1172</v>
      </c>
      <c r="S8" s="22"/>
      <c r="T8" s="22"/>
      <c r="U8" s="22"/>
      <c r="V8" s="22"/>
      <c r="W8" s="22"/>
      <c r="X8" s="22"/>
      <c r="Y8" s="22"/>
      <c r="Z8" s="22"/>
      <c r="AA8" s="22"/>
      <c r="AB8" s="22"/>
      <c r="AC8" s="23"/>
    </row>
    <row r="9" spans="2:29" s="1" customFormat="1" ht="19.5" customHeight="1" x14ac:dyDescent="0.15">
      <c r="B9" s="879"/>
      <c r="C9" s="880"/>
      <c r="D9" s="880"/>
      <c r="E9" s="880"/>
      <c r="F9" s="881"/>
      <c r="G9" s="282" t="s">
        <v>126</v>
      </c>
      <c r="H9" s="85" t="s">
        <v>1196</v>
      </c>
      <c r="I9" s="85"/>
      <c r="J9" s="85"/>
      <c r="K9" s="85"/>
      <c r="L9" s="85"/>
      <c r="M9" s="85"/>
      <c r="N9" s="85"/>
      <c r="O9" s="85"/>
      <c r="P9" s="85"/>
      <c r="Q9" s="85"/>
      <c r="R9" s="85"/>
      <c r="S9" s="85"/>
      <c r="T9" s="85"/>
      <c r="U9" s="85"/>
      <c r="V9" s="85"/>
      <c r="W9" s="85"/>
      <c r="X9" s="85"/>
      <c r="Y9" s="85"/>
      <c r="Z9" s="85"/>
      <c r="AA9" s="85"/>
      <c r="AB9" s="85"/>
      <c r="AC9" s="108"/>
    </row>
    <row r="10" spans="2:29" s="1" customFormat="1" x14ac:dyDescent="0.15"/>
    <row r="11" spans="2:29" s="1" customFormat="1" x14ac:dyDescent="0.15">
      <c r="B11" s="1" t="s">
        <v>1197</v>
      </c>
    </row>
    <row r="12" spans="2:29" s="1" customFormat="1" x14ac:dyDescent="0.15"/>
    <row r="13" spans="2:29" s="1" customFormat="1" ht="17.25" customHeight="1" x14ac:dyDescent="0.15">
      <c r="B13" s="8" t="s">
        <v>1198</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5"/>
      <c r="C15" s="1" t="s">
        <v>1199</v>
      </c>
      <c r="Y15" s="95"/>
      <c r="AC15" s="91"/>
    </row>
    <row r="16" spans="2:29" s="1" customFormat="1" ht="6.75" customHeight="1" x14ac:dyDescent="0.15">
      <c r="B16" s="95"/>
      <c r="Y16" s="95"/>
      <c r="AC16" s="91"/>
    </row>
    <row r="17" spans="2:29" s="1" customFormat="1" ht="19.5" customHeight="1" x14ac:dyDescent="0.15">
      <c r="B17" s="95"/>
      <c r="C17" s="728"/>
      <c r="D17" s="729"/>
      <c r="E17" s="729"/>
      <c r="F17" s="729"/>
      <c r="G17" s="729"/>
      <c r="H17" s="729"/>
      <c r="I17" s="729"/>
      <c r="J17" s="729"/>
      <c r="K17" s="729"/>
      <c r="L17" s="729"/>
      <c r="M17" s="729"/>
      <c r="N17" s="208" t="s">
        <v>427</v>
      </c>
      <c r="O17" s="95"/>
      <c r="U17" s="12"/>
      <c r="V17" s="12"/>
      <c r="Y17" s="95"/>
      <c r="AC17" s="91"/>
    </row>
    <row r="18" spans="2:29" s="1" customFormat="1" x14ac:dyDescent="0.15">
      <c r="B18" s="95"/>
      <c r="L18" s="12"/>
      <c r="Q18" s="12"/>
      <c r="W18" s="12"/>
      <c r="Y18" s="95"/>
      <c r="AC18" s="91"/>
    </row>
    <row r="19" spans="2:29" s="1" customFormat="1" x14ac:dyDescent="0.15">
      <c r="B19" s="95"/>
      <c r="C19" s="1" t="s">
        <v>1200</v>
      </c>
      <c r="Y19" s="95"/>
      <c r="AC19" s="91"/>
    </row>
    <row r="20" spans="2:29" s="1" customFormat="1" ht="6.75" customHeight="1" x14ac:dyDescent="0.15">
      <c r="B20" s="95"/>
      <c r="Y20" s="95"/>
      <c r="AC20" s="91"/>
    </row>
    <row r="21" spans="2:29" s="1" customFormat="1" ht="19.5" customHeight="1" x14ac:dyDescent="0.15">
      <c r="B21" s="95"/>
      <c r="C21" s="728"/>
      <c r="D21" s="729"/>
      <c r="E21" s="729"/>
      <c r="F21" s="729"/>
      <c r="G21" s="729"/>
      <c r="H21" s="729"/>
      <c r="I21" s="729"/>
      <c r="J21" s="729"/>
      <c r="K21" s="729"/>
      <c r="L21" s="729"/>
      <c r="M21" s="729"/>
      <c r="N21" s="208" t="s">
        <v>427</v>
      </c>
      <c r="O21" s="95"/>
      <c r="U21" s="12"/>
      <c r="V21" s="12"/>
      <c r="Y21" s="95"/>
      <c r="AC21" s="91"/>
    </row>
    <row r="22" spans="2:29" s="1" customFormat="1" x14ac:dyDescent="0.15">
      <c r="B22" s="95"/>
      <c r="L22" s="12"/>
      <c r="Q22" s="12"/>
      <c r="W22" s="12"/>
      <c r="Y22" s="95"/>
      <c r="AC22" s="91"/>
    </row>
    <row r="23" spans="2:29" s="1" customFormat="1" x14ac:dyDescent="0.15">
      <c r="B23" s="95"/>
      <c r="C23" s="1" t="s">
        <v>1201</v>
      </c>
      <c r="L23" s="12"/>
      <c r="Q23" s="12"/>
      <c r="W23" s="12"/>
      <c r="Y23" s="95"/>
      <c r="Z23" s="130" t="s">
        <v>489</v>
      </c>
      <c r="AA23" s="130" t="s">
        <v>490</v>
      </c>
      <c r="AB23" s="130" t="s">
        <v>491</v>
      </c>
      <c r="AC23" s="91"/>
    </row>
    <row r="24" spans="2:29" s="1" customFormat="1" ht="7.5" customHeight="1" x14ac:dyDescent="0.15">
      <c r="B24" s="95"/>
      <c r="L24" s="12"/>
      <c r="Q24" s="12"/>
      <c r="W24" s="12"/>
      <c r="Y24" s="95"/>
      <c r="AC24" s="91"/>
    </row>
    <row r="25" spans="2:29" s="1" customFormat="1" ht="19.5" customHeight="1" x14ac:dyDescent="0.15">
      <c r="B25" s="95"/>
      <c r="C25" s="728"/>
      <c r="D25" s="729"/>
      <c r="E25" s="729"/>
      <c r="F25" s="729"/>
      <c r="G25" s="729"/>
      <c r="H25" s="729"/>
      <c r="I25" s="729"/>
      <c r="J25" s="729"/>
      <c r="K25" s="729"/>
      <c r="L25" s="729"/>
      <c r="M25" s="729"/>
      <c r="N25" s="258" t="s">
        <v>61</v>
      </c>
      <c r="P25" s="1" t="s">
        <v>1202</v>
      </c>
      <c r="Q25" s="12"/>
      <c r="S25" s="1" t="s">
        <v>1203</v>
      </c>
      <c r="W25" s="12"/>
      <c r="Y25" s="229"/>
      <c r="Z25" s="121" t="s">
        <v>126</v>
      </c>
      <c r="AA25" s="121" t="s">
        <v>490</v>
      </c>
      <c r="AB25" s="121" t="s">
        <v>126</v>
      </c>
      <c r="AC25" s="91"/>
    </row>
    <row r="26" spans="2:29" s="1" customFormat="1" x14ac:dyDescent="0.15">
      <c r="B26" s="95"/>
      <c r="L26" s="12"/>
      <c r="Q26" s="12"/>
      <c r="W26" s="12"/>
      <c r="Y26" s="95"/>
      <c r="AC26" s="91"/>
    </row>
    <row r="27" spans="2:29" s="1" customFormat="1" x14ac:dyDescent="0.15">
      <c r="B27" s="95"/>
      <c r="C27" s="1" t="s">
        <v>1204</v>
      </c>
      <c r="Y27" s="95"/>
      <c r="AC27" s="91"/>
    </row>
    <row r="28" spans="2:29" s="1" customFormat="1" ht="6.75" customHeight="1" x14ac:dyDescent="0.15">
      <c r="B28" s="95"/>
      <c r="Y28" s="95"/>
      <c r="AC28" s="91"/>
    </row>
    <row r="29" spans="2:29" s="1" customFormat="1" ht="19.5" customHeight="1" x14ac:dyDescent="0.15">
      <c r="B29" s="95" t="s">
        <v>495</v>
      </c>
      <c r="C29" s="728" t="s">
        <v>496</v>
      </c>
      <c r="D29" s="729"/>
      <c r="E29" s="729"/>
      <c r="F29" s="729"/>
      <c r="G29" s="729"/>
      <c r="H29" s="730"/>
      <c r="I29" s="925"/>
      <c r="J29" s="1091"/>
      <c r="K29" s="1091"/>
      <c r="L29" s="1091"/>
      <c r="M29" s="1091"/>
      <c r="N29" s="1091"/>
      <c r="O29" s="1091"/>
      <c r="P29" s="1091"/>
      <c r="Q29" s="1091"/>
      <c r="R29" s="1091"/>
      <c r="S29" s="1091"/>
      <c r="T29" s="1091"/>
      <c r="U29" s="1091"/>
      <c r="V29" s="1091"/>
      <c r="W29" s="1092"/>
      <c r="X29" s="2"/>
      <c r="Y29" s="93"/>
      <c r="Z29" s="2"/>
      <c r="AA29" s="2"/>
      <c r="AB29" s="2"/>
      <c r="AC29" s="91"/>
    </row>
    <row r="30" spans="2:29" s="1" customFormat="1" ht="19.5" customHeight="1" x14ac:dyDescent="0.15">
      <c r="B30" s="95" t="s">
        <v>495</v>
      </c>
      <c r="C30" s="728" t="s">
        <v>497</v>
      </c>
      <c r="D30" s="729"/>
      <c r="E30" s="729"/>
      <c r="F30" s="729"/>
      <c r="G30" s="729"/>
      <c r="H30" s="730"/>
      <c r="I30" s="925"/>
      <c r="J30" s="1091"/>
      <c r="K30" s="1091"/>
      <c r="L30" s="1091"/>
      <c r="M30" s="1091"/>
      <c r="N30" s="1091"/>
      <c r="O30" s="1091"/>
      <c r="P30" s="1091"/>
      <c r="Q30" s="1091"/>
      <c r="R30" s="1091"/>
      <c r="S30" s="1091"/>
      <c r="T30" s="1091"/>
      <c r="U30" s="1091"/>
      <c r="V30" s="1091"/>
      <c r="W30" s="1092"/>
      <c r="X30" s="2"/>
      <c r="Y30" s="93"/>
      <c r="Z30" s="2"/>
      <c r="AA30" s="2"/>
      <c r="AB30" s="2"/>
      <c r="AC30" s="91"/>
    </row>
    <row r="31" spans="2:29" s="1" customFormat="1" ht="19.5" customHeight="1" x14ac:dyDescent="0.15">
      <c r="B31" s="95" t="s">
        <v>495</v>
      </c>
      <c r="C31" s="728" t="s">
        <v>498</v>
      </c>
      <c r="D31" s="729"/>
      <c r="E31" s="729"/>
      <c r="F31" s="729"/>
      <c r="G31" s="729"/>
      <c r="H31" s="730"/>
      <c r="I31" s="925"/>
      <c r="J31" s="1091"/>
      <c r="K31" s="1091"/>
      <c r="L31" s="1091"/>
      <c r="M31" s="1091"/>
      <c r="N31" s="1091"/>
      <c r="O31" s="1091"/>
      <c r="P31" s="1091"/>
      <c r="Q31" s="1091"/>
      <c r="R31" s="1091"/>
      <c r="S31" s="1091"/>
      <c r="T31" s="1091"/>
      <c r="U31" s="1091"/>
      <c r="V31" s="1091"/>
      <c r="W31" s="1092"/>
      <c r="X31" s="2"/>
      <c r="Y31" s="93"/>
      <c r="Z31" s="2"/>
      <c r="AA31" s="2"/>
      <c r="AB31" s="2"/>
      <c r="AC31" s="91"/>
    </row>
    <row r="32" spans="2:29" s="1" customFormat="1" ht="13.5" customHeight="1" x14ac:dyDescent="0.15">
      <c r="B32" s="95"/>
      <c r="C32" s="12"/>
      <c r="D32" s="12"/>
      <c r="E32" s="12"/>
      <c r="F32" s="12"/>
      <c r="G32" s="12"/>
      <c r="H32" s="12"/>
      <c r="I32" s="12"/>
      <c r="J32" s="12"/>
      <c r="K32" s="12"/>
      <c r="L32" s="12"/>
      <c r="M32" s="12"/>
      <c r="N32" s="12"/>
      <c r="O32" s="12"/>
      <c r="Y32" s="95"/>
      <c r="Z32" s="130" t="s">
        <v>489</v>
      </c>
      <c r="AA32" s="130" t="s">
        <v>490</v>
      </c>
      <c r="AB32" s="130" t="s">
        <v>491</v>
      </c>
      <c r="AC32" s="91"/>
    </row>
    <row r="33" spans="1:30" s="1" customFormat="1" ht="19.5" customHeight="1" x14ac:dyDescent="0.15">
      <c r="B33" s="95"/>
      <c r="C33" s="1" t="s">
        <v>1205</v>
      </c>
      <c r="D33" s="12"/>
      <c r="E33" s="12"/>
      <c r="F33" s="12"/>
      <c r="G33" s="12"/>
      <c r="H33" s="12"/>
      <c r="I33" s="12"/>
      <c r="J33" s="12"/>
      <c r="K33" s="12"/>
      <c r="L33" s="12"/>
      <c r="M33" s="12"/>
      <c r="N33" s="12"/>
      <c r="O33" s="12"/>
      <c r="Y33" s="229"/>
      <c r="Z33" s="121" t="s">
        <v>126</v>
      </c>
      <c r="AA33" s="121" t="s">
        <v>490</v>
      </c>
      <c r="AB33" s="121" t="s">
        <v>126</v>
      </c>
      <c r="AC33" s="91"/>
    </row>
    <row r="34" spans="1:30" s="1" customFormat="1" ht="13.5" customHeight="1" x14ac:dyDescent="0.15">
      <c r="B34" s="95"/>
      <c r="C34" s="115"/>
      <c r="D34" s="12"/>
      <c r="E34" s="12"/>
      <c r="F34" s="12"/>
      <c r="G34" s="12"/>
      <c r="H34" s="12"/>
      <c r="I34" s="12"/>
      <c r="J34" s="12"/>
      <c r="K34" s="12"/>
      <c r="L34" s="12"/>
      <c r="M34" s="12"/>
      <c r="N34" s="12"/>
      <c r="O34" s="12"/>
      <c r="Y34" s="95"/>
      <c r="Z34" s="130"/>
      <c r="AA34" s="130"/>
      <c r="AB34" s="130"/>
      <c r="AC34" s="91"/>
    </row>
    <row r="35" spans="1:30" s="1" customFormat="1" ht="27.75" customHeight="1" x14ac:dyDescent="0.15">
      <c r="B35" s="95"/>
      <c r="C35" s="722" t="s">
        <v>1206</v>
      </c>
      <c r="D35" s="722"/>
      <c r="E35" s="722"/>
      <c r="F35" s="722"/>
      <c r="G35" s="722"/>
      <c r="H35" s="722"/>
      <c r="I35" s="722"/>
      <c r="J35" s="722"/>
      <c r="K35" s="722"/>
      <c r="L35" s="722"/>
      <c r="M35" s="722"/>
      <c r="N35" s="722"/>
      <c r="O35" s="722"/>
      <c r="P35" s="722"/>
      <c r="Q35" s="722"/>
      <c r="R35" s="722"/>
      <c r="S35" s="722"/>
      <c r="T35" s="722"/>
      <c r="U35" s="722"/>
      <c r="V35" s="722"/>
      <c r="W35" s="722"/>
      <c r="X35" s="722"/>
      <c r="Y35" s="229"/>
      <c r="Z35" s="121" t="s">
        <v>126</v>
      </c>
      <c r="AA35" s="121" t="s">
        <v>490</v>
      </c>
      <c r="AB35" s="121" t="s">
        <v>126</v>
      </c>
      <c r="AC35" s="91"/>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29"/>
    </row>
    <row r="37" spans="1:30" s="1" customFormat="1" x14ac:dyDescent="0.15"/>
    <row r="38" spans="1:30" s="1" customFormat="1" ht="16.5" customHeight="1" x14ac:dyDescent="0.15">
      <c r="B38" s="8" t="s">
        <v>1207</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1"/>
      <c r="B39" s="95"/>
      <c r="C39" s="7"/>
      <c r="Y39" s="95"/>
      <c r="AC39" s="91"/>
      <c r="AD39" s="95"/>
    </row>
    <row r="40" spans="1:30" s="1" customFormat="1" x14ac:dyDescent="0.15">
      <c r="B40" s="95"/>
      <c r="Y40" s="95"/>
      <c r="Z40" s="130" t="s">
        <v>489</v>
      </c>
      <c r="AA40" s="130" t="s">
        <v>490</v>
      </c>
      <c r="AB40" s="130" t="s">
        <v>491</v>
      </c>
      <c r="AC40" s="91"/>
    </row>
    <row r="41" spans="1:30" s="1" customFormat="1" ht="19.5" customHeight="1" x14ac:dyDescent="0.15">
      <c r="B41" s="95"/>
      <c r="C41" s="1" t="s">
        <v>492</v>
      </c>
      <c r="D41" s="12"/>
      <c r="E41" s="12"/>
      <c r="F41" s="12"/>
      <c r="G41" s="12"/>
      <c r="H41" s="12"/>
      <c r="I41" s="12"/>
      <c r="J41" s="12"/>
      <c r="K41" s="12"/>
      <c r="L41" s="12"/>
      <c r="M41" s="12"/>
      <c r="N41" s="12"/>
      <c r="O41" s="12"/>
      <c r="Y41" s="229"/>
      <c r="Z41" s="121" t="s">
        <v>126</v>
      </c>
      <c r="AA41" s="121" t="s">
        <v>490</v>
      </c>
      <c r="AB41" s="121" t="s">
        <v>126</v>
      </c>
      <c r="AC41" s="91"/>
    </row>
    <row r="42" spans="1:30" s="1" customFormat="1" x14ac:dyDescent="0.15">
      <c r="B42" s="95"/>
      <c r="D42" s="12"/>
      <c r="E42" s="12"/>
      <c r="F42" s="12"/>
      <c r="G42" s="12"/>
      <c r="H42" s="12"/>
      <c r="I42" s="12"/>
      <c r="J42" s="12"/>
      <c r="K42" s="12"/>
      <c r="L42" s="12"/>
      <c r="M42" s="12"/>
      <c r="N42" s="12"/>
      <c r="O42" s="12"/>
      <c r="Y42" s="235"/>
      <c r="Z42" s="153"/>
      <c r="AA42" s="153"/>
      <c r="AB42" s="153"/>
      <c r="AC42" s="91"/>
    </row>
    <row r="43" spans="1:30" s="1" customFormat="1" ht="19.5" customHeight="1" x14ac:dyDescent="0.15">
      <c r="B43" s="95"/>
      <c r="C43" s="1" t="s">
        <v>493</v>
      </c>
      <c r="D43" s="12"/>
      <c r="E43" s="12"/>
      <c r="F43" s="12"/>
      <c r="G43" s="12"/>
      <c r="H43" s="12"/>
      <c r="I43" s="12"/>
      <c r="J43" s="12"/>
      <c r="K43" s="12"/>
      <c r="L43" s="12"/>
      <c r="M43" s="12"/>
      <c r="N43" s="12"/>
      <c r="O43" s="12"/>
      <c r="Y43" s="229"/>
      <c r="Z43" s="121" t="s">
        <v>126</v>
      </c>
      <c r="AA43" s="121" t="s">
        <v>490</v>
      </c>
      <c r="AB43" s="121" t="s">
        <v>126</v>
      </c>
      <c r="AC43" s="91"/>
    </row>
    <row r="44" spans="1:30" s="1" customFormat="1" x14ac:dyDescent="0.15">
      <c r="B44" s="95"/>
      <c r="L44" s="12"/>
      <c r="Q44" s="12"/>
      <c r="W44" s="12"/>
      <c r="Y44" s="95"/>
      <c r="AC44" s="91"/>
    </row>
    <row r="45" spans="1:30" s="1" customFormat="1" x14ac:dyDescent="0.15">
      <c r="B45" s="95"/>
      <c r="C45" s="1" t="s">
        <v>494</v>
      </c>
      <c r="Y45" s="95"/>
      <c r="AC45" s="91"/>
    </row>
    <row r="46" spans="1:30" s="1" customFormat="1" ht="6.75" customHeight="1" x14ac:dyDescent="0.15">
      <c r="B46" s="95"/>
      <c r="Y46" s="95"/>
      <c r="AC46" s="91"/>
    </row>
    <row r="47" spans="1:30" s="1" customFormat="1" ht="23.25" customHeight="1" x14ac:dyDescent="0.15">
      <c r="B47" s="95" t="s">
        <v>495</v>
      </c>
      <c r="C47" s="728" t="s">
        <v>496</v>
      </c>
      <c r="D47" s="729"/>
      <c r="E47" s="729"/>
      <c r="F47" s="729"/>
      <c r="G47" s="729"/>
      <c r="H47" s="730"/>
      <c r="I47" s="728"/>
      <c r="J47" s="729"/>
      <c r="K47" s="729"/>
      <c r="L47" s="729"/>
      <c r="M47" s="729"/>
      <c r="N47" s="729"/>
      <c r="O47" s="729"/>
      <c r="P47" s="729"/>
      <c r="Q47" s="729"/>
      <c r="R47" s="729"/>
      <c r="S47" s="729"/>
      <c r="T47" s="729"/>
      <c r="U47" s="729"/>
      <c r="V47" s="729"/>
      <c r="W47" s="730"/>
      <c r="X47" s="2"/>
      <c r="Y47" s="93"/>
      <c r="Z47" s="2"/>
      <c r="AA47" s="2"/>
      <c r="AB47" s="2"/>
      <c r="AC47" s="91"/>
    </row>
    <row r="48" spans="1:30" s="1" customFormat="1" ht="23.25" customHeight="1" x14ac:dyDescent="0.15">
      <c r="B48" s="95" t="s">
        <v>495</v>
      </c>
      <c r="C48" s="728" t="s">
        <v>497</v>
      </c>
      <c r="D48" s="729"/>
      <c r="E48" s="729"/>
      <c r="F48" s="729"/>
      <c r="G48" s="729"/>
      <c r="H48" s="730"/>
      <c r="I48" s="728"/>
      <c r="J48" s="729"/>
      <c r="K48" s="729"/>
      <c r="L48" s="729"/>
      <c r="M48" s="729"/>
      <c r="N48" s="729"/>
      <c r="O48" s="729"/>
      <c r="P48" s="729"/>
      <c r="Q48" s="729"/>
      <c r="R48" s="729"/>
      <c r="S48" s="729"/>
      <c r="T48" s="729"/>
      <c r="U48" s="729"/>
      <c r="V48" s="729"/>
      <c r="W48" s="730"/>
      <c r="X48" s="2"/>
      <c r="Y48" s="93"/>
      <c r="Z48" s="2"/>
      <c r="AA48" s="2"/>
      <c r="AB48" s="2"/>
      <c r="AC48" s="91"/>
    </row>
    <row r="49" spans="2:29" s="1" customFormat="1" ht="23.25" customHeight="1" x14ac:dyDescent="0.15">
      <c r="B49" s="95" t="s">
        <v>495</v>
      </c>
      <c r="C49" s="728" t="s">
        <v>498</v>
      </c>
      <c r="D49" s="729"/>
      <c r="E49" s="729"/>
      <c r="F49" s="729"/>
      <c r="G49" s="729"/>
      <c r="H49" s="730"/>
      <c r="I49" s="728"/>
      <c r="J49" s="729"/>
      <c r="K49" s="729"/>
      <c r="L49" s="729"/>
      <c r="M49" s="729"/>
      <c r="N49" s="729"/>
      <c r="O49" s="729"/>
      <c r="P49" s="729"/>
      <c r="Q49" s="729"/>
      <c r="R49" s="729"/>
      <c r="S49" s="729"/>
      <c r="T49" s="729"/>
      <c r="U49" s="729"/>
      <c r="V49" s="729"/>
      <c r="W49" s="730"/>
      <c r="X49" s="2"/>
      <c r="Y49" s="93"/>
      <c r="Z49" s="2"/>
      <c r="AA49" s="2"/>
      <c r="AB49" s="2"/>
      <c r="AC49" s="91"/>
    </row>
    <row r="50" spans="2:29" s="1" customFormat="1" x14ac:dyDescent="0.15">
      <c r="B50" s="95"/>
      <c r="C50" s="12"/>
      <c r="D50" s="12"/>
      <c r="E50" s="12"/>
      <c r="F50" s="12"/>
      <c r="G50" s="12"/>
      <c r="H50" s="12"/>
      <c r="I50" s="2"/>
      <c r="J50" s="2"/>
      <c r="K50" s="2"/>
      <c r="L50" s="2"/>
      <c r="M50" s="2"/>
      <c r="N50" s="2"/>
      <c r="O50" s="2"/>
      <c r="P50" s="2"/>
      <c r="Q50" s="2"/>
      <c r="R50" s="2"/>
      <c r="S50" s="2"/>
      <c r="T50" s="2"/>
      <c r="U50" s="2"/>
      <c r="V50" s="2"/>
      <c r="W50" s="2"/>
      <c r="X50" s="2"/>
      <c r="Y50" s="93"/>
      <c r="Z50" s="2"/>
      <c r="AA50" s="2"/>
      <c r="AB50" s="2"/>
      <c r="AC50" s="91"/>
    </row>
    <row r="51" spans="2:29" s="1" customFormat="1" ht="27" customHeight="1" x14ac:dyDescent="0.15">
      <c r="B51" s="95"/>
      <c r="C51" s="722" t="s">
        <v>499</v>
      </c>
      <c r="D51" s="722"/>
      <c r="E51" s="722"/>
      <c r="F51" s="722"/>
      <c r="G51" s="722"/>
      <c r="H51" s="722"/>
      <c r="I51" s="722"/>
      <c r="J51" s="722"/>
      <c r="K51" s="722"/>
      <c r="L51" s="722"/>
      <c r="M51" s="722"/>
      <c r="N51" s="722"/>
      <c r="O51" s="722"/>
      <c r="P51" s="722"/>
      <c r="Q51" s="722"/>
      <c r="R51" s="722"/>
      <c r="S51" s="722"/>
      <c r="T51" s="722"/>
      <c r="U51" s="722"/>
      <c r="V51" s="722"/>
      <c r="W51" s="722"/>
      <c r="X51" s="722"/>
      <c r="Y51" s="173"/>
      <c r="Z51" s="130" t="s">
        <v>489</v>
      </c>
      <c r="AA51" s="130" t="s">
        <v>490</v>
      </c>
      <c r="AB51" s="130" t="s">
        <v>491</v>
      </c>
      <c r="AC51" s="91"/>
    </row>
    <row r="52" spans="2:29" s="1" customFormat="1" ht="6" customHeight="1" x14ac:dyDescent="0.15">
      <c r="B52" s="95"/>
      <c r="C52" s="12"/>
      <c r="D52" s="12"/>
      <c r="E52" s="12"/>
      <c r="F52" s="12"/>
      <c r="G52" s="12"/>
      <c r="H52" s="12"/>
      <c r="I52" s="12"/>
      <c r="J52" s="12"/>
      <c r="K52" s="12"/>
      <c r="L52" s="12"/>
      <c r="M52" s="12"/>
      <c r="N52" s="12"/>
      <c r="O52" s="12"/>
      <c r="Y52" s="95"/>
      <c r="AC52" s="91"/>
    </row>
    <row r="53" spans="2:29" s="1" customFormat="1" ht="19.5" customHeight="1" x14ac:dyDescent="0.15">
      <c r="B53" s="95"/>
      <c r="D53" s="1" t="s">
        <v>1208</v>
      </c>
      <c r="E53" s="12"/>
      <c r="F53" s="12"/>
      <c r="G53" s="12"/>
      <c r="H53" s="12"/>
      <c r="I53" s="12"/>
      <c r="J53" s="12"/>
      <c r="K53" s="12"/>
      <c r="L53" s="12"/>
      <c r="M53" s="12"/>
      <c r="N53" s="12"/>
      <c r="O53" s="12"/>
      <c r="Y53" s="229"/>
      <c r="Z53" s="121" t="s">
        <v>126</v>
      </c>
      <c r="AA53" s="121" t="s">
        <v>490</v>
      </c>
      <c r="AB53" s="121" t="s">
        <v>126</v>
      </c>
      <c r="AC53" s="91"/>
    </row>
    <row r="54" spans="2:29" s="1" customFormat="1" ht="6.75" customHeight="1" x14ac:dyDescent="0.15">
      <c r="B54" s="95"/>
      <c r="Y54" s="95"/>
      <c r="AC54" s="91"/>
    </row>
    <row r="55" spans="2:29" s="2" customFormat="1" ht="18" customHeight="1" x14ac:dyDescent="0.15">
      <c r="B55" s="159"/>
      <c r="D55" s="2" t="s">
        <v>502</v>
      </c>
      <c r="Y55" s="229"/>
      <c r="Z55" s="121" t="s">
        <v>126</v>
      </c>
      <c r="AA55" s="121" t="s">
        <v>490</v>
      </c>
      <c r="AB55" s="121" t="s">
        <v>126</v>
      </c>
      <c r="AC55" s="122"/>
    </row>
    <row r="56" spans="2:29" s="1" customFormat="1" ht="6.75" customHeight="1" x14ac:dyDescent="0.15">
      <c r="B56" s="95"/>
      <c r="Y56" s="95"/>
      <c r="AC56" s="91"/>
    </row>
    <row r="57" spans="2:29" s="2" customFormat="1" ht="18" customHeight="1" x14ac:dyDescent="0.15">
      <c r="B57" s="159"/>
      <c r="D57" s="2" t="s">
        <v>1209</v>
      </c>
      <c r="Y57" s="229"/>
      <c r="Z57" s="121" t="s">
        <v>126</v>
      </c>
      <c r="AA57" s="121" t="s">
        <v>490</v>
      </c>
      <c r="AB57" s="121" t="s">
        <v>126</v>
      </c>
      <c r="AC57" s="122"/>
    </row>
    <row r="58" spans="2:29" s="1" customFormat="1" ht="6.75" customHeight="1" x14ac:dyDescent="0.15">
      <c r="B58" s="95"/>
      <c r="Y58" s="95"/>
      <c r="AC58" s="91"/>
    </row>
    <row r="59" spans="2:29" s="2" customFormat="1" ht="18" customHeight="1" x14ac:dyDescent="0.15">
      <c r="B59" s="159"/>
      <c r="D59" s="2" t="s">
        <v>1210</v>
      </c>
      <c r="Y59" s="229"/>
      <c r="Z59" s="121" t="s">
        <v>126</v>
      </c>
      <c r="AA59" s="121" t="s">
        <v>490</v>
      </c>
      <c r="AB59" s="121" t="s">
        <v>126</v>
      </c>
      <c r="AC59" s="122"/>
    </row>
    <row r="60" spans="2:29" s="1" customFormat="1" ht="6.75" customHeight="1" x14ac:dyDescent="0.15">
      <c r="B60" s="95"/>
      <c r="Y60" s="95"/>
      <c r="AC60" s="91"/>
    </row>
    <row r="61" spans="2:29" ht="18" customHeight="1" x14ac:dyDescent="0.15">
      <c r="B61" s="250"/>
      <c r="D61" s="2" t="s">
        <v>1211</v>
      </c>
      <c r="Y61" s="229"/>
      <c r="Z61" s="121" t="s">
        <v>126</v>
      </c>
      <c r="AA61" s="121" t="s">
        <v>490</v>
      </c>
      <c r="AB61" s="121" t="s">
        <v>126</v>
      </c>
      <c r="AC61" s="199"/>
    </row>
    <row r="62" spans="2:29" x14ac:dyDescent="0.15">
      <c r="B62" s="250"/>
      <c r="Y62" s="247"/>
      <c r="AC62" s="199"/>
    </row>
    <row r="63" spans="2:29" ht="27" customHeight="1" x14ac:dyDescent="0.15">
      <c r="B63" s="250"/>
      <c r="C63" s="722" t="s">
        <v>507</v>
      </c>
      <c r="D63" s="722"/>
      <c r="E63" s="722"/>
      <c r="F63" s="722"/>
      <c r="G63" s="722"/>
      <c r="H63" s="722"/>
      <c r="I63" s="722"/>
      <c r="J63" s="722"/>
      <c r="K63" s="722"/>
      <c r="L63" s="722"/>
      <c r="M63" s="722"/>
      <c r="N63" s="722"/>
      <c r="O63" s="722"/>
      <c r="P63" s="722"/>
      <c r="Q63" s="722"/>
      <c r="R63" s="722"/>
      <c r="S63" s="722"/>
      <c r="T63" s="722"/>
      <c r="U63" s="722"/>
      <c r="V63" s="722"/>
      <c r="W63" s="722"/>
      <c r="X63" s="722"/>
      <c r="Y63" s="229"/>
      <c r="Z63" s="121" t="s">
        <v>126</v>
      </c>
      <c r="AA63" s="121" t="s">
        <v>490</v>
      </c>
      <c r="AB63" s="121" t="s">
        <v>126</v>
      </c>
      <c r="AC63" s="199"/>
    </row>
    <row r="64" spans="2:29" x14ac:dyDescent="0.15">
      <c r="B64" s="250"/>
      <c r="Y64" s="248"/>
      <c r="Z64" s="59"/>
      <c r="AA64" s="59"/>
      <c r="AB64" s="59"/>
      <c r="AC64" s="60"/>
    </row>
    <row r="65" spans="2:29" s="2" customFormat="1" x14ac:dyDescent="0.15">
      <c r="B65" s="379" t="s">
        <v>1212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1" t="s">
        <v>1213</v>
      </c>
    </row>
    <row r="67" spans="2:29" s="2" customFormat="1" x14ac:dyDescent="0.15">
      <c r="B67" s="241" t="s">
        <v>1214</v>
      </c>
    </row>
    <row r="68" spans="2:29" s="2" customFormat="1" x14ac:dyDescent="0.15">
      <c r="B68" s="241" t="s">
        <v>1215</v>
      </c>
    </row>
    <row r="69" spans="2:29" s="241" customFormat="1" ht="11.25" x14ac:dyDescent="0.15">
      <c r="B69" s="240" t="s">
        <v>1216</v>
      </c>
      <c r="C69" s="241" t="s">
        <v>1217</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4D0AAFB2-01E6-4A66-9407-07B460E9736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7AB6-3043-4839-8720-599ED8972513}">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7" s="1" customFormat="1" x14ac:dyDescent="0.15"/>
    <row r="2" spans="2:27" s="1" customFormat="1" x14ac:dyDescent="0.15">
      <c r="B2" s="1" t="s">
        <v>1218</v>
      </c>
      <c r="AA2" s="45" t="s">
        <v>1219</v>
      </c>
    </row>
    <row r="3" spans="2:27" s="1" customFormat="1" ht="8.25" customHeight="1" x14ac:dyDescent="0.15"/>
    <row r="4" spans="2:27" s="1" customFormat="1" x14ac:dyDescent="0.15">
      <c r="B4" s="731" t="s">
        <v>1220</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row>
    <row r="5" spans="2:27" s="1" customFormat="1" ht="6.75" customHeight="1" x14ac:dyDescent="0.15"/>
    <row r="6" spans="2:27" s="1" customFormat="1" ht="18.600000000000001" customHeight="1" x14ac:dyDescent="0.15">
      <c r="B6" s="1090" t="s">
        <v>317</v>
      </c>
      <c r="C6" s="1090"/>
      <c r="D6" s="1090"/>
      <c r="E6" s="1090"/>
      <c r="F6" s="1090"/>
      <c r="G6" s="728"/>
      <c r="H6" s="729"/>
      <c r="I6" s="729"/>
      <c r="J6" s="729"/>
      <c r="K6" s="729"/>
      <c r="L6" s="729"/>
      <c r="M6" s="729"/>
      <c r="N6" s="729"/>
      <c r="O6" s="729"/>
      <c r="P6" s="729"/>
      <c r="Q6" s="729"/>
      <c r="R6" s="729"/>
      <c r="S6" s="729"/>
      <c r="T6" s="729"/>
      <c r="U6" s="729"/>
      <c r="V6" s="729"/>
      <c r="W6" s="729"/>
      <c r="X6" s="729"/>
      <c r="Y6" s="729"/>
      <c r="Z6" s="729"/>
      <c r="AA6" s="730"/>
    </row>
    <row r="7" spans="2:27" s="1" customFormat="1" ht="19.5" customHeight="1" x14ac:dyDescent="0.15">
      <c r="B7" s="1090" t="s">
        <v>480</v>
      </c>
      <c r="C7" s="1090"/>
      <c r="D7" s="1090"/>
      <c r="E7" s="1090"/>
      <c r="F7" s="1090"/>
      <c r="G7" s="728"/>
      <c r="H7" s="729"/>
      <c r="I7" s="729"/>
      <c r="J7" s="729"/>
      <c r="K7" s="729"/>
      <c r="L7" s="729"/>
      <c r="M7" s="729"/>
      <c r="N7" s="729"/>
      <c r="O7" s="729"/>
      <c r="P7" s="729"/>
      <c r="Q7" s="729"/>
      <c r="R7" s="729"/>
      <c r="S7" s="729"/>
      <c r="T7" s="729"/>
      <c r="U7" s="729"/>
      <c r="V7" s="729"/>
      <c r="W7" s="729"/>
      <c r="X7" s="729"/>
      <c r="Y7" s="729"/>
      <c r="Z7" s="729"/>
      <c r="AA7" s="730"/>
    </row>
    <row r="8" spans="2:27" s="1" customFormat="1" ht="19.5" customHeight="1" x14ac:dyDescent="0.15">
      <c r="B8" s="728" t="s">
        <v>481</v>
      </c>
      <c r="C8" s="729"/>
      <c r="D8" s="729"/>
      <c r="E8" s="729"/>
      <c r="F8" s="730"/>
      <c r="G8" s="1187" t="s">
        <v>1221</v>
      </c>
      <c r="H8" s="1188"/>
      <c r="I8" s="1188"/>
      <c r="J8" s="1188"/>
      <c r="K8" s="1188"/>
      <c r="L8" s="1188"/>
      <c r="M8" s="1188"/>
      <c r="N8" s="1188"/>
      <c r="O8" s="1188"/>
      <c r="P8" s="1188"/>
      <c r="Q8" s="1188"/>
      <c r="R8" s="1188"/>
      <c r="S8" s="1188"/>
      <c r="T8" s="1188"/>
      <c r="U8" s="1188"/>
      <c r="V8" s="1188"/>
      <c r="W8" s="1188"/>
      <c r="X8" s="1188"/>
      <c r="Y8" s="1188"/>
      <c r="Z8" s="1188"/>
      <c r="AA8" s="1189"/>
    </row>
    <row r="9" spans="2:27" ht="20.100000000000001" customHeight="1" x14ac:dyDescent="0.15">
      <c r="B9" s="876" t="s">
        <v>485</v>
      </c>
      <c r="C9" s="877"/>
      <c r="D9" s="877"/>
      <c r="E9" s="877"/>
      <c r="F9" s="877"/>
      <c r="G9" s="1332" t="s">
        <v>1222</v>
      </c>
      <c r="H9" s="1332"/>
      <c r="I9" s="1332"/>
      <c r="J9" s="1332"/>
      <c r="K9" s="1332"/>
      <c r="L9" s="1332"/>
      <c r="M9" s="1332"/>
      <c r="N9" s="1332" t="s">
        <v>1223</v>
      </c>
      <c r="O9" s="1332"/>
      <c r="P9" s="1332"/>
      <c r="Q9" s="1332"/>
      <c r="R9" s="1332"/>
      <c r="S9" s="1332"/>
      <c r="T9" s="1332"/>
      <c r="U9" s="1332" t="s">
        <v>1224</v>
      </c>
      <c r="V9" s="1332"/>
      <c r="W9" s="1332"/>
      <c r="X9" s="1332"/>
      <c r="Y9" s="1332"/>
      <c r="Z9" s="1332"/>
      <c r="AA9" s="1332"/>
    </row>
    <row r="10" spans="2:27" ht="20.100000000000001" customHeight="1" x14ac:dyDescent="0.15">
      <c r="B10" s="1108"/>
      <c r="C10" s="731"/>
      <c r="D10" s="731"/>
      <c r="E10" s="731"/>
      <c r="F10" s="731"/>
      <c r="G10" s="1332" t="s">
        <v>1225</v>
      </c>
      <c r="H10" s="1332"/>
      <c r="I10" s="1332"/>
      <c r="J10" s="1332"/>
      <c r="K10" s="1332"/>
      <c r="L10" s="1332"/>
      <c r="M10" s="1332"/>
      <c r="N10" s="1332" t="s">
        <v>1226</v>
      </c>
      <c r="O10" s="1332"/>
      <c r="P10" s="1332"/>
      <c r="Q10" s="1332"/>
      <c r="R10" s="1332"/>
      <c r="S10" s="1332"/>
      <c r="T10" s="1332"/>
      <c r="U10" s="1332" t="s">
        <v>1227</v>
      </c>
      <c r="V10" s="1332"/>
      <c r="W10" s="1332"/>
      <c r="X10" s="1332"/>
      <c r="Y10" s="1332"/>
      <c r="Z10" s="1332"/>
      <c r="AA10" s="1332"/>
    </row>
    <row r="11" spans="2:27" ht="20.100000000000001" customHeight="1" x14ac:dyDescent="0.15">
      <c r="B11" s="1108"/>
      <c r="C11" s="731"/>
      <c r="D11" s="731"/>
      <c r="E11" s="731"/>
      <c r="F11" s="731"/>
      <c r="G11" s="1332" t="s">
        <v>1228</v>
      </c>
      <c r="H11" s="1332"/>
      <c r="I11" s="1332"/>
      <c r="J11" s="1332"/>
      <c r="K11" s="1332"/>
      <c r="L11" s="1332"/>
      <c r="M11" s="1332"/>
      <c r="N11" s="1332" t="s">
        <v>1229</v>
      </c>
      <c r="O11" s="1332"/>
      <c r="P11" s="1332"/>
      <c r="Q11" s="1332"/>
      <c r="R11" s="1332"/>
      <c r="S11" s="1332"/>
      <c r="T11" s="1332"/>
      <c r="U11" s="1332" t="s">
        <v>1230</v>
      </c>
      <c r="V11" s="1332"/>
      <c r="W11" s="1332"/>
      <c r="X11" s="1332"/>
      <c r="Y11" s="1332"/>
      <c r="Z11" s="1332"/>
      <c r="AA11" s="1332"/>
    </row>
    <row r="12" spans="2:27" ht="20.100000000000001" customHeight="1" x14ac:dyDescent="0.15">
      <c r="B12" s="1108"/>
      <c r="C12" s="731"/>
      <c r="D12" s="731"/>
      <c r="E12" s="731"/>
      <c r="F12" s="731"/>
      <c r="G12" s="1332" t="s">
        <v>1231</v>
      </c>
      <c r="H12" s="1332"/>
      <c r="I12" s="1332"/>
      <c r="J12" s="1332"/>
      <c r="K12" s="1332"/>
      <c r="L12" s="1332"/>
      <c r="M12" s="1332"/>
      <c r="N12" s="1332" t="s">
        <v>1232</v>
      </c>
      <c r="O12" s="1332"/>
      <c r="P12" s="1332"/>
      <c r="Q12" s="1332"/>
      <c r="R12" s="1332"/>
      <c r="S12" s="1332"/>
      <c r="T12" s="1332"/>
      <c r="U12" s="1333" t="s">
        <v>1233</v>
      </c>
      <c r="V12" s="1333"/>
      <c r="W12" s="1333"/>
      <c r="X12" s="1333"/>
      <c r="Y12" s="1333"/>
      <c r="Z12" s="1333"/>
      <c r="AA12" s="1333"/>
    </row>
    <row r="13" spans="2:27" ht="20.100000000000001" customHeight="1" x14ac:dyDescent="0.15">
      <c r="B13" s="1108"/>
      <c r="C13" s="731"/>
      <c r="D13" s="731"/>
      <c r="E13" s="731"/>
      <c r="F13" s="731"/>
      <c r="G13" s="1332" t="s">
        <v>1234</v>
      </c>
      <c r="H13" s="1332"/>
      <c r="I13" s="1332"/>
      <c r="J13" s="1332"/>
      <c r="K13" s="1332"/>
      <c r="L13" s="1332"/>
      <c r="M13" s="1332"/>
      <c r="N13" s="1332" t="s">
        <v>1235</v>
      </c>
      <c r="O13" s="1332"/>
      <c r="P13" s="1332"/>
      <c r="Q13" s="1332"/>
      <c r="R13" s="1332"/>
      <c r="S13" s="1332"/>
      <c r="T13" s="1332"/>
      <c r="U13" s="1333" t="s">
        <v>1236</v>
      </c>
      <c r="V13" s="1333"/>
      <c r="W13" s="1333"/>
      <c r="X13" s="1333"/>
      <c r="Y13" s="1333"/>
      <c r="Z13" s="1333"/>
      <c r="AA13" s="1333"/>
    </row>
    <row r="14" spans="2:27" ht="20.100000000000001" customHeight="1" x14ac:dyDescent="0.15">
      <c r="B14" s="879"/>
      <c r="C14" s="880"/>
      <c r="D14" s="880"/>
      <c r="E14" s="880"/>
      <c r="F14" s="880"/>
      <c r="G14" s="1332" t="s">
        <v>1237</v>
      </c>
      <c r="H14" s="1332"/>
      <c r="I14" s="1332"/>
      <c r="J14" s="1332"/>
      <c r="K14" s="1332"/>
      <c r="L14" s="1332"/>
      <c r="M14" s="1332"/>
      <c r="N14" s="1332"/>
      <c r="O14" s="1332"/>
      <c r="P14" s="1332"/>
      <c r="Q14" s="1332"/>
      <c r="R14" s="1332"/>
      <c r="S14" s="1332"/>
      <c r="T14" s="1332"/>
      <c r="U14" s="1333"/>
      <c r="V14" s="1333"/>
      <c r="W14" s="1333"/>
      <c r="X14" s="1333"/>
      <c r="Y14" s="1333"/>
      <c r="Z14" s="1333"/>
      <c r="AA14" s="1333"/>
    </row>
    <row r="15" spans="2:27" ht="20.25" customHeight="1" x14ac:dyDescent="0.15">
      <c r="B15" s="728" t="s">
        <v>1238</v>
      </c>
      <c r="C15" s="729"/>
      <c r="D15" s="729"/>
      <c r="E15" s="729"/>
      <c r="F15" s="730"/>
      <c r="G15" s="1190" t="s">
        <v>1239</v>
      </c>
      <c r="H15" s="1191"/>
      <c r="I15" s="1191"/>
      <c r="J15" s="1191"/>
      <c r="K15" s="1191"/>
      <c r="L15" s="1191"/>
      <c r="M15" s="1191"/>
      <c r="N15" s="1191"/>
      <c r="O15" s="1191"/>
      <c r="P15" s="1191"/>
      <c r="Q15" s="1191"/>
      <c r="R15" s="1191"/>
      <c r="S15" s="1191"/>
      <c r="T15" s="1191"/>
      <c r="U15" s="1191"/>
      <c r="V15" s="1191"/>
      <c r="W15" s="1191"/>
      <c r="X15" s="1191"/>
      <c r="Y15" s="1191"/>
      <c r="Z15" s="1191"/>
      <c r="AA15" s="1192"/>
    </row>
    <row r="16" spans="2:27" s="1" customFormat="1" ht="9" customHeight="1" x14ac:dyDescent="0.15"/>
    <row r="17" spans="2:27" s="1" customFormat="1" ht="17.25" customHeight="1" x14ac:dyDescent="0.15">
      <c r="B17" s="1" t="s">
        <v>1240</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5"/>
      <c r="C19" s="1" t="s">
        <v>1241</v>
      </c>
      <c r="D19" s="12"/>
      <c r="E19" s="12"/>
      <c r="F19" s="12"/>
      <c r="G19" s="12"/>
      <c r="H19" s="12"/>
      <c r="I19" s="12"/>
      <c r="J19" s="12"/>
      <c r="K19" s="12"/>
      <c r="L19" s="12"/>
      <c r="M19" s="12"/>
      <c r="N19" s="12"/>
      <c r="O19" s="12"/>
      <c r="Y19" s="1278" t="s">
        <v>1242</v>
      </c>
      <c r="Z19" s="1278"/>
      <c r="AA19" s="91"/>
    </row>
    <row r="20" spans="2:27" s="1" customFormat="1" x14ac:dyDescent="0.15">
      <c r="B20" s="95"/>
      <c r="D20" s="12"/>
      <c r="E20" s="12"/>
      <c r="F20" s="12"/>
      <c r="G20" s="12"/>
      <c r="H20" s="12"/>
      <c r="I20" s="12"/>
      <c r="J20" s="12"/>
      <c r="K20" s="12"/>
      <c r="L20" s="12"/>
      <c r="M20" s="12"/>
      <c r="N20" s="12"/>
      <c r="O20" s="12"/>
      <c r="Y20" s="153"/>
      <c r="Z20" s="153"/>
      <c r="AA20" s="91"/>
    </row>
    <row r="21" spans="2:27" s="1" customFormat="1" x14ac:dyDescent="0.15">
      <c r="B21" s="95"/>
      <c r="C21" s="1" t="s">
        <v>1243</v>
      </c>
      <c r="D21" s="12"/>
      <c r="E21" s="12"/>
      <c r="F21" s="12"/>
      <c r="G21" s="12"/>
      <c r="H21" s="12"/>
      <c r="I21" s="12"/>
      <c r="J21" s="12"/>
      <c r="K21" s="12"/>
      <c r="L21" s="12"/>
      <c r="M21" s="12"/>
      <c r="N21" s="12"/>
      <c r="O21" s="12"/>
      <c r="Y21" s="153"/>
      <c r="Z21" s="153"/>
      <c r="AA21" s="91"/>
    </row>
    <row r="22" spans="2:27" s="1" customFormat="1" ht="19.5" customHeight="1" x14ac:dyDescent="0.15">
      <c r="B22" s="95"/>
      <c r="C22" s="1" t="s">
        <v>1244</v>
      </c>
      <c r="D22" s="12"/>
      <c r="E22" s="12"/>
      <c r="F22" s="12"/>
      <c r="G22" s="12"/>
      <c r="H22" s="12"/>
      <c r="I22" s="12"/>
      <c r="J22" s="12"/>
      <c r="K22" s="12"/>
      <c r="L22" s="12"/>
      <c r="M22" s="12"/>
      <c r="N22" s="12"/>
      <c r="O22" s="12"/>
      <c r="Y22" s="1278" t="s">
        <v>1242</v>
      </c>
      <c r="Z22" s="1278"/>
      <c r="AA22" s="91"/>
    </row>
    <row r="23" spans="2:27" s="1" customFormat="1" ht="19.5" customHeight="1" x14ac:dyDescent="0.15">
      <c r="B23" s="95"/>
      <c r="C23" s="1" t="s">
        <v>1245</v>
      </c>
      <c r="D23" s="12"/>
      <c r="E23" s="12"/>
      <c r="F23" s="12"/>
      <c r="G23" s="12"/>
      <c r="H23" s="12"/>
      <c r="I23" s="12"/>
      <c r="J23" s="12"/>
      <c r="K23" s="12"/>
      <c r="L23" s="12"/>
      <c r="M23" s="12"/>
      <c r="N23" s="12"/>
      <c r="O23" s="12"/>
      <c r="Y23" s="1278" t="s">
        <v>1242</v>
      </c>
      <c r="Z23" s="1278"/>
      <c r="AA23" s="91"/>
    </row>
    <row r="24" spans="2:27" s="1" customFormat="1" ht="19.5" customHeight="1" x14ac:dyDescent="0.15">
      <c r="B24" s="95"/>
      <c r="C24" s="1" t="s">
        <v>1246</v>
      </c>
      <c r="D24" s="12"/>
      <c r="E24" s="12"/>
      <c r="F24" s="12"/>
      <c r="G24" s="12"/>
      <c r="H24" s="12"/>
      <c r="I24" s="12"/>
      <c r="J24" s="12"/>
      <c r="K24" s="12"/>
      <c r="L24" s="12"/>
      <c r="M24" s="12"/>
      <c r="N24" s="12"/>
      <c r="O24" s="12"/>
      <c r="Y24" s="1278" t="s">
        <v>1242</v>
      </c>
      <c r="Z24" s="1278"/>
      <c r="AA24" s="91"/>
    </row>
    <row r="25" spans="2:27" s="1" customFormat="1" ht="19.5" customHeight="1" x14ac:dyDescent="0.15">
      <c r="B25" s="95"/>
      <c r="D25" s="724" t="s">
        <v>1247</v>
      </c>
      <c r="E25" s="724"/>
      <c r="F25" s="724"/>
      <c r="G25" s="724"/>
      <c r="H25" s="724"/>
      <c r="I25" s="724"/>
      <c r="J25" s="724"/>
      <c r="K25" s="12"/>
      <c r="L25" s="12"/>
      <c r="M25" s="12"/>
      <c r="N25" s="12"/>
      <c r="O25" s="12"/>
      <c r="Y25" s="153"/>
      <c r="Z25" s="153"/>
      <c r="AA25" s="91"/>
    </row>
    <row r="26" spans="2:27" s="1" customFormat="1" ht="24.95" customHeight="1" x14ac:dyDescent="0.15">
      <c r="B26" s="95"/>
      <c r="C26" s="1" t="s">
        <v>1248</v>
      </c>
      <c r="AA26" s="91"/>
    </row>
    <row r="27" spans="2:27" s="1" customFormat="1" ht="6.75" customHeight="1" x14ac:dyDescent="0.15">
      <c r="B27" s="95"/>
      <c r="AA27" s="91"/>
    </row>
    <row r="28" spans="2:27" s="1" customFormat="1" ht="23.25" customHeight="1" x14ac:dyDescent="0.15">
      <c r="B28" s="95" t="s">
        <v>495</v>
      </c>
      <c r="C28" s="728" t="s">
        <v>496</v>
      </c>
      <c r="D28" s="729"/>
      <c r="E28" s="729"/>
      <c r="F28" s="729"/>
      <c r="G28" s="729"/>
      <c r="H28" s="730"/>
      <c r="I28" s="1250"/>
      <c r="J28" s="1250"/>
      <c r="K28" s="1250"/>
      <c r="L28" s="1250"/>
      <c r="M28" s="1250"/>
      <c r="N28" s="1250"/>
      <c r="O28" s="1250"/>
      <c r="P28" s="1250"/>
      <c r="Q28" s="1250"/>
      <c r="R28" s="1250"/>
      <c r="S28" s="1250"/>
      <c r="T28" s="1250"/>
      <c r="U28" s="1250"/>
      <c r="V28" s="1250"/>
      <c r="W28" s="1250"/>
      <c r="X28" s="1250"/>
      <c r="Y28" s="1250"/>
      <c r="Z28" s="1277"/>
      <c r="AA28" s="91"/>
    </row>
    <row r="29" spans="2:27" s="1" customFormat="1" ht="23.25" customHeight="1" x14ac:dyDescent="0.15">
      <c r="B29" s="95" t="s">
        <v>495</v>
      </c>
      <c r="C29" s="728" t="s">
        <v>497</v>
      </c>
      <c r="D29" s="729"/>
      <c r="E29" s="729"/>
      <c r="F29" s="729"/>
      <c r="G29" s="729"/>
      <c r="H29" s="730"/>
      <c r="I29" s="1250"/>
      <c r="J29" s="1250"/>
      <c r="K29" s="1250"/>
      <c r="L29" s="1250"/>
      <c r="M29" s="1250"/>
      <c r="N29" s="1250"/>
      <c r="O29" s="1250"/>
      <c r="P29" s="1250"/>
      <c r="Q29" s="1250"/>
      <c r="R29" s="1250"/>
      <c r="S29" s="1250"/>
      <c r="T29" s="1250"/>
      <c r="U29" s="1250"/>
      <c r="V29" s="1250"/>
      <c r="W29" s="1250"/>
      <c r="X29" s="1250"/>
      <c r="Y29" s="1250"/>
      <c r="Z29" s="1277"/>
      <c r="AA29" s="91"/>
    </row>
    <row r="30" spans="2:27" s="1" customFormat="1" ht="23.25" customHeight="1" x14ac:dyDescent="0.15">
      <c r="B30" s="95" t="s">
        <v>495</v>
      </c>
      <c r="C30" s="728" t="s">
        <v>498</v>
      </c>
      <c r="D30" s="729"/>
      <c r="E30" s="729"/>
      <c r="F30" s="729"/>
      <c r="G30" s="729"/>
      <c r="H30" s="730"/>
      <c r="I30" s="1250"/>
      <c r="J30" s="1250"/>
      <c r="K30" s="1250"/>
      <c r="L30" s="1250"/>
      <c r="M30" s="1250"/>
      <c r="N30" s="1250"/>
      <c r="O30" s="1250"/>
      <c r="P30" s="1250"/>
      <c r="Q30" s="1250"/>
      <c r="R30" s="1250"/>
      <c r="S30" s="1250"/>
      <c r="T30" s="1250"/>
      <c r="U30" s="1250"/>
      <c r="V30" s="1250"/>
      <c r="W30" s="1250"/>
      <c r="X30" s="1250"/>
      <c r="Y30" s="1250"/>
      <c r="Z30" s="1277"/>
      <c r="AA30" s="91"/>
    </row>
    <row r="31" spans="2:27" s="1" customFormat="1" ht="9" customHeight="1" x14ac:dyDescent="0.15">
      <c r="B31" s="95"/>
      <c r="C31" s="12"/>
      <c r="D31" s="12"/>
      <c r="E31" s="12"/>
      <c r="F31" s="12"/>
      <c r="G31" s="12"/>
      <c r="H31" s="12"/>
      <c r="I31" s="2"/>
      <c r="J31" s="2"/>
      <c r="K31" s="2"/>
      <c r="L31" s="2"/>
      <c r="M31" s="2"/>
      <c r="N31" s="2"/>
      <c r="O31" s="2"/>
      <c r="P31" s="2"/>
      <c r="Q31" s="2"/>
      <c r="R31" s="2"/>
      <c r="S31" s="2"/>
      <c r="T31" s="2"/>
      <c r="U31" s="2"/>
      <c r="V31" s="2"/>
      <c r="W31" s="2"/>
      <c r="X31" s="2"/>
      <c r="Y31" s="2"/>
      <c r="Z31" s="2"/>
      <c r="AA31" s="91"/>
    </row>
    <row r="32" spans="2:27" s="1" customFormat="1" ht="19.5" customHeight="1" x14ac:dyDescent="0.15">
      <c r="B32" s="95"/>
      <c r="C32" s="1" t="s">
        <v>1249</v>
      </c>
      <c r="D32" s="12"/>
      <c r="E32" s="12"/>
      <c r="F32" s="12"/>
      <c r="G32" s="12"/>
      <c r="H32" s="12"/>
      <c r="I32" s="12"/>
      <c r="J32" s="12"/>
      <c r="K32" s="12"/>
      <c r="L32" s="12"/>
      <c r="M32" s="12"/>
      <c r="N32" s="12"/>
      <c r="O32" s="12"/>
      <c r="Y32" s="1278" t="s">
        <v>1242</v>
      </c>
      <c r="Z32" s="1278"/>
      <c r="AA32" s="91"/>
    </row>
    <row r="33" spans="1:37" s="1" customFormat="1" ht="12.75" customHeight="1" x14ac:dyDescent="0.15">
      <c r="B33" s="95"/>
      <c r="D33" s="12"/>
      <c r="E33" s="12"/>
      <c r="F33" s="12"/>
      <c r="G33" s="12"/>
      <c r="H33" s="12"/>
      <c r="I33" s="12"/>
      <c r="J33" s="12"/>
      <c r="K33" s="12"/>
      <c r="L33" s="12"/>
      <c r="M33" s="12"/>
      <c r="N33" s="12"/>
      <c r="O33" s="12"/>
      <c r="Y33" s="153"/>
      <c r="Z33" s="153"/>
      <c r="AA33" s="91"/>
    </row>
    <row r="34" spans="1:37" s="1" customFormat="1" ht="19.5" customHeight="1" x14ac:dyDescent="0.15">
      <c r="B34" s="95"/>
      <c r="C34" s="1334" t="s">
        <v>1250</v>
      </c>
      <c r="D34" s="1334"/>
      <c r="E34" s="1334"/>
      <c r="F34" s="1334"/>
      <c r="G34" s="1334"/>
      <c r="H34" s="1334"/>
      <c r="I34" s="1334"/>
      <c r="J34" s="1334"/>
      <c r="K34" s="1334"/>
      <c r="L34" s="1334"/>
      <c r="M34" s="1334"/>
      <c r="N34" s="1334"/>
      <c r="O34" s="1334"/>
      <c r="P34" s="1334"/>
      <c r="Q34" s="1334"/>
      <c r="R34" s="1334"/>
      <c r="S34" s="1334"/>
      <c r="T34" s="1334"/>
      <c r="U34" s="1334"/>
      <c r="V34" s="1334"/>
      <c r="W34" s="1334"/>
      <c r="X34" s="1334"/>
      <c r="Y34" s="1334"/>
      <c r="Z34" s="1334"/>
      <c r="AA34" s="91"/>
    </row>
    <row r="35" spans="1:37" s="1" customFormat="1" ht="19.5" customHeight="1" x14ac:dyDescent="0.15">
      <c r="B35" s="95"/>
      <c r="C35" s="1334" t="s">
        <v>1251</v>
      </c>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1334"/>
      <c r="Z35" s="1334"/>
      <c r="AA35" s="91"/>
    </row>
    <row r="36" spans="1:37" s="1" customFormat="1" ht="19.5" customHeight="1" x14ac:dyDescent="0.15">
      <c r="B36" s="95"/>
      <c r="C36" s="724" t="s">
        <v>1252</v>
      </c>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91"/>
    </row>
    <row r="37" spans="1:37" s="2" customFormat="1" ht="12.75" customHeight="1" x14ac:dyDescent="0.15">
      <c r="A37" s="1"/>
      <c r="B37" s="95"/>
      <c r="C37" s="12"/>
      <c r="D37" s="12"/>
      <c r="E37" s="12"/>
      <c r="F37" s="12"/>
      <c r="G37" s="12"/>
      <c r="H37" s="12"/>
      <c r="I37" s="12"/>
      <c r="J37" s="12"/>
      <c r="K37" s="12"/>
      <c r="L37" s="12"/>
      <c r="M37" s="12"/>
      <c r="N37" s="12"/>
      <c r="O37" s="12"/>
      <c r="P37" s="1"/>
      <c r="Q37" s="1"/>
      <c r="R37" s="1"/>
      <c r="S37" s="1"/>
      <c r="T37" s="1"/>
      <c r="U37" s="1"/>
      <c r="V37" s="1"/>
      <c r="W37" s="1"/>
      <c r="X37" s="1"/>
      <c r="Y37" s="1"/>
      <c r="Z37" s="1"/>
      <c r="AA37" s="91"/>
      <c r="AB37" s="1"/>
      <c r="AC37" s="1"/>
      <c r="AD37" s="1"/>
      <c r="AE37" s="1"/>
      <c r="AF37" s="1"/>
      <c r="AG37" s="1"/>
      <c r="AH37" s="1"/>
      <c r="AI37" s="1"/>
      <c r="AJ37" s="1"/>
      <c r="AK37" s="1"/>
    </row>
    <row r="38" spans="1:37" s="2" customFormat="1" ht="18" customHeight="1" x14ac:dyDescent="0.15">
      <c r="A38" s="1"/>
      <c r="B38" s="95"/>
      <c r="C38" s="1"/>
      <c r="D38" s="1334" t="s">
        <v>1253</v>
      </c>
      <c r="E38" s="1334"/>
      <c r="F38" s="1334"/>
      <c r="G38" s="1334"/>
      <c r="H38" s="1334"/>
      <c r="I38" s="1334"/>
      <c r="J38" s="1334"/>
      <c r="K38" s="1334"/>
      <c r="L38" s="1334"/>
      <c r="M38" s="1334"/>
      <c r="N38" s="1334"/>
      <c r="O38" s="1334"/>
      <c r="P38" s="1334"/>
      <c r="Q38" s="1334"/>
      <c r="R38" s="1334"/>
      <c r="S38" s="1334"/>
      <c r="T38" s="1334"/>
      <c r="U38" s="1334"/>
      <c r="V38" s="1334"/>
      <c r="W38" s="1"/>
      <c r="X38" s="1"/>
      <c r="Y38" s="1278" t="s">
        <v>1242</v>
      </c>
      <c r="Z38" s="1278"/>
      <c r="AA38" s="91"/>
      <c r="AB38" s="1"/>
      <c r="AC38" s="1"/>
      <c r="AD38" s="1"/>
      <c r="AE38" s="1"/>
      <c r="AF38" s="1"/>
      <c r="AG38" s="1"/>
      <c r="AH38" s="1"/>
      <c r="AI38" s="1"/>
      <c r="AJ38" s="1"/>
      <c r="AK38" s="1"/>
    </row>
    <row r="39" spans="1:37" s="2" customFormat="1" ht="37.5" customHeight="1" x14ac:dyDescent="0.15">
      <c r="B39" s="159"/>
      <c r="D39" s="1334" t="s">
        <v>502</v>
      </c>
      <c r="E39" s="1334"/>
      <c r="F39" s="1334"/>
      <c r="G39" s="1334"/>
      <c r="H39" s="1334"/>
      <c r="I39" s="1334"/>
      <c r="J39" s="1334"/>
      <c r="K39" s="1334"/>
      <c r="L39" s="1334"/>
      <c r="M39" s="1334"/>
      <c r="N39" s="1334"/>
      <c r="O39" s="1334"/>
      <c r="P39" s="1334"/>
      <c r="Q39" s="1334"/>
      <c r="R39" s="1334"/>
      <c r="S39" s="1334"/>
      <c r="T39" s="1334"/>
      <c r="U39" s="1334"/>
      <c r="V39" s="1334"/>
      <c r="Y39" s="1278" t="s">
        <v>1242</v>
      </c>
      <c r="Z39" s="1278"/>
      <c r="AA39" s="122"/>
    </row>
    <row r="40" spans="1:37" ht="19.5" customHeight="1" x14ac:dyDescent="0.15">
      <c r="A40" s="2"/>
      <c r="B40" s="159"/>
      <c r="C40" s="2"/>
      <c r="D40" s="1334" t="s">
        <v>1209</v>
      </c>
      <c r="E40" s="1334"/>
      <c r="F40" s="1334"/>
      <c r="G40" s="1334"/>
      <c r="H40" s="1334"/>
      <c r="I40" s="1334"/>
      <c r="J40" s="1334"/>
      <c r="K40" s="1334"/>
      <c r="L40" s="1334"/>
      <c r="M40" s="1334"/>
      <c r="N40" s="1334"/>
      <c r="O40" s="1334"/>
      <c r="P40" s="1334"/>
      <c r="Q40" s="1334"/>
      <c r="R40" s="1334"/>
      <c r="S40" s="1334"/>
      <c r="T40" s="1334"/>
      <c r="U40" s="1334"/>
      <c r="V40" s="1334"/>
      <c r="W40" s="2"/>
      <c r="X40" s="2"/>
      <c r="Y40" s="1278" t="s">
        <v>1242</v>
      </c>
      <c r="Z40" s="1278"/>
      <c r="AA40" s="122"/>
      <c r="AB40" s="2"/>
      <c r="AC40" s="2"/>
      <c r="AD40" s="2"/>
      <c r="AE40" s="2"/>
      <c r="AF40" s="2"/>
      <c r="AG40" s="2"/>
      <c r="AH40" s="2"/>
      <c r="AI40" s="2"/>
      <c r="AJ40" s="2"/>
      <c r="AK40" s="2"/>
    </row>
    <row r="41" spans="1:37" s="1" customFormat="1" ht="19.5" customHeight="1" x14ac:dyDescent="0.15">
      <c r="A41" s="2"/>
      <c r="B41" s="159"/>
      <c r="C41" s="2"/>
      <c r="D41" s="1334" t="s">
        <v>1254</v>
      </c>
      <c r="E41" s="1334"/>
      <c r="F41" s="1334"/>
      <c r="G41" s="1334"/>
      <c r="H41" s="1334"/>
      <c r="I41" s="1334"/>
      <c r="J41" s="1334"/>
      <c r="K41" s="1334"/>
      <c r="L41" s="1334"/>
      <c r="M41" s="1334"/>
      <c r="N41" s="1334"/>
      <c r="O41" s="1334"/>
      <c r="P41" s="1334"/>
      <c r="Q41" s="1334"/>
      <c r="R41" s="1334"/>
      <c r="S41" s="1334"/>
      <c r="T41" s="1334"/>
      <c r="U41" s="1334"/>
      <c r="V41" s="1334"/>
      <c r="W41" s="2"/>
      <c r="X41" s="2"/>
      <c r="Y41" s="1278" t="s">
        <v>1242</v>
      </c>
      <c r="Z41" s="1278"/>
      <c r="AA41" s="122"/>
      <c r="AB41" s="2"/>
      <c r="AC41" s="2"/>
      <c r="AD41" s="2"/>
      <c r="AE41" s="2"/>
      <c r="AF41" s="2"/>
      <c r="AG41" s="2"/>
      <c r="AH41" s="2"/>
      <c r="AI41" s="2"/>
      <c r="AJ41" s="2"/>
      <c r="AK41" s="2"/>
    </row>
    <row r="42" spans="1:37" s="1" customFormat="1" ht="16.5" customHeight="1" x14ac:dyDescent="0.15">
      <c r="A42" s="2"/>
      <c r="B42" s="159"/>
      <c r="C42" s="2"/>
      <c r="D42" s="1334" t="s">
        <v>1255</v>
      </c>
      <c r="E42" s="1334"/>
      <c r="F42" s="1334"/>
      <c r="G42" s="1334"/>
      <c r="H42" s="1334"/>
      <c r="I42" s="1334"/>
      <c r="J42" s="1334"/>
      <c r="K42" s="1334"/>
      <c r="L42" s="1334"/>
      <c r="M42" s="1334"/>
      <c r="N42" s="1334"/>
      <c r="O42" s="1334"/>
      <c r="P42" s="1334"/>
      <c r="Q42" s="1334"/>
      <c r="R42" s="1334"/>
      <c r="S42" s="1334"/>
      <c r="T42" s="1334"/>
      <c r="U42" s="1334"/>
      <c r="V42" s="1334"/>
      <c r="W42" s="2"/>
      <c r="X42" s="2"/>
      <c r="Y42" s="253"/>
      <c r="Z42" s="253"/>
      <c r="AA42" s="122"/>
      <c r="AB42" s="2"/>
      <c r="AC42" s="2"/>
      <c r="AD42" s="2"/>
      <c r="AE42" s="2"/>
      <c r="AF42" s="2"/>
      <c r="AG42" s="2"/>
      <c r="AH42" s="2"/>
      <c r="AI42" s="2"/>
      <c r="AJ42" s="2"/>
      <c r="AK42" s="2"/>
    </row>
    <row r="43" spans="1:37" s="1" customFormat="1" ht="8.25" customHeight="1" x14ac:dyDescent="0.15">
      <c r="A43" s="3"/>
      <c r="B43" s="25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1256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5"/>
      <c r="C47" s="1" t="s">
        <v>1257</v>
      </c>
      <c r="D47" s="12"/>
      <c r="E47" s="12"/>
      <c r="F47" s="12"/>
      <c r="G47" s="12"/>
      <c r="H47" s="12"/>
      <c r="I47" s="12"/>
      <c r="J47" s="12"/>
      <c r="K47" s="12"/>
      <c r="L47" s="12"/>
      <c r="M47" s="12"/>
      <c r="N47" s="12"/>
      <c r="O47" s="12"/>
      <c r="Y47" s="153"/>
      <c r="Z47" s="153"/>
      <c r="AA47" s="91"/>
    </row>
    <row r="48" spans="1:37" s="1" customFormat="1" ht="19.5" customHeight="1" x14ac:dyDescent="0.15">
      <c r="B48" s="95"/>
      <c r="C48" s="1" t="s">
        <v>1258</v>
      </c>
      <c r="D48" s="12"/>
      <c r="E48" s="12"/>
      <c r="F48" s="12"/>
      <c r="G48" s="12"/>
      <c r="H48" s="12"/>
      <c r="I48" s="12"/>
      <c r="J48" s="12"/>
      <c r="K48" s="12"/>
      <c r="L48" s="12"/>
      <c r="M48" s="12"/>
      <c r="N48" s="12"/>
      <c r="O48" s="12"/>
      <c r="Y48" s="1278" t="s">
        <v>1242</v>
      </c>
      <c r="Z48" s="1278"/>
      <c r="AA48" s="91"/>
    </row>
    <row r="49" spans="1:37" s="1" customFormat="1" ht="19.5" customHeight="1" x14ac:dyDescent="0.15">
      <c r="B49" s="95"/>
      <c r="D49" s="1249" t="s">
        <v>1259</v>
      </c>
      <c r="E49" s="1250"/>
      <c r="F49" s="1250"/>
      <c r="G49" s="1250"/>
      <c r="H49" s="1250"/>
      <c r="I49" s="1250"/>
      <c r="J49" s="1250"/>
      <c r="K49" s="1250"/>
      <c r="L49" s="1250"/>
      <c r="M49" s="1250"/>
      <c r="N49" s="1250"/>
      <c r="O49" s="1250"/>
      <c r="P49" s="1250"/>
      <c r="Q49" s="1250"/>
      <c r="R49" s="1335" t="s">
        <v>427</v>
      </c>
      <c r="S49" s="1336"/>
      <c r="T49" s="1336"/>
      <c r="U49" s="1336"/>
      <c r="V49" s="1337"/>
      <c r="AA49" s="91"/>
    </row>
    <row r="50" spans="1:37" s="1" customFormat="1" ht="19.5" customHeight="1" x14ac:dyDescent="0.15">
      <c r="B50" s="95"/>
      <c r="D50" s="1249" t="s">
        <v>1260</v>
      </c>
      <c r="E50" s="1250"/>
      <c r="F50" s="1250"/>
      <c r="G50" s="1250"/>
      <c r="H50" s="1250"/>
      <c r="I50" s="1250"/>
      <c r="J50" s="1250"/>
      <c r="K50" s="1250"/>
      <c r="L50" s="1250"/>
      <c r="M50" s="1250"/>
      <c r="N50" s="1250"/>
      <c r="O50" s="1250"/>
      <c r="P50" s="1250"/>
      <c r="Q50" s="1277"/>
      <c r="R50" s="1335" t="s">
        <v>427</v>
      </c>
      <c r="S50" s="1336"/>
      <c r="T50" s="1336"/>
      <c r="U50" s="1336"/>
      <c r="V50" s="1337"/>
      <c r="AA50" s="91"/>
    </row>
    <row r="51" spans="1:37" s="1" customFormat="1" ht="19.5" customHeight="1" x14ac:dyDescent="0.15">
      <c r="B51" s="95"/>
      <c r="C51" s="1" t="s">
        <v>1245</v>
      </c>
      <c r="D51" s="12"/>
      <c r="E51" s="12"/>
      <c r="F51" s="12"/>
      <c r="G51" s="12"/>
      <c r="H51" s="12"/>
      <c r="I51" s="12"/>
      <c r="J51" s="12"/>
      <c r="K51" s="12"/>
      <c r="L51" s="12"/>
      <c r="M51" s="12"/>
      <c r="N51" s="12"/>
      <c r="O51" s="12"/>
      <c r="Y51" s="1278" t="s">
        <v>1242</v>
      </c>
      <c r="Z51" s="1278"/>
      <c r="AA51" s="91"/>
    </row>
    <row r="52" spans="1:37" s="1" customFormat="1" ht="19.5" customHeight="1" x14ac:dyDescent="0.15">
      <c r="B52" s="95"/>
      <c r="C52" s="1" t="s">
        <v>1246</v>
      </c>
      <c r="D52" s="12"/>
      <c r="E52" s="12"/>
      <c r="F52" s="12"/>
      <c r="G52" s="12"/>
      <c r="H52" s="12"/>
      <c r="I52" s="12"/>
      <c r="J52" s="12"/>
      <c r="K52" s="12"/>
      <c r="L52" s="12"/>
      <c r="M52" s="12"/>
      <c r="N52" s="12"/>
      <c r="O52" s="12"/>
      <c r="Y52" s="1278" t="s">
        <v>1242</v>
      </c>
      <c r="Z52" s="1278"/>
      <c r="AA52" s="91"/>
    </row>
    <row r="53" spans="1:37" s="1" customFormat="1" ht="23.25" customHeight="1" x14ac:dyDescent="0.15">
      <c r="B53" s="95"/>
      <c r="D53" s="724" t="s">
        <v>1247</v>
      </c>
      <c r="E53" s="724"/>
      <c r="F53" s="724"/>
      <c r="G53" s="724"/>
      <c r="H53" s="724"/>
      <c r="I53" s="724"/>
      <c r="J53" s="724"/>
      <c r="K53" s="12"/>
      <c r="L53" s="12"/>
      <c r="M53" s="12"/>
      <c r="N53" s="12"/>
      <c r="O53" s="12"/>
      <c r="Y53" s="153"/>
      <c r="Z53" s="153"/>
      <c r="AA53" s="91"/>
    </row>
    <row r="54" spans="1:37" s="1" customFormat="1" ht="23.25" customHeight="1" x14ac:dyDescent="0.15">
      <c r="B54" s="95"/>
      <c r="C54" s="1" t="s">
        <v>1248</v>
      </c>
      <c r="AA54" s="91"/>
    </row>
    <row r="55" spans="1:37" s="1" customFormat="1" ht="6.75" customHeight="1" x14ac:dyDescent="0.15">
      <c r="B55" s="95"/>
      <c r="AA55" s="91"/>
    </row>
    <row r="56" spans="1:37" s="1" customFormat="1" ht="19.5" customHeight="1" x14ac:dyDescent="0.15">
      <c r="B56" s="95" t="s">
        <v>495</v>
      </c>
      <c r="C56" s="728" t="s">
        <v>496</v>
      </c>
      <c r="D56" s="729"/>
      <c r="E56" s="729"/>
      <c r="F56" s="729"/>
      <c r="G56" s="729"/>
      <c r="H56" s="730"/>
      <c r="I56" s="1250"/>
      <c r="J56" s="1250"/>
      <c r="K56" s="1250"/>
      <c r="L56" s="1250"/>
      <c r="M56" s="1250"/>
      <c r="N56" s="1250"/>
      <c r="O56" s="1250"/>
      <c r="P56" s="1250"/>
      <c r="Q56" s="1250"/>
      <c r="R56" s="1250"/>
      <c r="S56" s="1250"/>
      <c r="T56" s="1250"/>
      <c r="U56" s="1250"/>
      <c r="V56" s="1250"/>
      <c r="W56" s="1250"/>
      <c r="X56" s="1250"/>
      <c r="Y56" s="1250"/>
      <c r="Z56" s="1277"/>
      <c r="AA56" s="91"/>
    </row>
    <row r="57" spans="1:37" s="1" customFormat="1" ht="19.5" customHeight="1" x14ac:dyDescent="0.15">
      <c r="B57" s="95" t="s">
        <v>495</v>
      </c>
      <c r="C57" s="728" t="s">
        <v>497</v>
      </c>
      <c r="D57" s="729"/>
      <c r="E57" s="729"/>
      <c r="F57" s="729"/>
      <c r="G57" s="729"/>
      <c r="H57" s="730"/>
      <c r="I57" s="1250"/>
      <c r="J57" s="1250"/>
      <c r="K57" s="1250"/>
      <c r="L57" s="1250"/>
      <c r="M57" s="1250"/>
      <c r="N57" s="1250"/>
      <c r="O57" s="1250"/>
      <c r="P57" s="1250"/>
      <c r="Q57" s="1250"/>
      <c r="R57" s="1250"/>
      <c r="S57" s="1250"/>
      <c r="T57" s="1250"/>
      <c r="U57" s="1250"/>
      <c r="V57" s="1250"/>
      <c r="W57" s="1250"/>
      <c r="X57" s="1250"/>
      <c r="Y57" s="1250"/>
      <c r="Z57" s="1277"/>
      <c r="AA57" s="91"/>
    </row>
    <row r="58" spans="1:37" s="1" customFormat="1" ht="19.5" customHeight="1" x14ac:dyDescent="0.15">
      <c r="B58" s="95" t="s">
        <v>495</v>
      </c>
      <c r="C58" s="728" t="s">
        <v>498</v>
      </c>
      <c r="D58" s="729"/>
      <c r="E58" s="729"/>
      <c r="F58" s="729"/>
      <c r="G58" s="729"/>
      <c r="H58" s="730"/>
      <c r="I58" s="1250"/>
      <c r="J58" s="1250"/>
      <c r="K58" s="1250"/>
      <c r="L58" s="1250"/>
      <c r="M58" s="1250"/>
      <c r="N58" s="1250"/>
      <c r="O58" s="1250"/>
      <c r="P58" s="1250"/>
      <c r="Q58" s="1250"/>
      <c r="R58" s="1250"/>
      <c r="S58" s="1250"/>
      <c r="T58" s="1250"/>
      <c r="U58" s="1250"/>
      <c r="V58" s="1250"/>
      <c r="W58" s="1250"/>
      <c r="X58" s="1250"/>
      <c r="Y58" s="1250"/>
      <c r="Z58" s="1277"/>
      <c r="AA58" s="91"/>
    </row>
    <row r="59" spans="1:37" s="1" customFormat="1" ht="19.5" customHeight="1" x14ac:dyDescent="0.15">
      <c r="B59" s="95"/>
      <c r="C59" s="12"/>
      <c r="D59" s="12"/>
      <c r="E59" s="12"/>
      <c r="F59" s="12"/>
      <c r="G59" s="12"/>
      <c r="H59" s="12"/>
      <c r="I59" s="2"/>
      <c r="J59" s="2"/>
      <c r="K59" s="2"/>
      <c r="L59" s="2"/>
      <c r="M59" s="2"/>
      <c r="N59" s="2"/>
      <c r="O59" s="2"/>
      <c r="P59" s="2"/>
      <c r="Q59" s="2"/>
      <c r="R59" s="2"/>
      <c r="S59" s="2"/>
      <c r="T59" s="2"/>
      <c r="U59" s="2"/>
      <c r="V59" s="2"/>
      <c r="W59" s="2"/>
      <c r="X59" s="2"/>
      <c r="Y59" s="2"/>
      <c r="Z59" s="2"/>
      <c r="AA59" s="91"/>
    </row>
    <row r="60" spans="1:37" s="2" customFormat="1" ht="18" customHeight="1" x14ac:dyDescent="0.15">
      <c r="A60" s="1"/>
      <c r="B60" s="95"/>
      <c r="C60" s="722" t="s">
        <v>1261</v>
      </c>
      <c r="D60" s="722"/>
      <c r="E60" s="722"/>
      <c r="F60" s="722"/>
      <c r="G60" s="722"/>
      <c r="H60" s="722"/>
      <c r="I60" s="722"/>
      <c r="J60" s="722"/>
      <c r="K60" s="722"/>
      <c r="L60" s="722"/>
      <c r="M60" s="722"/>
      <c r="N60" s="722"/>
      <c r="O60" s="722"/>
      <c r="P60" s="722"/>
      <c r="Q60" s="722"/>
      <c r="R60" s="722"/>
      <c r="S60" s="722"/>
      <c r="T60" s="722"/>
      <c r="U60" s="722"/>
      <c r="V60" s="722"/>
      <c r="W60" s="722"/>
      <c r="X60" s="722"/>
      <c r="Y60" s="722"/>
      <c r="Z60" s="722"/>
      <c r="AA60" s="751"/>
      <c r="AB60" s="1"/>
      <c r="AC60" s="1"/>
      <c r="AD60" s="1"/>
      <c r="AE60" s="1"/>
      <c r="AF60" s="1"/>
      <c r="AG60" s="1"/>
      <c r="AH60" s="1"/>
      <c r="AI60" s="1"/>
      <c r="AJ60" s="1"/>
      <c r="AK60" s="1"/>
    </row>
    <row r="61" spans="1:37" s="2" customFormat="1" ht="18" customHeight="1" x14ac:dyDescent="0.15">
      <c r="A61" s="1"/>
      <c r="B61" s="95"/>
      <c r="C61" s="12"/>
      <c r="D61" s="12"/>
      <c r="E61" s="12"/>
      <c r="F61" s="12"/>
      <c r="G61" s="12"/>
      <c r="H61" s="12"/>
      <c r="I61" s="12"/>
      <c r="J61" s="12"/>
      <c r="K61" s="12"/>
      <c r="L61" s="12"/>
      <c r="M61" s="12"/>
      <c r="N61" s="12"/>
      <c r="O61" s="12"/>
      <c r="P61" s="1"/>
      <c r="Q61" s="1"/>
      <c r="R61" s="1"/>
      <c r="S61" s="1"/>
      <c r="T61" s="1"/>
      <c r="U61" s="1"/>
      <c r="V61" s="1"/>
      <c r="W61" s="1"/>
      <c r="X61" s="1"/>
      <c r="Y61" s="1"/>
      <c r="Z61" s="1"/>
      <c r="AA61" s="91"/>
      <c r="AB61" s="1"/>
      <c r="AC61" s="1"/>
      <c r="AD61" s="1"/>
      <c r="AE61" s="1"/>
      <c r="AF61" s="1"/>
      <c r="AG61" s="1"/>
      <c r="AH61" s="1"/>
      <c r="AI61" s="1"/>
      <c r="AJ61" s="1"/>
      <c r="AK61" s="1"/>
    </row>
    <row r="62" spans="1:37" s="2" customFormat="1" ht="19.5" customHeight="1" x14ac:dyDescent="0.15">
      <c r="A62" s="1"/>
      <c r="B62" s="95"/>
      <c r="C62" s="1"/>
      <c r="D62" s="1334" t="s">
        <v>1262</v>
      </c>
      <c r="E62" s="1334"/>
      <c r="F62" s="1334"/>
      <c r="G62" s="1334"/>
      <c r="H62" s="1334"/>
      <c r="I62" s="1334"/>
      <c r="J62" s="1334"/>
      <c r="K62" s="1334"/>
      <c r="L62" s="1334"/>
      <c r="M62" s="1334"/>
      <c r="N62" s="1334"/>
      <c r="O62" s="1334"/>
      <c r="P62" s="1334"/>
      <c r="Q62" s="1334"/>
      <c r="R62" s="1334"/>
      <c r="S62" s="1334"/>
      <c r="T62" s="1334"/>
      <c r="U62" s="1334"/>
      <c r="V62" s="1334"/>
      <c r="W62" s="1"/>
      <c r="X62" s="1"/>
      <c r="Y62" s="1278" t="s">
        <v>1242</v>
      </c>
      <c r="Z62" s="1278"/>
      <c r="AA62" s="91"/>
      <c r="AB62" s="1"/>
      <c r="AC62" s="1"/>
      <c r="AD62" s="1"/>
      <c r="AE62" s="1"/>
      <c r="AF62" s="1"/>
      <c r="AG62" s="1"/>
      <c r="AH62" s="1"/>
      <c r="AI62" s="1"/>
      <c r="AJ62" s="1"/>
      <c r="AK62" s="1"/>
    </row>
    <row r="63" spans="1:37" ht="19.5" customHeight="1" x14ac:dyDescent="0.15">
      <c r="A63" s="2"/>
      <c r="B63" s="159"/>
      <c r="C63" s="2"/>
      <c r="D63" s="1334" t="s">
        <v>502</v>
      </c>
      <c r="E63" s="1334"/>
      <c r="F63" s="1334"/>
      <c r="G63" s="1334"/>
      <c r="H63" s="1334"/>
      <c r="I63" s="1334"/>
      <c r="J63" s="1334"/>
      <c r="K63" s="1334"/>
      <c r="L63" s="1334"/>
      <c r="M63" s="1334"/>
      <c r="N63" s="1334"/>
      <c r="O63" s="1334"/>
      <c r="P63" s="1334"/>
      <c r="Q63" s="1334"/>
      <c r="R63" s="1334"/>
      <c r="S63" s="1334"/>
      <c r="T63" s="1334"/>
      <c r="U63" s="1334"/>
      <c r="V63" s="1334"/>
      <c r="W63" s="2"/>
      <c r="X63" s="2"/>
      <c r="Y63" s="1278" t="s">
        <v>1242</v>
      </c>
      <c r="Z63" s="1278"/>
      <c r="AA63" s="122"/>
      <c r="AB63" s="2"/>
      <c r="AC63" s="2"/>
      <c r="AD63" s="2"/>
      <c r="AE63" s="2"/>
      <c r="AF63" s="2"/>
      <c r="AG63" s="2"/>
      <c r="AH63" s="2"/>
      <c r="AI63" s="2"/>
      <c r="AJ63" s="2"/>
      <c r="AK63" s="2"/>
    </row>
    <row r="64" spans="1:37" ht="19.5" customHeight="1" x14ac:dyDescent="0.15">
      <c r="A64" s="2"/>
      <c r="B64" s="159"/>
      <c r="C64" s="2"/>
      <c r="D64" s="1334" t="s">
        <v>1209</v>
      </c>
      <c r="E64" s="1334"/>
      <c r="F64" s="1334"/>
      <c r="G64" s="1334"/>
      <c r="H64" s="1334"/>
      <c r="I64" s="1334"/>
      <c r="J64" s="1334"/>
      <c r="K64" s="1334"/>
      <c r="L64" s="1334"/>
      <c r="M64" s="1334"/>
      <c r="N64" s="1334"/>
      <c r="O64" s="1334"/>
      <c r="P64" s="1334"/>
      <c r="Q64" s="1334"/>
      <c r="R64" s="1334"/>
      <c r="S64" s="1334"/>
      <c r="T64" s="1334"/>
      <c r="U64" s="1334"/>
      <c r="V64" s="1334"/>
      <c r="W64" s="2"/>
      <c r="X64" s="2"/>
      <c r="Y64" s="1278" t="s">
        <v>1242</v>
      </c>
      <c r="Z64" s="1278"/>
      <c r="AA64" s="122"/>
      <c r="AB64" s="2"/>
      <c r="AC64" s="2"/>
      <c r="AD64" s="2"/>
      <c r="AE64" s="2"/>
      <c r="AF64" s="2"/>
      <c r="AG64" s="2"/>
      <c r="AH64" s="2"/>
      <c r="AI64" s="2"/>
      <c r="AJ64" s="2"/>
      <c r="AK64" s="2"/>
    </row>
    <row r="65" spans="1:37" ht="19.5" customHeight="1" x14ac:dyDescent="0.15">
      <c r="A65" s="2"/>
      <c r="B65" s="159"/>
      <c r="C65" s="2"/>
      <c r="D65" s="1334" t="s">
        <v>1254</v>
      </c>
      <c r="E65" s="1334"/>
      <c r="F65" s="1334"/>
      <c r="G65" s="1334"/>
      <c r="H65" s="1334"/>
      <c r="I65" s="1334"/>
      <c r="J65" s="1334"/>
      <c r="K65" s="1334"/>
      <c r="L65" s="1334"/>
      <c r="M65" s="1334"/>
      <c r="N65" s="1334"/>
      <c r="O65" s="1334"/>
      <c r="P65" s="1334"/>
      <c r="Q65" s="1334"/>
      <c r="R65" s="1334"/>
      <c r="S65" s="1334"/>
      <c r="T65" s="1334"/>
      <c r="U65" s="1334"/>
      <c r="V65" s="1334"/>
      <c r="W65" s="2"/>
      <c r="X65" s="2"/>
      <c r="Y65" s="1278" t="s">
        <v>1242</v>
      </c>
      <c r="Z65" s="1278"/>
      <c r="AA65" s="122"/>
      <c r="AB65" s="2"/>
      <c r="AC65" s="2"/>
      <c r="AD65" s="2"/>
      <c r="AE65" s="2"/>
      <c r="AF65" s="2"/>
      <c r="AG65" s="2"/>
      <c r="AH65" s="2"/>
      <c r="AI65" s="2"/>
      <c r="AJ65" s="2"/>
      <c r="AK65" s="2"/>
    </row>
    <row r="66" spans="1:37" s="2" customFormat="1" x14ac:dyDescent="0.15">
      <c r="B66" s="159"/>
      <c r="D66" s="1334" t="s">
        <v>1255</v>
      </c>
      <c r="E66" s="1334"/>
      <c r="F66" s="1334"/>
      <c r="G66" s="1334"/>
      <c r="H66" s="1334"/>
      <c r="I66" s="1334"/>
      <c r="J66" s="1334"/>
      <c r="K66" s="1334"/>
      <c r="L66" s="1334"/>
      <c r="M66" s="1334"/>
      <c r="N66" s="1334"/>
      <c r="O66" s="1334"/>
      <c r="P66" s="1334"/>
      <c r="Q66" s="1334"/>
      <c r="R66" s="1334"/>
      <c r="S66" s="1334"/>
      <c r="T66" s="1334"/>
      <c r="U66" s="1334"/>
      <c r="V66" s="1334"/>
      <c r="Y66" s="253"/>
      <c r="Z66" s="253"/>
      <c r="AA66" s="122"/>
    </row>
    <row r="67" spans="1:37" s="2" customFormat="1" x14ac:dyDescent="0.15">
      <c r="A67" s="3"/>
      <c r="B67" s="25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38" t="s">
        <v>1263</v>
      </c>
      <c r="C69" s="1338"/>
      <c r="D69" s="1338"/>
      <c r="E69" s="1338"/>
      <c r="F69" s="1338"/>
      <c r="G69" s="1338"/>
      <c r="H69" s="1338"/>
      <c r="I69" s="1338"/>
      <c r="J69" s="1338"/>
      <c r="K69" s="1338"/>
      <c r="L69" s="1338"/>
      <c r="M69" s="1338"/>
      <c r="N69" s="1338"/>
      <c r="O69" s="1338"/>
      <c r="P69" s="1338"/>
      <c r="Q69" s="1338"/>
      <c r="R69" s="1338"/>
      <c r="S69" s="1338"/>
      <c r="T69" s="1338"/>
      <c r="U69" s="1338"/>
      <c r="V69" s="1338"/>
      <c r="W69" s="1338"/>
      <c r="X69" s="1338"/>
      <c r="Y69" s="1338"/>
      <c r="Z69" s="1338"/>
      <c r="AA69" s="1338"/>
    </row>
    <row r="70" spans="1:37" x14ac:dyDescent="0.15">
      <c r="A70" s="2"/>
      <c r="B70" s="1338" t="s">
        <v>1264</v>
      </c>
      <c r="C70" s="1338"/>
      <c r="D70" s="1338"/>
      <c r="E70" s="1338"/>
      <c r="F70" s="1338"/>
      <c r="G70" s="1338"/>
      <c r="H70" s="1338"/>
      <c r="I70" s="1338"/>
      <c r="J70" s="1338"/>
      <c r="K70" s="1338"/>
      <c r="L70" s="1338"/>
      <c r="M70" s="1338"/>
      <c r="N70" s="1338"/>
      <c r="O70" s="1338"/>
      <c r="P70" s="1338"/>
      <c r="Q70" s="1338"/>
      <c r="R70" s="1338"/>
      <c r="S70" s="1338"/>
      <c r="T70" s="1338"/>
      <c r="U70" s="1338"/>
      <c r="V70" s="1338"/>
      <c r="W70" s="1338"/>
      <c r="X70" s="1338"/>
      <c r="Y70" s="1338"/>
      <c r="Z70" s="1338"/>
      <c r="AA70" s="1338"/>
      <c r="AB70" s="2"/>
      <c r="AC70" s="2"/>
      <c r="AD70" s="2"/>
      <c r="AE70" s="2"/>
      <c r="AF70" s="2"/>
      <c r="AG70" s="2"/>
      <c r="AH70" s="2"/>
      <c r="AI70" s="2"/>
      <c r="AJ70" s="2"/>
      <c r="AK70" s="2"/>
    </row>
    <row r="71" spans="1:37" ht="13.5" customHeight="1" x14ac:dyDescent="0.15">
      <c r="A71" s="2"/>
      <c r="B71" s="1338" t="s">
        <v>1265</v>
      </c>
      <c r="C71" s="1338"/>
      <c r="D71" s="1338"/>
      <c r="E71" s="1338"/>
      <c r="F71" s="1338"/>
      <c r="G71" s="1338"/>
      <c r="H71" s="1338"/>
      <c r="I71" s="1338"/>
      <c r="J71" s="1338"/>
      <c r="K71" s="1338"/>
      <c r="L71" s="1338"/>
      <c r="M71" s="1338"/>
      <c r="N71" s="1338"/>
      <c r="O71" s="1338"/>
      <c r="P71" s="1338"/>
      <c r="Q71" s="1338"/>
      <c r="R71" s="1338"/>
      <c r="S71" s="1338"/>
      <c r="T71" s="1338"/>
      <c r="U71" s="1338"/>
      <c r="V71" s="1338"/>
      <c r="W71" s="1338"/>
      <c r="X71" s="1338"/>
      <c r="Y71" s="1338"/>
      <c r="Z71" s="1338"/>
      <c r="AA71" s="1338"/>
      <c r="AB71" s="2"/>
      <c r="AC71" s="2"/>
      <c r="AD71" s="2"/>
      <c r="AE71" s="2"/>
      <c r="AF71" s="2"/>
      <c r="AG71" s="2"/>
      <c r="AH71" s="2"/>
      <c r="AI71" s="2"/>
      <c r="AJ71" s="2"/>
      <c r="AK71" s="2"/>
    </row>
    <row r="72" spans="1:37" x14ac:dyDescent="0.15">
      <c r="A72" s="2"/>
      <c r="B72" s="1338" t="s">
        <v>1266</v>
      </c>
      <c r="C72" s="1338"/>
      <c r="D72" s="1338"/>
      <c r="E72" s="1338"/>
      <c r="F72" s="1338"/>
      <c r="G72" s="1338"/>
      <c r="H72" s="1338"/>
      <c r="I72" s="1338"/>
      <c r="J72" s="1338"/>
      <c r="K72" s="1338"/>
      <c r="L72" s="1338"/>
      <c r="M72" s="1338"/>
      <c r="N72" s="1338"/>
      <c r="O72" s="1338"/>
      <c r="P72" s="1338"/>
      <c r="Q72" s="1338"/>
      <c r="R72" s="1338"/>
      <c r="S72" s="1338"/>
      <c r="T72" s="1338"/>
      <c r="U72" s="1338"/>
      <c r="V72" s="1338"/>
      <c r="W72" s="1338"/>
      <c r="X72" s="1338"/>
      <c r="Y72" s="1338"/>
      <c r="Z72" s="1338"/>
      <c r="AA72" s="1338"/>
      <c r="AB72" s="2"/>
      <c r="AC72" s="2"/>
      <c r="AD72" s="2"/>
      <c r="AE72" s="2"/>
      <c r="AF72" s="2"/>
      <c r="AG72" s="2"/>
      <c r="AH72" s="2"/>
      <c r="AI72" s="2"/>
      <c r="AJ72" s="2"/>
      <c r="AK72" s="2"/>
    </row>
    <row r="73" spans="1:37" x14ac:dyDescent="0.15">
      <c r="B73" s="1338" t="s">
        <v>1267</v>
      </c>
      <c r="C73" s="1338"/>
      <c r="D73" s="1338"/>
      <c r="E73" s="1338"/>
      <c r="F73" s="1338"/>
      <c r="G73" s="1338"/>
      <c r="H73" s="1338"/>
      <c r="I73" s="1338"/>
      <c r="J73" s="1338"/>
      <c r="K73" s="1338"/>
      <c r="L73" s="1338"/>
      <c r="M73" s="1338"/>
      <c r="N73" s="1338"/>
      <c r="O73" s="1338"/>
      <c r="P73" s="1338"/>
      <c r="Q73" s="1338"/>
      <c r="R73" s="1338"/>
      <c r="S73" s="1338"/>
      <c r="T73" s="1338"/>
      <c r="U73" s="1338"/>
      <c r="V73" s="1338"/>
      <c r="W73" s="1338"/>
      <c r="X73" s="1338"/>
      <c r="Y73" s="1338"/>
      <c r="Z73" s="1338"/>
      <c r="AA73" s="1338"/>
      <c r="AB73" s="376"/>
    </row>
    <row r="74" spans="1:37" x14ac:dyDescent="0.15">
      <c r="B74" s="1338" t="s">
        <v>1268</v>
      </c>
      <c r="C74" s="1338"/>
      <c r="D74" s="1338"/>
      <c r="E74" s="1338"/>
      <c r="F74" s="1338"/>
      <c r="G74" s="1338"/>
      <c r="H74" s="1338"/>
      <c r="I74" s="1338"/>
      <c r="J74" s="1338"/>
      <c r="K74" s="1338"/>
      <c r="L74" s="1338"/>
      <c r="M74" s="1338"/>
      <c r="N74" s="1338"/>
      <c r="O74" s="1338"/>
      <c r="P74" s="1338"/>
      <c r="Q74" s="1338"/>
      <c r="R74" s="1338"/>
      <c r="S74" s="1338"/>
      <c r="T74" s="1338"/>
      <c r="U74" s="1338"/>
      <c r="V74" s="1338"/>
      <c r="W74" s="1338"/>
      <c r="X74" s="1338"/>
      <c r="Y74" s="1338"/>
      <c r="Z74" s="1338"/>
      <c r="AA74" s="134"/>
      <c r="AB74" s="37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2845-AA03-40F5-9AF2-697AB7B78D9E}">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1269</v>
      </c>
    </row>
    <row r="3" spans="2:32" s="1" customFormat="1" x14ac:dyDescent="0.15">
      <c r="W3" s="45" t="s">
        <v>208</v>
      </c>
      <c r="X3" s="731"/>
      <c r="Y3" s="731"/>
      <c r="Z3" s="1" t="s">
        <v>35</v>
      </c>
      <c r="AA3" s="731"/>
      <c r="AB3" s="731"/>
      <c r="AC3" s="1" t="s">
        <v>209</v>
      </c>
      <c r="AD3" s="45"/>
      <c r="AE3" s="1" t="s">
        <v>312</v>
      </c>
    </row>
    <row r="4" spans="2:32" s="1" customFormat="1" ht="3.75" customHeight="1" x14ac:dyDescent="0.15">
      <c r="W4" s="45"/>
      <c r="X4" s="12"/>
      <c r="Y4" s="12"/>
      <c r="AA4" s="12"/>
      <c r="AB4" s="12"/>
      <c r="AD4" s="45"/>
    </row>
    <row r="5" spans="2:32" s="1" customFormat="1" ht="26.25" customHeight="1" x14ac:dyDescent="0.15">
      <c r="B5" s="1114" t="s">
        <v>1270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2" s="1" customFormat="1" ht="8.25" customHeight="1" x14ac:dyDescent="0.15"/>
    <row r="7" spans="2:32" s="1" customFormat="1" ht="30" customHeight="1" x14ac:dyDescent="0.15">
      <c r="B7" s="925" t="s">
        <v>1271</v>
      </c>
      <c r="C7" s="1091"/>
      <c r="D7" s="1091"/>
      <c r="E7" s="1092"/>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row>
    <row r="8" spans="2:32" ht="30" customHeight="1" x14ac:dyDescent="0.15">
      <c r="B8" s="925" t="s">
        <v>1272</v>
      </c>
      <c r="C8" s="1091"/>
      <c r="D8" s="1091"/>
      <c r="E8" s="1092"/>
      <c r="F8" s="233"/>
      <c r="G8" s="208"/>
      <c r="H8" s="246" t="s">
        <v>126</v>
      </c>
      <c r="I8" s="208" t="s">
        <v>482</v>
      </c>
      <c r="J8" s="208"/>
      <c r="K8" s="208"/>
      <c r="L8" s="208"/>
      <c r="M8" s="121" t="s">
        <v>126</v>
      </c>
      <c r="N8" s="208" t="s">
        <v>483</v>
      </c>
      <c r="O8" s="208"/>
      <c r="P8" s="208"/>
      <c r="Q8" s="208"/>
      <c r="R8" s="208"/>
      <c r="S8" s="246" t="s">
        <v>126</v>
      </c>
      <c r="T8" s="208" t="s">
        <v>484</v>
      </c>
      <c r="U8" s="286"/>
      <c r="V8" s="208"/>
      <c r="W8" s="208"/>
      <c r="X8" s="208"/>
      <c r="Y8" s="208"/>
      <c r="Z8" s="208"/>
      <c r="AA8" s="208"/>
      <c r="AB8" s="208"/>
      <c r="AC8" s="208"/>
      <c r="AD8" s="208"/>
      <c r="AE8" s="208"/>
      <c r="AF8" s="258"/>
    </row>
    <row r="9" spans="2:32" ht="30" customHeight="1" x14ac:dyDescent="0.15">
      <c r="B9" s="925" t="s">
        <v>1273</v>
      </c>
      <c r="C9" s="1091"/>
      <c r="D9" s="1091"/>
      <c r="E9" s="1092"/>
      <c r="F9" s="233"/>
      <c r="G9" s="208"/>
      <c r="H9" s="246" t="s">
        <v>126</v>
      </c>
      <c r="I9" s="7" t="s">
        <v>1274</v>
      </c>
      <c r="J9" s="208"/>
      <c r="K9" s="208"/>
      <c r="L9" s="208"/>
      <c r="M9" s="208"/>
      <c r="N9" s="208"/>
      <c r="O9" s="208"/>
      <c r="P9" s="208"/>
      <c r="Q9" s="208"/>
      <c r="R9" s="208"/>
      <c r="S9" s="121" t="s">
        <v>126</v>
      </c>
      <c r="T9" s="7" t="s">
        <v>1275</v>
      </c>
      <c r="U9" s="286"/>
      <c r="V9" s="208"/>
      <c r="W9" s="208"/>
      <c r="X9" s="208"/>
      <c r="Y9" s="208"/>
      <c r="Z9" s="208"/>
      <c r="AA9" s="208"/>
      <c r="AB9" s="208"/>
      <c r="AC9" s="208"/>
      <c r="AD9" s="208"/>
      <c r="AE9" s="208"/>
      <c r="AF9" s="258"/>
    </row>
    <row r="10" spans="2:32" ht="30" customHeight="1" x14ac:dyDescent="0.15">
      <c r="B10" s="1187" t="s">
        <v>1276</v>
      </c>
      <c r="C10" s="1188"/>
      <c r="D10" s="1188"/>
      <c r="E10" s="1189"/>
      <c r="F10" s="41"/>
      <c r="G10" s="22"/>
      <c r="H10" s="121" t="s">
        <v>126</v>
      </c>
      <c r="I10" s="7" t="s">
        <v>1277</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90"/>
      <c r="C11" s="1191"/>
      <c r="D11" s="1191"/>
      <c r="E11" s="1192"/>
      <c r="F11" s="99"/>
      <c r="G11" s="85"/>
      <c r="H11" s="144" t="s">
        <v>126</v>
      </c>
      <c r="I11" s="8" t="s">
        <v>1278</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746" t="s">
        <v>1279</v>
      </c>
      <c r="C14" s="722"/>
      <c r="D14" s="722"/>
      <c r="E14" s="751"/>
      <c r="AD14" s="1339" t="s">
        <v>1280</v>
      </c>
      <c r="AE14" s="1340"/>
      <c r="AF14" s="91"/>
    </row>
    <row r="15" spans="2:32" s="1" customFormat="1" ht="21" customHeight="1" x14ac:dyDescent="0.15">
      <c r="B15" s="746"/>
      <c r="C15" s="722"/>
      <c r="D15" s="722"/>
      <c r="E15" s="751"/>
      <c r="AD15" s="1341"/>
      <c r="AE15" s="1342"/>
      <c r="AF15" s="91"/>
    </row>
    <row r="16" spans="2:32" s="1" customFormat="1" ht="21" customHeight="1" x14ac:dyDescent="0.15">
      <c r="B16" s="746"/>
      <c r="C16" s="722"/>
      <c r="D16" s="722"/>
      <c r="E16" s="751"/>
      <c r="G16" s="6" t="s">
        <v>1281</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552</v>
      </c>
      <c r="I17" s="1343" t="s">
        <v>1282</v>
      </c>
      <c r="J17" s="1344"/>
      <c r="K17" s="1344"/>
      <c r="L17" s="1344"/>
      <c r="M17" s="1345"/>
      <c r="N17" s="155"/>
      <c r="O17" s="193" t="s">
        <v>427</v>
      </c>
      <c r="P17" s="1346" t="s">
        <v>556</v>
      </c>
      <c r="Q17" s="1297" t="s">
        <v>784</v>
      </c>
      <c r="R17" s="787" t="s">
        <v>1283</v>
      </c>
      <c r="S17" s="787"/>
      <c r="T17" s="787"/>
      <c r="U17" s="787"/>
      <c r="V17" s="1343"/>
      <c r="W17" s="876"/>
      <c r="X17" s="730" t="s">
        <v>61</v>
      </c>
      <c r="Y17" s="159" t="s">
        <v>556</v>
      </c>
      <c r="Z17" s="869" t="s">
        <v>1284</v>
      </c>
      <c r="AA17" s="869"/>
      <c r="AB17" s="869"/>
      <c r="AC17" s="869"/>
      <c r="AD17" s="141" t="s">
        <v>126</v>
      </c>
      <c r="AE17" s="135">
        <v>20</v>
      </c>
      <c r="AF17" s="91"/>
    </row>
    <row r="18" spans="2:32" s="1" customFormat="1" ht="30" customHeight="1" x14ac:dyDescent="0.15">
      <c r="B18" s="173"/>
      <c r="C18" s="114"/>
      <c r="D18" s="114"/>
      <c r="E18" s="96"/>
      <c r="G18" s="95"/>
      <c r="H18" s="136" t="s">
        <v>554</v>
      </c>
      <c r="I18" s="1343" t="s">
        <v>1285</v>
      </c>
      <c r="J18" s="805"/>
      <c r="K18" s="805"/>
      <c r="L18" s="805"/>
      <c r="M18" s="806"/>
      <c r="N18" s="107"/>
      <c r="O18" s="213" t="s">
        <v>427</v>
      </c>
      <c r="P18" s="1346"/>
      <c r="Q18" s="1297"/>
      <c r="R18" s="787"/>
      <c r="S18" s="787"/>
      <c r="T18" s="787"/>
      <c r="U18" s="787"/>
      <c r="V18" s="1343"/>
      <c r="W18" s="1108"/>
      <c r="X18" s="730"/>
      <c r="Y18" s="159" t="s">
        <v>556</v>
      </c>
      <c r="Z18" s="869" t="s">
        <v>1286</v>
      </c>
      <c r="AA18" s="869"/>
      <c r="AB18" s="869"/>
      <c r="AC18" s="869"/>
      <c r="AD18" s="141" t="s">
        <v>126</v>
      </c>
      <c r="AE18" s="135">
        <v>10</v>
      </c>
      <c r="AF18" s="91"/>
    </row>
    <row r="19" spans="2:32" s="1" customFormat="1" ht="30" customHeight="1" x14ac:dyDescent="0.15">
      <c r="B19" s="173"/>
      <c r="C19" s="114"/>
      <c r="D19" s="114"/>
      <c r="E19" s="96"/>
      <c r="G19" s="95"/>
      <c r="H19" s="136" t="s">
        <v>558</v>
      </c>
      <c r="I19" s="1343" t="s">
        <v>1287</v>
      </c>
      <c r="J19" s="805"/>
      <c r="K19" s="805"/>
      <c r="L19" s="805"/>
      <c r="M19" s="806"/>
      <c r="N19" s="107"/>
      <c r="O19" s="213" t="s">
        <v>427</v>
      </c>
      <c r="P19" s="1346"/>
      <c r="Q19" s="1297"/>
      <c r="R19" s="787"/>
      <c r="S19" s="787"/>
      <c r="T19" s="787"/>
      <c r="U19" s="787"/>
      <c r="V19" s="1343"/>
      <c r="W19" s="879"/>
      <c r="X19" s="730"/>
      <c r="Y19" s="159" t="s">
        <v>556</v>
      </c>
      <c r="Z19" s="869" t="s">
        <v>1288</v>
      </c>
      <c r="AA19" s="869"/>
      <c r="AB19" s="869"/>
      <c r="AC19" s="869"/>
      <c r="AD19" s="141" t="s">
        <v>126</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1289</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552</v>
      </c>
      <c r="I22" s="1343" t="s">
        <v>1290</v>
      </c>
      <c r="J22" s="805"/>
      <c r="K22" s="805"/>
      <c r="L22" s="805"/>
      <c r="M22" s="806"/>
      <c r="N22" s="155"/>
      <c r="O22" s="193" t="s">
        <v>427</v>
      </c>
      <c r="P22" s="1346" t="s">
        <v>556</v>
      </c>
      <c r="Q22" s="1297" t="s">
        <v>784</v>
      </c>
      <c r="R22" s="787" t="s">
        <v>1291</v>
      </c>
      <c r="S22" s="787"/>
      <c r="T22" s="787"/>
      <c r="U22" s="787"/>
      <c r="V22" s="787"/>
      <c r="W22" s="876"/>
      <c r="X22" s="878" t="s">
        <v>61</v>
      </c>
      <c r="Y22" s="159" t="s">
        <v>556</v>
      </c>
      <c r="Z22" s="869" t="s">
        <v>1203</v>
      </c>
      <c r="AA22" s="869"/>
      <c r="AB22" s="869"/>
      <c r="AC22" s="869"/>
      <c r="AD22" s="141" t="s">
        <v>126</v>
      </c>
      <c r="AE22" s="135">
        <v>20</v>
      </c>
      <c r="AF22" s="91"/>
    </row>
    <row r="23" spans="2:32" s="1" customFormat="1" ht="30" customHeight="1" x14ac:dyDescent="0.15">
      <c r="B23" s="166"/>
      <c r="C23" s="21"/>
      <c r="D23" s="21"/>
      <c r="E23" s="197"/>
      <c r="G23" s="95"/>
      <c r="H23" s="136" t="s">
        <v>554</v>
      </c>
      <c r="I23" s="1343" t="s">
        <v>1292</v>
      </c>
      <c r="J23" s="805"/>
      <c r="K23" s="805"/>
      <c r="L23" s="805"/>
      <c r="M23" s="806"/>
      <c r="N23" s="107"/>
      <c r="O23" s="213" t="s">
        <v>427</v>
      </c>
      <c r="P23" s="1346"/>
      <c r="Q23" s="1297"/>
      <c r="R23" s="787"/>
      <c r="S23" s="787"/>
      <c r="T23" s="787"/>
      <c r="U23" s="787"/>
      <c r="V23" s="787"/>
      <c r="W23" s="1108"/>
      <c r="X23" s="1109"/>
      <c r="Y23" s="159" t="s">
        <v>556</v>
      </c>
      <c r="Z23" s="869" t="s">
        <v>1293</v>
      </c>
      <c r="AA23" s="869"/>
      <c r="AB23" s="869"/>
      <c r="AC23" s="869"/>
      <c r="AD23" s="141" t="s">
        <v>126</v>
      </c>
      <c r="AE23" s="135">
        <v>10</v>
      </c>
      <c r="AF23" s="91"/>
    </row>
    <row r="24" spans="2:32" s="1" customFormat="1" ht="24.75" customHeight="1" x14ac:dyDescent="0.15">
      <c r="B24" s="166"/>
      <c r="C24" s="21"/>
      <c r="D24" s="21"/>
      <c r="E24" s="197"/>
      <c r="G24" s="95"/>
      <c r="H24" s="136" t="s">
        <v>558</v>
      </c>
      <c r="I24" s="1343" t="s">
        <v>1294</v>
      </c>
      <c r="J24" s="805"/>
      <c r="K24" s="805"/>
      <c r="L24" s="805"/>
      <c r="M24" s="806"/>
      <c r="N24" s="107"/>
      <c r="O24" s="213" t="s">
        <v>427</v>
      </c>
      <c r="P24" s="1346"/>
      <c r="Q24" s="1297"/>
      <c r="R24" s="787"/>
      <c r="S24" s="787"/>
      <c r="T24" s="787"/>
      <c r="U24" s="787"/>
      <c r="V24" s="787"/>
      <c r="W24" s="879"/>
      <c r="X24" s="881"/>
      <c r="Y24" s="159" t="s">
        <v>556</v>
      </c>
      <c r="Z24" s="869" t="s">
        <v>1295</v>
      </c>
      <c r="AA24" s="869"/>
      <c r="AB24" s="869"/>
      <c r="AC24" s="869"/>
      <c r="AD24" s="141" t="s">
        <v>126</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1296</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98" t="s">
        <v>552</v>
      </c>
      <c r="I27" s="866" t="s">
        <v>1297</v>
      </c>
      <c r="J27" s="867"/>
      <c r="K27" s="867"/>
      <c r="L27" s="867"/>
      <c r="M27" s="1347"/>
      <c r="N27" s="734"/>
      <c r="O27" s="736" t="s">
        <v>427</v>
      </c>
      <c r="P27" s="1201" t="s">
        <v>556</v>
      </c>
      <c r="Q27" s="1348" t="s">
        <v>784</v>
      </c>
      <c r="R27" s="1348" t="s">
        <v>1298</v>
      </c>
      <c r="S27" s="1351"/>
      <c r="T27" s="1351"/>
      <c r="U27" s="1351"/>
      <c r="V27" s="1352"/>
      <c r="W27" s="877"/>
      <c r="X27" s="878" t="s">
        <v>61</v>
      </c>
      <c r="Y27" s="12" t="s">
        <v>556</v>
      </c>
      <c r="Z27" s="869" t="s">
        <v>1299</v>
      </c>
      <c r="AA27" s="869"/>
      <c r="AB27" s="869"/>
      <c r="AC27" s="869"/>
      <c r="AD27" s="141" t="s">
        <v>126</v>
      </c>
      <c r="AE27" s="135">
        <v>10</v>
      </c>
      <c r="AF27" s="91"/>
    </row>
    <row r="28" spans="2:32" s="1" customFormat="1" ht="30.75" customHeight="1" x14ac:dyDescent="0.15">
      <c r="B28" s="173"/>
      <c r="C28" s="114"/>
      <c r="D28" s="114"/>
      <c r="E28" s="96"/>
      <c r="G28" s="95"/>
      <c r="H28" s="1298"/>
      <c r="I28" s="870"/>
      <c r="J28" s="871"/>
      <c r="K28" s="871"/>
      <c r="L28" s="871"/>
      <c r="M28" s="897"/>
      <c r="N28" s="1203"/>
      <c r="O28" s="1205"/>
      <c r="P28" s="1201"/>
      <c r="Q28" s="1349"/>
      <c r="R28" s="1349"/>
      <c r="S28" s="1353"/>
      <c r="T28" s="1353"/>
      <c r="U28" s="1353"/>
      <c r="V28" s="1354"/>
      <c r="W28" s="731"/>
      <c r="X28" s="1109"/>
      <c r="Y28" s="12" t="s">
        <v>556</v>
      </c>
      <c r="Z28" s="869" t="s">
        <v>1300</v>
      </c>
      <c r="AA28" s="869"/>
      <c r="AB28" s="869"/>
      <c r="AC28" s="869"/>
      <c r="AD28" s="141" t="s">
        <v>126</v>
      </c>
      <c r="AE28" s="135">
        <v>5</v>
      </c>
      <c r="AF28" s="91"/>
    </row>
    <row r="29" spans="2:32" s="1" customFormat="1" ht="27" customHeight="1" x14ac:dyDescent="0.15">
      <c r="B29" s="173"/>
      <c r="C29" s="114"/>
      <c r="D29" s="114"/>
      <c r="E29" s="96"/>
      <c r="G29" s="95"/>
      <c r="H29" s="136" t="s">
        <v>554</v>
      </c>
      <c r="I29" s="1343" t="s">
        <v>1301</v>
      </c>
      <c r="J29" s="805"/>
      <c r="K29" s="805"/>
      <c r="L29" s="805"/>
      <c r="M29" s="806"/>
      <c r="N29" s="107"/>
      <c r="O29" s="213" t="s">
        <v>427</v>
      </c>
      <c r="P29" s="152"/>
      <c r="Q29" s="1350"/>
      <c r="R29" s="1350"/>
      <c r="S29" s="1355"/>
      <c r="T29" s="1355"/>
      <c r="U29" s="1355"/>
      <c r="V29" s="1356"/>
      <c r="W29" s="880"/>
      <c r="X29" s="881"/>
      <c r="Y29" s="12" t="s">
        <v>556</v>
      </c>
      <c r="Z29" s="869" t="s">
        <v>1302</v>
      </c>
      <c r="AA29" s="869"/>
      <c r="AB29" s="869"/>
      <c r="AC29" s="869"/>
      <c r="AD29" s="141" t="s">
        <v>126</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1303</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57" t="s">
        <v>552</v>
      </c>
      <c r="I32" s="866" t="s">
        <v>1304</v>
      </c>
      <c r="J32" s="867"/>
      <c r="K32" s="867"/>
      <c r="L32" s="867"/>
      <c r="M32" s="1347"/>
      <c r="N32" s="734"/>
      <c r="O32" s="736" t="s">
        <v>427</v>
      </c>
      <c r="P32" s="1346" t="s">
        <v>556</v>
      </c>
      <c r="Q32" s="1297" t="s">
        <v>784</v>
      </c>
      <c r="R32" s="1297" t="s">
        <v>1305</v>
      </c>
      <c r="S32" s="1297"/>
      <c r="T32" s="1297"/>
      <c r="U32" s="1297"/>
      <c r="V32" s="1297"/>
      <c r="W32" s="876"/>
      <c r="X32" s="878" t="s">
        <v>61</v>
      </c>
      <c r="Y32" s="12" t="s">
        <v>556</v>
      </c>
      <c r="Z32" s="869" t="s">
        <v>1299</v>
      </c>
      <c r="AA32" s="869"/>
      <c r="AB32" s="869"/>
      <c r="AC32" s="869"/>
      <c r="AD32" s="141" t="s">
        <v>126</v>
      </c>
      <c r="AE32" s="135">
        <v>10</v>
      </c>
      <c r="AF32" s="91"/>
    </row>
    <row r="33" spans="2:37" s="1" customFormat="1" ht="31.5" customHeight="1" x14ac:dyDescent="0.15">
      <c r="B33" s="95"/>
      <c r="E33" s="91"/>
      <c r="G33" s="95"/>
      <c r="H33" s="1358"/>
      <c r="I33" s="870"/>
      <c r="J33" s="871"/>
      <c r="K33" s="871"/>
      <c r="L33" s="871"/>
      <c r="M33" s="897"/>
      <c r="N33" s="1203"/>
      <c r="O33" s="1205"/>
      <c r="P33" s="1346"/>
      <c r="Q33" s="1297"/>
      <c r="R33" s="1297"/>
      <c r="S33" s="1297"/>
      <c r="T33" s="1297"/>
      <c r="U33" s="1297"/>
      <c r="V33" s="1297"/>
      <c r="W33" s="1108"/>
      <c r="X33" s="1109"/>
      <c r="Y33" s="12" t="s">
        <v>556</v>
      </c>
      <c r="Z33" s="869" t="s">
        <v>1306</v>
      </c>
      <c r="AA33" s="869"/>
      <c r="AB33" s="869"/>
      <c r="AC33" s="869"/>
      <c r="AD33" s="141" t="s">
        <v>126</v>
      </c>
      <c r="AE33" s="135">
        <v>5</v>
      </c>
      <c r="AF33" s="267"/>
    </row>
    <row r="34" spans="2:37" s="1" customFormat="1" ht="30.75" customHeight="1" x14ac:dyDescent="0.15">
      <c r="B34" s="95"/>
      <c r="E34" s="91"/>
      <c r="G34" s="95"/>
      <c r="H34" s="136" t="s">
        <v>554</v>
      </c>
      <c r="I34" s="1343" t="s">
        <v>1307</v>
      </c>
      <c r="J34" s="805"/>
      <c r="K34" s="805"/>
      <c r="L34" s="805"/>
      <c r="M34" s="806"/>
      <c r="N34" s="107"/>
      <c r="O34" s="213" t="s">
        <v>427</v>
      </c>
      <c r="P34" s="1346"/>
      <c r="Q34" s="1297"/>
      <c r="R34" s="1297"/>
      <c r="S34" s="1297"/>
      <c r="T34" s="1297"/>
      <c r="U34" s="1297"/>
      <c r="V34" s="1297"/>
      <c r="W34" s="879"/>
      <c r="X34" s="881"/>
      <c r="Y34" s="12" t="s">
        <v>556</v>
      </c>
      <c r="Z34" s="869" t="s">
        <v>1308</v>
      </c>
      <c r="AA34" s="869"/>
      <c r="AB34" s="869"/>
      <c r="AC34" s="869"/>
      <c r="AD34" s="141" t="s">
        <v>126</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1309</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98" t="s">
        <v>552</v>
      </c>
      <c r="I37" s="866" t="s">
        <v>1310</v>
      </c>
      <c r="J37" s="867"/>
      <c r="K37" s="867"/>
      <c r="L37" s="867"/>
      <c r="M37" s="867"/>
      <c r="N37" s="867"/>
      <c r="O37" s="867"/>
      <c r="P37" s="867"/>
      <c r="Q37" s="867"/>
      <c r="R37" s="867"/>
      <c r="S37" s="867"/>
      <c r="T37" s="867"/>
      <c r="U37" s="1347"/>
      <c r="V37" s="1201" t="s">
        <v>556</v>
      </c>
      <c r="W37" s="1297"/>
      <c r="X37" s="1297"/>
      <c r="Y37" s="12" t="s">
        <v>556</v>
      </c>
      <c r="Z37" s="1353" t="s">
        <v>1311</v>
      </c>
      <c r="AA37" s="1353"/>
      <c r="AD37" s="141" t="s">
        <v>126</v>
      </c>
      <c r="AE37" s="135">
        <v>5</v>
      </c>
      <c r="AF37" s="91"/>
    </row>
    <row r="38" spans="2:37" s="1" customFormat="1" ht="30.75" customHeight="1" x14ac:dyDescent="0.15">
      <c r="B38" s="173"/>
      <c r="C38" s="114"/>
      <c r="D38" s="114"/>
      <c r="E38" s="96"/>
      <c r="G38" s="95"/>
      <c r="H38" s="1298"/>
      <c r="I38" s="870"/>
      <c r="J38" s="871"/>
      <c r="K38" s="871"/>
      <c r="L38" s="871"/>
      <c r="M38" s="871"/>
      <c r="N38" s="871"/>
      <c r="O38" s="871"/>
      <c r="P38" s="871"/>
      <c r="Q38" s="871"/>
      <c r="R38" s="871"/>
      <c r="S38" s="871"/>
      <c r="T38" s="871"/>
      <c r="U38" s="897"/>
      <c r="V38" s="1203"/>
      <c r="W38" s="1297"/>
      <c r="X38" s="1297"/>
      <c r="Y38" s="12" t="s">
        <v>556</v>
      </c>
      <c r="Z38" s="869" t="s">
        <v>1312</v>
      </c>
      <c r="AA38" s="869"/>
      <c r="AB38" s="869"/>
      <c r="AC38" s="1360"/>
      <c r="AD38" s="141" t="s">
        <v>126</v>
      </c>
      <c r="AE38" s="135">
        <v>3</v>
      </c>
      <c r="AF38" s="91"/>
    </row>
    <row r="39" spans="2:37" s="1" customFormat="1" ht="38.25" customHeight="1" x14ac:dyDescent="0.15">
      <c r="B39" s="173"/>
      <c r="C39" s="114"/>
      <c r="D39" s="114"/>
      <c r="E39" s="96"/>
      <c r="G39" s="149"/>
      <c r="H39" s="1358"/>
      <c r="I39" s="868"/>
      <c r="J39" s="869"/>
      <c r="K39" s="869"/>
      <c r="L39" s="869"/>
      <c r="M39" s="869"/>
      <c r="N39" s="869"/>
      <c r="O39" s="869"/>
      <c r="P39" s="869"/>
      <c r="Q39" s="869"/>
      <c r="R39" s="869"/>
      <c r="S39" s="869"/>
      <c r="T39" s="869"/>
      <c r="U39" s="1260"/>
      <c r="V39" s="1201"/>
      <c r="W39" s="1359"/>
      <c r="X39" s="1350"/>
      <c r="Y39" s="159" t="s">
        <v>556</v>
      </c>
      <c r="Z39" s="869" t="s">
        <v>1313</v>
      </c>
      <c r="AA39" s="869"/>
      <c r="AB39" s="869"/>
      <c r="AC39" s="1360"/>
      <c r="AD39" s="141" t="s">
        <v>126</v>
      </c>
      <c r="AE39" s="135">
        <v>1</v>
      </c>
      <c r="AF39" s="91"/>
    </row>
    <row r="40" spans="2:37" s="1" customFormat="1" ht="19.5" customHeight="1" x14ac:dyDescent="0.15">
      <c r="B40" s="173"/>
      <c r="C40" s="114"/>
      <c r="D40" s="114"/>
      <c r="E40" s="96"/>
      <c r="G40" s="95"/>
      <c r="H40" s="1298"/>
      <c r="I40" s="870"/>
      <c r="J40" s="871"/>
      <c r="K40" s="871"/>
      <c r="L40" s="871"/>
      <c r="M40" s="871"/>
      <c r="N40" s="871"/>
      <c r="O40" s="871"/>
      <c r="P40" s="871"/>
      <c r="Q40" s="871"/>
      <c r="R40" s="871"/>
      <c r="S40" s="871"/>
      <c r="T40" s="871"/>
      <c r="U40" s="897"/>
      <c r="V40" s="1201"/>
      <c r="W40" s="1297"/>
      <c r="X40" s="1297"/>
      <c r="Y40" s="12" t="s">
        <v>556</v>
      </c>
      <c r="Z40" s="869" t="s">
        <v>1314</v>
      </c>
      <c r="AA40" s="869"/>
      <c r="AB40" s="869"/>
      <c r="AC40" s="1360"/>
      <c r="AD40" s="141" t="s">
        <v>126</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228"/>
      <c r="AA41" s="228"/>
      <c r="AB41" s="8"/>
      <c r="AC41" s="8"/>
      <c r="AD41" s="367"/>
      <c r="AE41" s="363"/>
      <c r="AF41" s="91"/>
    </row>
    <row r="42" spans="2:37" s="1" customFormat="1" ht="21" customHeight="1" x14ac:dyDescent="0.15">
      <c r="B42" s="166"/>
      <c r="C42" s="21"/>
      <c r="D42" s="21"/>
      <c r="E42" s="197"/>
      <c r="G42" s="6" t="s">
        <v>1315</v>
      </c>
      <c r="H42" s="7"/>
      <c r="I42" s="90"/>
      <c r="J42" s="90"/>
      <c r="K42" s="90"/>
      <c r="L42" s="90"/>
      <c r="M42" s="90"/>
      <c r="N42" s="90"/>
      <c r="O42" s="90"/>
      <c r="P42" s="90"/>
      <c r="Q42" s="90"/>
      <c r="R42" s="90"/>
      <c r="S42" s="90"/>
      <c r="T42" s="90"/>
      <c r="U42" s="90"/>
      <c r="V42" s="90"/>
      <c r="W42" s="7"/>
      <c r="X42" s="7"/>
      <c r="Y42" s="106"/>
      <c r="Z42" s="106"/>
      <c r="AA42" s="106"/>
      <c r="AB42" s="7"/>
      <c r="AC42" s="7"/>
      <c r="AD42" s="364"/>
      <c r="AE42" s="365"/>
      <c r="AF42" s="91"/>
    </row>
    <row r="43" spans="2:37" s="1" customFormat="1" ht="42" customHeight="1" x14ac:dyDescent="0.15">
      <c r="B43" s="166"/>
      <c r="C43" s="21"/>
      <c r="D43" s="21"/>
      <c r="E43" s="197"/>
      <c r="G43" s="95"/>
      <c r="H43" s="136" t="s">
        <v>552</v>
      </c>
      <c r="I43" s="787" t="s">
        <v>1316</v>
      </c>
      <c r="J43" s="787"/>
      <c r="K43" s="787"/>
      <c r="L43" s="787"/>
      <c r="M43" s="787"/>
      <c r="N43" s="155"/>
      <c r="O43" s="193" t="s">
        <v>426</v>
      </c>
      <c r="P43" s="1346" t="s">
        <v>556</v>
      </c>
      <c r="Q43" s="1297" t="s">
        <v>791</v>
      </c>
      <c r="R43" s="787" t="s">
        <v>1317</v>
      </c>
      <c r="S43" s="787"/>
      <c r="T43" s="787"/>
      <c r="U43" s="787"/>
      <c r="V43" s="787"/>
      <c r="W43" s="1090"/>
      <c r="X43" s="1090"/>
      <c r="Y43" s="12" t="s">
        <v>556</v>
      </c>
      <c r="Z43" s="869" t="s">
        <v>1318</v>
      </c>
      <c r="AA43" s="869"/>
      <c r="AB43" s="869"/>
      <c r="AC43" s="1360"/>
      <c r="AD43" s="141" t="s">
        <v>126</v>
      </c>
      <c r="AE43" s="135">
        <v>5</v>
      </c>
      <c r="AF43" s="91"/>
    </row>
    <row r="44" spans="2:37" s="1" customFormat="1" ht="40.5" customHeight="1" x14ac:dyDescent="0.15">
      <c r="B44" s="95"/>
      <c r="E44" s="91"/>
      <c r="G44" s="95"/>
      <c r="H44" s="136" t="s">
        <v>554</v>
      </c>
      <c r="I44" s="787" t="s">
        <v>2036</v>
      </c>
      <c r="J44" s="787"/>
      <c r="K44" s="787"/>
      <c r="L44" s="787"/>
      <c r="M44" s="787"/>
      <c r="N44" s="125"/>
      <c r="O44" s="213" t="s">
        <v>426</v>
      </c>
      <c r="P44" s="1346"/>
      <c r="Q44" s="1297"/>
      <c r="R44" s="787"/>
      <c r="S44" s="787"/>
      <c r="T44" s="787"/>
      <c r="U44" s="787"/>
      <c r="V44" s="787"/>
      <c r="W44" s="1090"/>
      <c r="X44" s="1090"/>
      <c r="Y44" s="12" t="s">
        <v>556</v>
      </c>
      <c r="Z44" s="869" t="s">
        <v>716</v>
      </c>
      <c r="AA44" s="869"/>
      <c r="AB44" s="869"/>
      <c r="AC44" s="1360"/>
      <c r="AD44" s="141" t="s">
        <v>126</v>
      </c>
      <c r="AE44" s="135">
        <v>3</v>
      </c>
      <c r="AF44" s="91"/>
    </row>
    <row r="45" spans="2:37" s="1" customFormat="1" ht="30" customHeight="1" x14ac:dyDescent="0.15">
      <c r="B45" s="95"/>
      <c r="E45" s="91"/>
      <c r="G45" s="95"/>
      <c r="H45" s="136" t="s">
        <v>558</v>
      </c>
      <c r="I45" s="1343" t="s">
        <v>1360</v>
      </c>
      <c r="J45" s="805"/>
      <c r="K45" s="805"/>
      <c r="L45" s="805"/>
      <c r="M45" s="806"/>
      <c r="N45" s="155"/>
      <c r="O45" s="193" t="s">
        <v>427</v>
      </c>
      <c r="P45" s="1346"/>
      <c r="Q45" s="1297"/>
      <c r="R45" s="787"/>
      <c r="S45" s="787"/>
      <c r="T45" s="787"/>
      <c r="U45" s="787"/>
      <c r="V45" s="787"/>
      <c r="W45" s="1090"/>
      <c r="X45" s="1090"/>
      <c r="Y45" s="12" t="s">
        <v>556</v>
      </c>
      <c r="Z45" s="1278" t="s">
        <v>1319</v>
      </c>
      <c r="AA45" s="1278"/>
      <c r="AD45" s="141" t="s">
        <v>126</v>
      </c>
      <c r="AE45" s="135">
        <v>2</v>
      </c>
      <c r="AF45" s="91"/>
    </row>
    <row r="46" spans="2:37" s="1" customFormat="1" ht="21" customHeight="1" x14ac:dyDescent="0.15">
      <c r="B46" s="95"/>
      <c r="E46" s="91"/>
      <c r="G46" s="95"/>
      <c r="H46" s="136" t="s">
        <v>784</v>
      </c>
      <c r="I46" s="1343" t="s">
        <v>1320</v>
      </c>
      <c r="J46" s="805"/>
      <c r="K46" s="805"/>
      <c r="L46" s="805"/>
      <c r="M46" s="806"/>
      <c r="N46" s="107"/>
      <c r="O46" s="213" t="s">
        <v>312</v>
      </c>
      <c r="P46" s="1346"/>
      <c r="Q46" s="1297"/>
      <c r="R46" s="787"/>
      <c r="S46" s="787"/>
      <c r="T46" s="787"/>
      <c r="U46" s="787"/>
      <c r="V46" s="787"/>
      <c r="W46" s="1090"/>
      <c r="X46" s="1090"/>
      <c r="Y46" s="12" t="s">
        <v>556</v>
      </c>
      <c r="Z46" s="869" t="s">
        <v>1321</v>
      </c>
      <c r="AA46" s="869"/>
      <c r="AB46" s="869"/>
      <c r="AD46" s="141" t="s">
        <v>126</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161"/>
      <c r="AA47" s="161"/>
      <c r="AB47" s="8"/>
      <c r="AC47" s="8"/>
      <c r="AD47" s="362"/>
      <c r="AE47" s="363"/>
      <c r="AF47" s="368"/>
      <c r="AH47" s="162"/>
      <c r="AI47" s="162"/>
      <c r="AJ47" s="12"/>
      <c r="AK47" s="12"/>
    </row>
    <row r="48" spans="2:37" s="1" customFormat="1" ht="21" customHeight="1" x14ac:dyDescent="0.15">
      <c r="B48" s="173"/>
      <c r="C48" s="114"/>
      <c r="D48" s="114"/>
      <c r="E48" s="96"/>
      <c r="G48" s="6" t="s">
        <v>1322</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552</v>
      </c>
      <c r="I49" s="787" t="s">
        <v>1361</v>
      </c>
      <c r="J49" s="787"/>
      <c r="K49" s="787"/>
      <c r="L49" s="787"/>
      <c r="M49" s="787"/>
      <c r="N49" s="155"/>
      <c r="O49" s="193" t="s">
        <v>426</v>
      </c>
      <c r="P49" s="1346" t="s">
        <v>556</v>
      </c>
      <c r="Q49" s="1297" t="s">
        <v>791</v>
      </c>
      <c r="R49" s="787" t="s">
        <v>1317</v>
      </c>
      <c r="S49" s="787"/>
      <c r="T49" s="787"/>
      <c r="U49" s="787"/>
      <c r="V49" s="787"/>
      <c r="W49" s="1090"/>
      <c r="X49" s="1090"/>
      <c r="Y49" s="12" t="s">
        <v>556</v>
      </c>
      <c r="Z49" s="869" t="s">
        <v>712</v>
      </c>
      <c r="AA49" s="869"/>
      <c r="AB49" s="869"/>
      <c r="AC49" s="869"/>
      <c r="AD49" s="141" t="s">
        <v>126</v>
      </c>
      <c r="AE49" s="135">
        <v>5</v>
      </c>
      <c r="AF49" s="91"/>
    </row>
    <row r="50" spans="2:32" s="1" customFormat="1" ht="42" customHeight="1" x14ac:dyDescent="0.15">
      <c r="B50" s="166"/>
      <c r="C50" s="21"/>
      <c r="D50" s="21"/>
      <c r="E50" s="197"/>
      <c r="G50" s="95"/>
      <c r="H50" s="136" t="s">
        <v>554</v>
      </c>
      <c r="I50" s="787" t="s">
        <v>1363</v>
      </c>
      <c r="J50" s="787"/>
      <c r="K50" s="787"/>
      <c r="L50" s="787"/>
      <c r="M50" s="787"/>
      <c r="N50" s="107"/>
      <c r="O50" s="213" t="s">
        <v>426</v>
      </c>
      <c r="P50" s="1346"/>
      <c r="Q50" s="1297"/>
      <c r="R50" s="787"/>
      <c r="S50" s="787"/>
      <c r="T50" s="787"/>
      <c r="U50" s="787"/>
      <c r="V50" s="787"/>
      <c r="W50" s="1090"/>
      <c r="X50" s="1090"/>
      <c r="Y50" s="12" t="s">
        <v>556</v>
      </c>
      <c r="Z50" s="869" t="s">
        <v>1323</v>
      </c>
      <c r="AA50" s="869"/>
      <c r="AB50" s="869"/>
      <c r="AC50" s="869"/>
      <c r="AD50" s="141" t="s">
        <v>126</v>
      </c>
      <c r="AE50" s="135">
        <v>3</v>
      </c>
      <c r="AF50" s="91"/>
    </row>
    <row r="51" spans="2:32" s="1" customFormat="1" ht="30" customHeight="1" x14ac:dyDescent="0.15">
      <c r="B51" s="166"/>
      <c r="C51" s="21"/>
      <c r="D51" s="21"/>
      <c r="E51" s="197"/>
      <c r="G51" s="95"/>
      <c r="H51" s="136" t="s">
        <v>558</v>
      </c>
      <c r="I51" s="1343" t="s">
        <v>1364</v>
      </c>
      <c r="J51" s="805"/>
      <c r="K51" s="805"/>
      <c r="L51" s="805"/>
      <c r="M51" s="806"/>
      <c r="N51" s="155"/>
      <c r="O51" s="193" t="s">
        <v>427</v>
      </c>
      <c r="P51" s="1346"/>
      <c r="Q51" s="1297"/>
      <c r="R51" s="787"/>
      <c r="S51" s="787"/>
      <c r="T51" s="787"/>
      <c r="U51" s="787"/>
      <c r="V51" s="787"/>
      <c r="W51" s="1090"/>
      <c r="X51" s="1090"/>
      <c r="Y51" s="12" t="s">
        <v>556</v>
      </c>
      <c r="Z51" s="869" t="s">
        <v>1324</v>
      </c>
      <c r="AA51" s="869"/>
      <c r="AB51" s="869"/>
      <c r="AC51" s="869"/>
      <c r="AD51" s="141" t="s">
        <v>126</v>
      </c>
      <c r="AE51" s="135">
        <v>0</v>
      </c>
      <c r="AF51" s="91"/>
    </row>
    <row r="52" spans="2:32" s="1" customFormat="1" ht="25.5" customHeight="1" x14ac:dyDescent="0.15">
      <c r="B52" s="166"/>
      <c r="C52" s="21"/>
      <c r="D52" s="21"/>
      <c r="E52" s="197"/>
      <c r="G52" s="95"/>
      <c r="H52" s="136" t="s">
        <v>784</v>
      </c>
      <c r="I52" s="1343" t="s">
        <v>1325</v>
      </c>
      <c r="J52" s="805"/>
      <c r="K52" s="805"/>
      <c r="L52" s="805"/>
      <c r="M52" s="806"/>
      <c r="N52" s="107"/>
      <c r="O52" s="213" t="s">
        <v>312</v>
      </c>
      <c r="P52" s="1346"/>
      <c r="Q52" s="1297"/>
      <c r="R52" s="787"/>
      <c r="S52" s="787"/>
      <c r="T52" s="787"/>
      <c r="U52" s="787"/>
      <c r="V52" s="787"/>
      <c r="W52" s="1090"/>
      <c r="X52" s="1090"/>
      <c r="Y52" s="12"/>
      <c r="Z52" s="1353"/>
      <c r="AA52" s="1353"/>
      <c r="AD52" s="375"/>
      <c r="AE52" s="135"/>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1326</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552</v>
      </c>
      <c r="I55" s="787" t="s">
        <v>1327</v>
      </c>
      <c r="J55" s="787"/>
      <c r="K55" s="787"/>
      <c r="L55" s="787"/>
      <c r="M55" s="787"/>
      <c r="N55" s="156"/>
      <c r="O55" s="193" t="s">
        <v>312</v>
      </c>
      <c r="P55" s="1201" t="s">
        <v>556</v>
      </c>
      <c r="Q55" s="1297" t="s">
        <v>558</v>
      </c>
      <c r="R55" s="866" t="s">
        <v>1328</v>
      </c>
      <c r="S55" s="867"/>
      <c r="T55" s="867"/>
      <c r="U55" s="867"/>
      <c r="V55" s="1347"/>
      <c r="W55" s="876"/>
      <c r="X55" s="878" t="s">
        <v>61</v>
      </c>
      <c r="Y55" s="12" t="s">
        <v>556</v>
      </c>
      <c r="Z55" s="869" t="s">
        <v>1329</v>
      </c>
      <c r="AA55" s="869"/>
      <c r="AB55" s="869"/>
      <c r="AC55" s="869"/>
      <c r="AD55" s="141" t="s">
        <v>126</v>
      </c>
      <c r="AE55" s="135">
        <v>5</v>
      </c>
      <c r="AF55" s="91"/>
    </row>
    <row r="56" spans="2:32" s="1" customFormat="1" ht="19.5" customHeight="1" x14ac:dyDescent="0.15">
      <c r="B56" s="95"/>
      <c r="E56" s="91"/>
      <c r="G56" s="95"/>
      <c r="H56" s="1298" t="s">
        <v>554</v>
      </c>
      <c r="I56" s="866" t="s">
        <v>1330</v>
      </c>
      <c r="J56" s="867"/>
      <c r="K56" s="867"/>
      <c r="L56" s="867"/>
      <c r="M56" s="1347"/>
      <c r="N56" s="734"/>
      <c r="O56" s="736" t="s">
        <v>312</v>
      </c>
      <c r="P56" s="1114"/>
      <c r="Q56" s="1297"/>
      <c r="R56" s="868"/>
      <c r="S56" s="869"/>
      <c r="T56" s="869"/>
      <c r="U56" s="869"/>
      <c r="V56" s="1260"/>
      <c r="W56" s="1108"/>
      <c r="X56" s="1109"/>
      <c r="Y56" s="12" t="s">
        <v>556</v>
      </c>
      <c r="Z56" s="869" t="s">
        <v>1331</v>
      </c>
      <c r="AA56" s="869"/>
      <c r="AB56" s="869"/>
      <c r="AC56" s="869"/>
      <c r="AD56" s="141" t="s">
        <v>126</v>
      </c>
      <c r="AE56" s="135">
        <v>3</v>
      </c>
      <c r="AF56" s="91"/>
    </row>
    <row r="57" spans="2:32" s="1" customFormat="1" ht="19.5" customHeight="1" x14ac:dyDescent="0.15">
      <c r="B57" s="95"/>
      <c r="E57" s="91"/>
      <c r="G57" s="95"/>
      <c r="H57" s="1298"/>
      <c r="I57" s="870"/>
      <c r="J57" s="871"/>
      <c r="K57" s="871"/>
      <c r="L57" s="871"/>
      <c r="M57" s="897"/>
      <c r="N57" s="1203"/>
      <c r="O57" s="1205"/>
      <c r="P57" s="152"/>
      <c r="Q57" s="1297"/>
      <c r="R57" s="870"/>
      <c r="S57" s="871"/>
      <c r="T57" s="871"/>
      <c r="U57" s="871"/>
      <c r="V57" s="897"/>
      <c r="W57" s="879"/>
      <c r="X57" s="881"/>
      <c r="Y57" s="12" t="s">
        <v>556</v>
      </c>
      <c r="Z57" s="869" t="s">
        <v>1332</v>
      </c>
      <c r="AA57" s="869"/>
      <c r="AB57" s="869"/>
      <c r="AC57" s="869"/>
      <c r="AD57" s="141" t="s">
        <v>126</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1333</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552</v>
      </c>
      <c r="I60" s="1291" t="s">
        <v>1334</v>
      </c>
      <c r="J60" s="1291"/>
      <c r="K60" s="1291"/>
      <c r="L60" s="1291"/>
      <c r="M60" s="1291"/>
      <c r="N60" s="156"/>
      <c r="O60" s="193" t="s">
        <v>427</v>
      </c>
      <c r="P60" s="1201" t="s">
        <v>556</v>
      </c>
      <c r="Q60" s="1297" t="s">
        <v>558</v>
      </c>
      <c r="R60" s="787" t="s">
        <v>1328</v>
      </c>
      <c r="S60" s="787"/>
      <c r="T60" s="787"/>
      <c r="U60" s="787"/>
      <c r="V60" s="787"/>
      <c r="W60" s="876"/>
      <c r="X60" s="878" t="s">
        <v>61</v>
      </c>
      <c r="Y60" s="12" t="s">
        <v>556</v>
      </c>
      <c r="Z60" s="869" t="s">
        <v>1203</v>
      </c>
      <c r="AA60" s="869"/>
      <c r="AB60" s="869"/>
      <c r="AC60" s="869"/>
      <c r="AD60" s="141" t="s">
        <v>126</v>
      </c>
      <c r="AE60" s="135">
        <v>5</v>
      </c>
      <c r="AF60" s="91"/>
    </row>
    <row r="61" spans="2:32" s="1" customFormat="1" ht="19.5" customHeight="1" x14ac:dyDescent="0.15">
      <c r="B61" s="173"/>
      <c r="C61" s="114"/>
      <c r="D61" s="114"/>
      <c r="E61" s="96"/>
      <c r="G61" s="95"/>
      <c r="H61" s="1298" t="s">
        <v>554</v>
      </c>
      <c r="I61" s="1291" t="s">
        <v>1335</v>
      </c>
      <c r="J61" s="1291"/>
      <c r="K61" s="1291"/>
      <c r="L61" s="1291"/>
      <c r="M61" s="1291"/>
      <c r="N61" s="734"/>
      <c r="O61" s="736" t="s">
        <v>427</v>
      </c>
      <c r="P61" s="1114"/>
      <c r="Q61" s="1297"/>
      <c r="R61" s="787"/>
      <c r="S61" s="787"/>
      <c r="T61" s="787"/>
      <c r="U61" s="787"/>
      <c r="V61" s="787"/>
      <c r="W61" s="1108"/>
      <c r="X61" s="1109"/>
      <c r="Y61" s="12" t="s">
        <v>556</v>
      </c>
      <c r="Z61" s="869" t="s">
        <v>1293</v>
      </c>
      <c r="AA61" s="869"/>
      <c r="AB61" s="869"/>
      <c r="AC61" s="869"/>
      <c r="AD61" s="141" t="s">
        <v>126</v>
      </c>
      <c r="AE61" s="135">
        <v>3</v>
      </c>
      <c r="AF61" s="91"/>
    </row>
    <row r="62" spans="2:32" s="1" customFormat="1" ht="19.5" customHeight="1" x14ac:dyDescent="0.15">
      <c r="B62" s="173"/>
      <c r="C62" s="114"/>
      <c r="D62" s="114"/>
      <c r="E62" s="96"/>
      <c r="G62" s="95"/>
      <c r="H62" s="1298"/>
      <c r="I62" s="1291"/>
      <c r="J62" s="1291"/>
      <c r="K62" s="1291"/>
      <c r="L62" s="1291"/>
      <c r="M62" s="1291"/>
      <c r="N62" s="1203"/>
      <c r="O62" s="1205"/>
      <c r="P62" s="152"/>
      <c r="Q62" s="1297"/>
      <c r="R62" s="787"/>
      <c r="S62" s="787"/>
      <c r="T62" s="787"/>
      <c r="U62" s="787"/>
      <c r="V62" s="787"/>
      <c r="W62" s="879"/>
      <c r="X62" s="881"/>
      <c r="Y62" s="12" t="s">
        <v>556</v>
      </c>
      <c r="Z62" s="869" t="s">
        <v>1295</v>
      </c>
      <c r="AA62" s="869"/>
      <c r="AB62" s="869"/>
      <c r="AC62" s="869"/>
      <c r="AD62" s="141" t="s">
        <v>126</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1336</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552</v>
      </c>
      <c r="I65" s="1291" t="s">
        <v>1337</v>
      </c>
      <c r="J65" s="1291"/>
      <c r="K65" s="1291"/>
      <c r="L65" s="1291"/>
      <c r="M65" s="1291"/>
      <c r="N65" s="156"/>
      <c r="O65" s="193" t="s">
        <v>427</v>
      </c>
      <c r="P65" s="1346" t="s">
        <v>556</v>
      </c>
      <c r="Q65" s="1297" t="s">
        <v>558</v>
      </c>
      <c r="R65" s="787" t="s">
        <v>1328</v>
      </c>
      <c r="S65" s="787"/>
      <c r="T65" s="787"/>
      <c r="U65" s="787"/>
      <c r="V65" s="787"/>
      <c r="W65" s="876"/>
      <c r="X65" s="878" t="s">
        <v>61</v>
      </c>
      <c r="Y65" s="12" t="s">
        <v>556</v>
      </c>
      <c r="Z65" s="869" t="s">
        <v>1203</v>
      </c>
      <c r="AA65" s="869"/>
      <c r="AB65" s="869"/>
      <c r="AC65" s="869"/>
      <c r="AD65" s="141" t="s">
        <v>126</v>
      </c>
      <c r="AE65" s="135">
        <v>5</v>
      </c>
      <c r="AF65" s="91"/>
    </row>
    <row r="66" spans="2:32" s="1" customFormat="1" ht="19.5" customHeight="1" x14ac:dyDescent="0.15">
      <c r="B66" s="166"/>
      <c r="C66" s="21"/>
      <c r="D66" s="21"/>
      <c r="E66" s="197"/>
      <c r="G66" s="95"/>
      <c r="H66" s="1298" t="s">
        <v>554</v>
      </c>
      <c r="I66" s="1291" t="s">
        <v>1335</v>
      </c>
      <c r="J66" s="1291"/>
      <c r="K66" s="1291"/>
      <c r="L66" s="1291"/>
      <c r="M66" s="1291"/>
      <c r="N66" s="734"/>
      <c r="O66" s="736" t="s">
        <v>427</v>
      </c>
      <c r="P66" s="1202"/>
      <c r="Q66" s="1297"/>
      <c r="R66" s="787"/>
      <c r="S66" s="787"/>
      <c r="T66" s="787"/>
      <c r="U66" s="787"/>
      <c r="V66" s="787"/>
      <c r="W66" s="1108"/>
      <c r="X66" s="1109"/>
      <c r="Y66" s="159" t="s">
        <v>556</v>
      </c>
      <c r="Z66" s="869" t="s">
        <v>1293</v>
      </c>
      <c r="AA66" s="869"/>
      <c r="AB66" s="869"/>
      <c r="AC66" s="869"/>
      <c r="AD66" s="141" t="s">
        <v>126</v>
      </c>
      <c r="AE66" s="135">
        <v>3</v>
      </c>
      <c r="AF66" s="91"/>
    </row>
    <row r="67" spans="2:32" s="1" customFormat="1" ht="19.5" customHeight="1" x14ac:dyDescent="0.15">
      <c r="B67" s="166"/>
      <c r="C67" s="21"/>
      <c r="D67" s="21"/>
      <c r="E67" s="197"/>
      <c r="G67" s="95"/>
      <c r="H67" s="1298"/>
      <c r="I67" s="1291"/>
      <c r="J67" s="1291"/>
      <c r="K67" s="1291"/>
      <c r="L67" s="1291"/>
      <c r="M67" s="1291"/>
      <c r="N67" s="1203"/>
      <c r="O67" s="1205"/>
      <c r="P67" s="152"/>
      <c r="Q67" s="1297"/>
      <c r="R67" s="787"/>
      <c r="S67" s="787"/>
      <c r="T67" s="787"/>
      <c r="U67" s="787"/>
      <c r="V67" s="787"/>
      <c r="W67" s="879"/>
      <c r="X67" s="881"/>
      <c r="Y67" s="159" t="s">
        <v>556</v>
      </c>
      <c r="Z67" s="869" t="s">
        <v>1295</v>
      </c>
      <c r="AA67" s="869"/>
      <c r="AB67" s="869"/>
      <c r="AC67" s="869"/>
      <c r="AD67" s="141" t="s">
        <v>126</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61" t="s">
        <v>567</v>
      </c>
      <c r="AE69" s="1361"/>
      <c r="AF69" s="91"/>
    </row>
    <row r="70" spans="2:32" s="1" customFormat="1" ht="15" customHeight="1" x14ac:dyDescent="0.15">
      <c r="B70" s="95"/>
      <c r="E70" s="91"/>
      <c r="I70" s="1090" t="s">
        <v>1338</v>
      </c>
      <c r="J70" s="1090"/>
      <c r="K70" s="1090"/>
      <c r="L70" s="1090"/>
      <c r="M70" s="1090"/>
      <c r="N70" s="1090"/>
      <c r="O70" s="1090"/>
      <c r="P70" s="1090"/>
      <c r="Q70" s="1090"/>
      <c r="R70" s="1090"/>
      <c r="S70" s="1090"/>
      <c r="T70" s="1090"/>
      <c r="U70" s="1090"/>
      <c r="V70" s="1090"/>
      <c r="W70" s="1090"/>
      <c r="X70" s="1090"/>
      <c r="Y70" s="1090"/>
      <c r="Z70" s="1090"/>
      <c r="AA70" s="1090"/>
      <c r="AB70" s="1090" t="s">
        <v>447</v>
      </c>
      <c r="AC70" s="728"/>
      <c r="AD70" s="1362"/>
      <c r="AE70" s="1363"/>
      <c r="AF70" s="91"/>
    </row>
    <row r="71" spans="2:32" s="1" customFormat="1" ht="15" customHeight="1" thickBot="1" x14ac:dyDescent="0.2">
      <c r="B71" s="95"/>
      <c r="E71" s="91"/>
      <c r="H71" s="153"/>
      <c r="I71" s="1090"/>
      <c r="J71" s="1090"/>
      <c r="K71" s="1090"/>
      <c r="L71" s="1090"/>
      <c r="M71" s="1090"/>
      <c r="N71" s="1090"/>
      <c r="O71" s="1090"/>
      <c r="P71" s="1090"/>
      <c r="Q71" s="1090"/>
      <c r="R71" s="1090"/>
      <c r="S71" s="1090"/>
      <c r="T71" s="1090"/>
      <c r="U71" s="1090"/>
      <c r="V71" s="1090"/>
      <c r="W71" s="1090"/>
      <c r="X71" s="1090"/>
      <c r="Y71" s="1090"/>
      <c r="Z71" s="1090"/>
      <c r="AA71" s="1090"/>
      <c r="AB71" s="1090"/>
      <c r="AC71" s="728"/>
      <c r="AD71" s="1364"/>
      <c r="AE71" s="1365"/>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1339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ht="17.25" customHeight="1" x14ac:dyDescent="0.15">
      <c r="B76" s="95"/>
      <c r="C76" s="95"/>
      <c r="F76" s="91"/>
      <c r="J76" s="8"/>
      <c r="K76" s="8"/>
      <c r="L76" s="8"/>
      <c r="M76" s="8"/>
      <c r="N76" s="8"/>
      <c r="O76" s="8"/>
      <c r="P76" s="8"/>
      <c r="Q76" s="8"/>
      <c r="R76" s="8"/>
      <c r="S76" s="8"/>
      <c r="T76" s="8"/>
      <c r="U76" s="8"/>
      <c r="V76" s="8"/>
      <c r="W76" s="8"/>
      <c r="X76" s="8"/>
      <c r="Y76" s="8"/>
      <c r="Z76" s="8"/>
      <c r="AA76" s="8"/>
      <c r="AC76" s="264" t="s">
        <v>489</v>
      </c>
      <c r="AD76" s="130" t="s">
        <v>490</v>
      </c>
      <c r="AE76" s="265" t="s">
        <v>491</v>
      </c>
      <c r="AF76" s="91"/>
    </row>
    <row r="77" spans="2:32" s="1" customFormat="1" ht="27" customHeight="1" x14ac:dyDescent="0.15">
      <c r="B77" s="95"/>
      <c r="C77" s="746" t="s">
        <v>1340</v>
      </c>
      <c r="D77" s="722"/>
      <c r="E77" s="722"/>
      <c r="F77" s="751"/>
      <c r="G77" s="114"/>
      <c r="H77" s="114"/>
      <c r="J77" s="136" t="s">
        <v>552</v>
      </c>
      <c r="K77" s="1366" t="s">
        <v>1341</v>
      </c>
      <c r="L77" s="1366"/>
      <c r="M77" s="1366"/>
      <c r="N77" s="1366"/>
      <c r="O77" s="1366"/>
      <c r="P77" s="1366"/>
      <c r="Q77" s="1366"/>
      <c r="R77" s="1366"/>
      <c r="S77" s="1366"/>
      <c r="T77" s="1366"/>
      <c r="U77" s="1366"/>
      <c r="V77" s="1366"/>
      <c r="W77" s="1366"/>
      <c r="X77" s="1366"/>
      <c r="Y77" s="1366"/>
      <c r="Z77" s="1366"/>
      <c r="AA77" s="1366"/>
      <c r="AB77" s="137"/>
      <c r="AC77" s="138" t="s">
        <v>126</v>
      </c>
      <c r="AD77" s="121" t="s">
        <v>490</v>
      </c>
      <c r="AE77" s="139" t="s">
        <v>126</v>
      </c>
      <c r="AF77" s="91"/>
    </row>
    <row r="78" spans="2:32" s="1" customFormat="1" ht="27" customHeight="1" x14ac:dyDescent="0.15">
      <c r="B78" s="95"/>
      <c r="C78" s="166"/>
      <c r="D78" s="21"/>
      <c r="E78" s="21"/>
      <c r="F78" s="197"/>
      <c r="G78" s="114"/>
      <c r="H78" s="114"/>
      <c r="J78" s="136" t="s">
        <v>554</v>
      </c>
      <c r="K78" s="1366" t="s">
        <v>1365</v>
      </c>
      <c r="L78" s="1366"/>
      <c r="M78" s="1366"/>
      <c r="N78" s="1366"/>
      <c r="O78" s="1366"/>
      <c r="P78" s="1366"/>
      <c r="Q78" s="1366"/>
      <c r="R78" s="1366"/>
      <c r="S78" s="1366"/>
      <c r="T78" s="1366"/>
      <c r="U78" s="1366"/>
      <c r="V78" s="1366"/>
      <c r="W78" s="1366"/>
      <c r="X78" s="1366"/>
      <c r="Y78" s="1366"/>
      <c r="Z78" s="1366"/>
      <c r="AA78" s="1366"/>
      <c r="AB78" s="137"/>
      <c r="AC78" s="138" t="s">
        <v>126</v>
      </c>
      <c r="AD78" s="121" t="s">
        <v>490</v>
      </c>
      <c r="AE78" s="139" t="s">
        <v>126</v>
      </c>
      <c r="AF78" s="122"/>
    </row>
    <row r="79" spans="2:32" s="1" customFormat="1" ht="27" customHeight="1" x14ac:dyDescent="0.15">
      <c r="B79" s="95"/>
      <c r="C79" s="166"/>
      <c r="D79" s="21"/>
      <c r="E79" s="21"/>
      <c r="F79" s="197"/>
      <c r="G79" s="114"/>
      <c r="H79" s="114"/>
      <c r="J79" s="136" t="s">
        <v>558</v>
      </c>
      <c r="K79" s="1366" t="s">
        <v>1366</v>
      </c>
      <c r="L79" s="1366"/>
      <c r="M79" s="1366"/>
      <c r="N79" s="1366"/>
      <c r="O79" s="1366"/>
      <c r="P79" s="1366"/>
      <c r="Q79" s="1366"/>
      <c r="R79" s="1366"/>
      <c r="S79" s="1366"/>
      <c r="T79" s="1366"/>
      <c r="U79" s="1366"/>
      <c r="V79" s="1366"/>
      <c r="W79" s="1366"/>
      <c r="X79" s="1366"/>
      <c r="Y79" s="1366"/>
      <c r="Z79" s="1366"/>
      <c r="AA79" s="1366"/>
      <c r="AB79" s="137"/>
      <c r="AC79" s="138" t="s">
        <v>126</v>
      </c>
      <c r="AD79" s="121" t="s">
        <v>490</v>
      </c>
      <c r="AE79" s="139" t="s">
        <v>126</v>
      </c>
      <c r="AF79" s="122"/>
    </row>
    <row r="80" spans="2:32" s="1" customFormat="1" ht="26.25" customHeight="1" x14ac:dyDescent="0.15">
      <c r="B80" s="95"/>
      <c r="C80" s="166"/>
      <c r="D80" s="21"/>
      <c r="E80" s="21"/>
      <c r="F80" s="197"/>
      <c r="G80" s="114"/>
      <c r="H80" s="114"/>
      <c r="J80" s="136" t="s">
        <v>784</v>
      </c>
      <c r="K80" s="1366" t="s">
        <v>1342</v>
      </c>
      <c r="L80" s="1366"/>
      <c r="M80" s="1366"/>
      <c r="N80" s="1366"/>
      <c r="O80" s="1366"/>
      <c r="P80" s="1366"/>
      <c r="Q80" s="1366"/>
      <c r="R80" s="1366"/>
      <c r="S80" s="1366"/>
      <c r="T80" s="1366"/>
      <c r="U80" s="1366"/>
      <c r="V80" s="1366"/>
      <c r="W80" s="1366"/>
      <c r="X80" s="1366"/>
      <c r="Y80" s="1366"/>
      <c r="Z80" s="1366"/>
      <c r="AA80" s="1366"/>
      <c r="AB80" s="137"/>
      <c r="AC80" s="138" t="s">
        <v>126</v>
      </c>
      <c r="AD80" s="121" t="s">
        <v>490</v>
      </c>
      <c r="AE80" s="139" t="s">
        <v>126</v>
      </c>
      <c r="AF80" s="122"/>
    </row>
    <row r="81" spans="2:32" s="1" customFormat="1" ht="8.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8.2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ht="28.5" customHeight="1" x14ac:dyDescent="0.15">
      <c r="B83" s="95"/>
      <c r="C83" s="95"/>
      <c r="F83" s="91"/>
      <c r="J83" s="8"/>
      <c r="K83" s="8"/>
      <c r="L83" s="87"/>
      <c r="M83" s="8"/>
      <c r="N83" s="8"/>
      <c r="O83" s="8"/>
      <c r="P83" s="8"/>
      <c r="Q83" s="8"/>
      <c r="R83" s="8"/>
      <c r="S83" s="8"/>
      <c r="T83" s="8"/>
      <c r="U83" s="8"/>
      <c r="V83" s="8"/>
      <c r="W83" s="8"/>
      <c r="X83" s="8"/>
      <c r="Y83" s="8"/>
      <c r="Z83" s="8"/>
      <c r="AA83" s="8"/>
      <c r="AC83" s="264" t="s">
        <v>489</v>
      </c>
      <c r="AD83" s="130" t="s">
        <v>490</v>
      </c>
      <c r="AE83" s="265" t="s">
        <v>491</v>
      </c>
      <c r="AF83" s="91"/>
    </row>
    <row r="84" spans="2:32" s="1" customFormat="1" ht="24.75" customHeight="1" x14ac:dyDescent="0.15">
      <c r="B84" s="95"/>
      <c r="C84" s="746" t="s">
        <v>1343</v>
      </c>
      <c r="D84" s="722"/>
      <c r="E84" s="722"/>
      <c r="F84" s="751"/>
      <c r="G84" s="114"/>
      <c r="H84" s="114"/>
      <c r="J84" s="136" t="s">
        <v>552</v>
      </c>
      <c r="K84" s="1366" t="s">
        <v>1344</v>
      </c>
      <c r="L84" s="1367"/>
      <c r="M84" s="1366"/>
      <c r="N84" s="1366"/>
      <c r="O84" s="1366"/>
      <c r="P84" s="1366"/>
      <c r="Q84" s="1366"/>
      <c r="R84" s="1366"/>
      <c r="S84" s="1366"/>
      <c r="T84" s="1366"/>
      <c r="U84" s="1366"/>
      <c r="V84" s="1366"/>
      <c r="W84" s="1366"/>
      <c r="X84" s="1366"/>
      <c r="Y84" s="1366"/>
      <c r="Z84" s="1366"/>
      <c r="AA84" s="1366"/>
      <c r="AB84" s="137"/>
      <c r="AC84" s="138" t="s">
        <v>126</v>
      </c>
      <c r="AD84" s="121" t="s">
        <v>490</v>
      </c>
      <c r="AE84" s="139" t="s">
        <v>126</v>
      </c>
      <c r="AF84" s="91"/>
    </row>
    <row r="85" spans="2:32" s="1" customFormat="1" ht="24.75" customHeight="1" x14ac:dyDescent="0.15">
      <c r="B85" s="95"/>
      <c r="C85" s="173"/>
      <c r="D85" s="114"/>
      <c r="E85" s="114"/>
      <c r="F85" s="96"/>
      <c r="G85" s="114"/>
      <c r="H85" s="114"/>
      <c r="J85" s="136" t="s">
        <v>554</v>
      </c>
      <c r="K85" s="1366" t="s">
        <v>1365</v>
      </c>
      <c r="L85" s="1366"/>
      <c r="M85" s="1366"/>
      <c r="N85" s="1366"/>
      <c r="O85" s="1366"/>
      <c r="P85" s="1366"/>
      <c r="Q85" s="1366"/>
      <c r="R85" s="1366"/>
      <c r="S85" s="1366"/>
      <c r="T85" s="1366"/>
      <c r="U85" s="1366"/>
      <c r="V85" s="1366"/>
      <c r="W85" s="1366"/>
      <c r="X85" s="1366"/>
      <c r="Y85" s="1366"/>
      <c r="Z85" s="1366"/>
      <c r="AA85" s="1366"/>
      <c r="AB85" s="137"/>
      <c r="AC85" s="138" t="s">
        <v>126</v>
      </c>
      <c r="AD85" s="121" t="s">
        <v>490</v>
      </c>
      <c r="AE85" s="139" t="s">
        <v>126</v>
      </c>
      <c r="AF85" s="91"/>
    </row>
    <row r="86" spans="2:32" s="1" customFormat="1" ht="24.75" customHeight="1" x14ac:dyDescent="0.15">
      <c r="B86" s="95"/>
      <c r="C86" s="173"/>
      <c r="D86" s="114"/>
      <c r="E86" s="114"/>
      <c r="F86" s="96"/>
      <c r="G86" s="114"/>
      <c r="H86" s="114"/>
      <c r="J86" s="136" t="s">
        <v>558</v>
      </c>
      <c r="K86" s="1366" t="s">
        <v>1366</v>
      </c>
      <c r="L86" s="1366"/>
      <c r="M86" s="1366"/>
      <c r="N86" s="1366"/>
      <c r="O86" s="1366"/>
      <c r="P86" s="1366"/>
      <c r="Q86" s="1366"/>
      <c r="R86" s="1366"/>
      <c r="S86" s="1366"/>
      <c r="T86" s="1366"/>
      <c r="U86" s="1366"/>
      <c r="V86" s="1366"/>
      <c r="W86" s="1366"/>
      <c r="X86" s="1366"/>
      <c r="Y86" s="1366"/>
      <c r="Z86" s="1366"/>
      <c r="AA86" s="1366"/>
      <c r="AB86" s="137"/>
      <c r="AC86" s="138" t="s">
        <v>126</v>
      </c>
      <c r="AD86" s="121" t="s">
        <v>490</v>
      </c>
      <c r="AE86" s="139" t="s">
        <v>126</v>
      </c>
      <c r="AF86" s="91"/>
    </row>
    <row r="87" spans="2:32" s="1" customFormat="1" ht="27" customHeight="1" x14ac:dyDescent="0.15">
      <c r="B87" s="95"/>
      <c r="C87" s="173"/>
      <c r="D87" s="114"/>
      <c r="E87" s="114"/>
      <c r="F87" s="96"/>
      <c r="G87" s="114"/>
      <c r="H87" s="114"/>
      <c r="J87" s="136" t="s">
        <v>784</v>
      </c>
      <c r="K87" s="1366" t="s">
        <v>1342</v>
      </c>
      <c r="L87" s="1366"/>
      <c r="M87" s="1366"/>
      <c r="N87" s="1366"/>
      <c r="O87" s="1366"/>
      <c r="P87" s="1366"/>
      <c r="Q87" s="1366"/>
      <c r="R87" s="1366"/>
      <c r="S87" s="1366"/>
      <c r="T87" s="1366"/>
      <c r="U87" s="1366"/>
      <c r="V87" s="1366"/>
      <c r="W87" s="1366"/>
      <c r="X87" s="1366"/>
      <c r="Y87" s="1366"/>
      <c r="Z87" s="1366"/>
      <c r="AA87" s="1366"/>
      <c r="AB87" s="137"/>
      <c r="AC87" s="138" t="s">
        <v>126</v>
      </c>
      <c r="AD87" s="121" t="s">
        <v>490</v>
      </c>
      <c r="AE87" s="139" t="s">
        <v>126</v>
      </c>
      <c r="AF87" s="91"/>
    </row>
    <row r="88" spans="2:32" s="1" customFormat="1" ht="24" customHeight="1" x14ac:dyDescent="0.15">
      <c r="B88" s="95"/>
      <c r="C88" s="173"/>
      <c r="D88" s="114"/>
      <c r="E88" s="114"/>
      <c r="F88" s="96"/>
      <c r="G88" s="114"/>
      <c r="H88" s="114"/>
      <c r="J88" s="136" t="s">
        <v>791</v>
      </c>
      <c r="K88" s="1366" t="s">
        <v>1345</v>
      </c>
      <c r="L88" s="1366"/>
      <c r="M88" s="1366"/>
      <c r="N88" s="1366"/>
      <c r="O88" s="1366"/>
      <c r="P88" s="1366"/>
      <c r="Q88" s="1366"/>
      <c r="R88" s="1366"/>
      <c r="S88" s="1366"/>
      <c r="T88" s="1366"/>
      <c r="U88" s="1366"/>
      <c r="V88" s="1366"/>
      <c r="W88" s="1366"/>
      <c r="X88" s="1366"/>
      <c r="Y88" s="1366"/>
      <c r="Z88" s="1366"/>
      <c r="AA88" s="1366"/>
      <c r="AB88" s="137"/>
      <c r="AC88" s="138" t="s">
        <v>126</v>
      </c>
      <c r="AD88" s="121" t="s">
        <v>490</v>
      </c>
      <c r="AE88" s="139" t="s">
        <v>126</v>
      </c>
      <c r="AF88" s="91"/>
    </row>
    <row r="89" spans="2:32" s="1" customFormat="1" ht="24.75" customHeight="1" x14ac:dyDescent="0.15">
      <c r="B89" s="95"/>
      <c r="C89" s="173"/>
      <c r="D89" s="114"/>
      <c r="E89" s="114"/>
      <c r="F89" s="96"/>
      <c r="G89" s="114"/>
      <c r="H89" s="114"/>
      <c r="J89" s="136" t="s">
        <v>793</v>
      </c>
      <c r="K89" s="1366" t="s">
        <v>1368</v>
      </c>
      <c r="L89" s="1366"/>
      <c r="M89" s="1366"/>
      <c r="N89" s="1366"/>
      <c r="O89" s="1366"/>
      <c r="P89" s="1366"/>
      <c r="Q89" s="1366"/>
      <c r="R89" s="1366"/>
      <c r="S89" s="1366"/>
      <c r="T89" s="1366"/>
      <c r="U89" s="1366"/>
      <c r="V89" s="1366"/>
      <c r="W89" s="1366"/>
      <c r="X89" s="1366"/>
      <c r="Y89" s="1366"/>
      <c r="Z89" s="1366"/>
      <c r="AA89" s="1366"/>
      <c r="AB89" s="137"/>
      <c r="AC89" s="138" t="s">
        <v>126</v>
      </c>
      <c r="AD89" s="121" t="s">
        <v>490</v>
      </c>
      <c r="AE89" s="139" t="s">
        <v>126</v>
      </c>
      <c r="AF89" s="91"/>
    </row>
    <row r="90" spans="2:32" s="1" customFormat="1" ht="8.2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8.2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7" customHeight="1" x14ac:dyDescent="0.15">
      <c r="B92" s="95" t="s">
        <v>1346</v>
      </c>
      <c r="AF92" s="91"/>
    </row>
    <row r="93" spans="2:32" s="1" customFormat="1" ht="22.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ht="25.5" customHeight="1" x14ac:dyDescent="0.15">
      <c r="B94" s="95"/>
      <c r="C94" s="95"/>
      <c r="F94" s="91"/>
      <c r="J94" s="8"/>
      <c r="K94" s="8"/>
      <c r="L94" s="8"/>
      <c r="M94" s="8"/>
      <c r="N94" s="8"/>
      <c r="O94" s="8"/>
      <c r="P94" s="8"/>
      <c r="Q94" s="8"/>
      <c r="R94" s="8"/>
      <c r="S94" s="8"/>
      <c r="T94" s="8"/>
      <c r="U94" s="8"/>
      <c r="V94" s="8"/>
      <c r="W94" s="8"/>
      <c r="X94" s="8"/>
      <c r="Y94" s="8"/>
      <c r="Z94" s="8"/>
      <c r="AA94" s="8"/>
      <c r="AC94" s="264" t="s">
        <v>489</v>
      </c>
      <c r="AD94" s="130" t="s">
        <v>490</v>
      </c>
      <c r="AE94" s="265" t="s">
        <v>491</v>
      </c>
      <c r="AF94" s="91"/>
    </row>
    <row r="95" spans="2:32" s="1" customFormat="1" ht="24.75" customHeight="1" x14ac:dyDescent="0.15">
      <c r="B95" s="95"/>
      <c r="C95" s="746" t="s">
        <v>1347</v>
      </c>
      <c r="D95" s="722"/>
      <c r="E95" s="722"/>
      <c r="F95" s="751"/>
      <c r="J95" s="136" t="s">
        <v>552</v>
      </c>
      <c r="K95" s="1366" t="s">
        <v>1348</v>
      </c>
      <c r="L95" s="1366"/>
      <c r="M95" s="1366"/>
      <c r="N95" s="1366"/>
      <c r="O95" s="1366"/>
      <c r="P95" s="1366"/>
      <c r="Q95" s="1366"/>
      <c r="R95" s="1366"/>
      <c r="S95" s="1366"/>
      <c r="T95" s="1366"/>
      <c r="U95" s="1366"/>
      <c r="V95" s="1366"/>
      <c r="W95" s="1366"/>
      <c r="X95" s="1366"/>
      <c r="Y95" s="1366"/>
      <c r="Z95" s="1366"/>
      <c r="AA95" s="1366"/>
      <c r="AC95" s="138" t="s">
        <v>126</v>
      </c>
      <c r="AD95" s="121" t="s">
        <v>490</v>
      </c>
      <c r="AE95" s="139" t="s">
        <v>126</v>
      </c>
      <c r="AF95" s="91"/>
    </row>
    <row r="96" spans="2:32" s="1" customFormat="1" ht="24" customHeight="1" x14ac:dyDescent="0.15">
      <c r="B96" s="95"/>
      <c r="C96" s="746"/>
      <c r="D96" s="722"/>
      <c r="E96" s="722"/>
      <c r="F96" s="751"/>
      <c r="G96" s="114"/>
      <c r="H96" s="114"/>
      <c r="J96" s="136" t="s">
        <v>554</v>
      </c>
      <c r="K96" s="1366" t="s">
        <v>1349</v>
      </c>
      <c r="L96" s="1366"/>
      <c r="M96" s="1366"/>
      <c r="N96" s="1366"/>
      <c r="O96" s="1366"/>
      <c r="P96" s="1366"/>
      <c r="Q96" s="1366"/>
      <c r="R96" s="1366"/>
      <c r="S96" s="1366"/>
      <c r="T96" s="1366"/>
      <c r="U96" s="1366"/>
      <c r="V96" s="1366"/>
      <c r="W96" s="1366"/>
      <c r="X96" s="1366"/>
      <c r="Y96" s="1366"/>
      <c r="Z96" s="1366"/>
      <c r="AA96" s="1366"/>
      <c r="AB96" s="137"/>
      <c r="AC96" s="138" t="s">
        <v>126</v>
      </c>
      <c r="AD96" s="121" t="s">
        <v>490</v>
      </c>
      <c r="AE96" s="139" t="s">
        <v>126</v>
      </c>
      <c r="AF96" s="91"/>
    </row>
    <row r="97" spans="1:32" s="1" customFormat="1" ht="24" customHeight="1" x14ac:dyDescent="0.15">
      <c r="B97" s="95"/>
      <c r="C97" s="166"/>
      <c r="D97" s="21"/>
      <c r="E97" s="21"/>
      <c r="F97" s="197"/>
      <c r="G97" s="114"/>
      <c r="H97" s="114"/>
      <c r="J97" s="136" t="s">
        <v>558</v>
      </c>
      <c r="K97" s="1366" t="s">
        <v>1345</v>
      </c>
      <c r="L97" s="1366"/>
      <c r="M97" s="1366"/>
      <c r="N97" s="1366"/>
      <c r="O97" s="1366"/>
      <c r="P97" s="1366"/>
      <c r="Q97" s="1366"/>
      <c r="R97" s="1366"/>
      <c r="S97" s="1366"/>
      <c r="T97" s="1366"/>
      <c r="U97" s="1366"/>
      <c r="V97" s="1366"/>
      <c r="W97" s="1366"/>
      <c r="X97" s="1366"/>
      <c r="Y97" s="1366"/>
      <c r="Z97" s="1366"/>
      <c r="AA97" s="1366"/>
      <c r="AB97" s="137"/>
      <c r="AC97" s="138" t="s">
        <v>126</v>
      </c>
      <c r="AD97" s="121" t="s">
        <v>490</v>
      </c>
      <c r="AE97" s="139" t="s">
        <v>126</v>
      </c>
      <c r="AF97" s="122"/>
    </row>
    <row r="98" spans="1:32" s="1" customFormat="1" ht="9"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1:32" s="1" customFormat="1" ht="9"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1:32" s="1" customFormat="1" ht="24.75" customHeight="1" x14ac:dyDescent="0.15">
      <c r="B100" s="95"/>
      <c r="C100" s="95"/>
      <c r="F100" s="91"/>
      <c r="J100" s="8"/>
      <c r="K100" s="8"/>
      <c r="L100" s="8"/>
      <c r="M100" s="8"/>
      <c r="N100" s="8"/>
      <c r="O100" s="8"/>
      <c r="P100" s="8"/>
      <c r="Q100" s="8"/>
      <c r="R100" s="8"/>
      <c r="S100" s="8"/>
      <c r="T100" s="8"/>
      <c r="U100" s="8"/>
      <c r="V100" s="8"/>
      <c r="W100" s="8"/>
      <c r="X100" s="8"/>
      <c r="Y100" s="8"/>
      <c r="Z100" s="8"/>
      <c r="AA100" s="8"/>
      <c r="AC100" s="264" t="s">
        <v>489</v>
      </c>
      <c r="AD100" s="130" t="s">
        <v>490</v>
      </c>
      <c r="AE100" s="265" t="s">
        <v>491</v>
      </c>
      <c r="AF100" s="91"/>
    </row>
    <row r="101" spans="1:32" s="1" customFormat="1" ht="36.75" customHeight="1" x14ac:dyDescent="0.15">
      <c r="B101" s="95"/>
      <c r="C101" s="746" t="s">
        <v>1350</v>
      </c>
      <c r="D101" s="722"/>
      <c r="E101" s="722"/>
      <c r="F101" s="751"/>
      <c r="J101" s="136" t="s">
        <v>552</v>
      </c>
      <c r="K101" s="1366" t="s">
        <v>1351</v>
      </c>
      <c r="L101" s="1366"/>
      <c r="M101" s="1366"/>
      <c r="N101" s="1366"/>
      <c r="O101" s="1366"/>
      <c r="P101" s="1366"/>
      <c r="Q101" s="1366"/>
      <c r="R101" s="1366"/>
      <c r="S101" s="1366"/>
      <c r="T101" s="1366"/>
      <c r="U101" s="1366"/>
      <c r="V101" s="1366"/>
      <c r="W101" s="1366"/>
      <c r="X101" s="1366"/>
      <c r="Y101" s="1366"/>
      <c r="Z101" s="1366"/>
      <c r="AA101" s="1366"/>
      <c r="AC101" s="138" t="s">
        <v>126</v>
      </c>
      <c r="AD101" s="121" t="s">
        <v>490</v>
      </c>
      <c r="AE101" s="139" t="s">
        <v>126</v>
      </c>
      <c r="AF101" s="91"/>
    </row>
    <row r="102" spans="1:32" s="1" customFormat="1" ht="36.75" customHeight="1" x14ac:dyDescent="0.15">
      <c r="B102" s="95"/>
      <c r="C102" s="746"/>
      <c r="D102" s="722"/>
      <c r="E102" s="722"/>
      <c r="F102" s="751"/>
      <c r="G102" s="114"/>
      <c r="H102" s="114"/>
      <c r="J102" s="136" t="s">
        <v>554</v>
      </c>
      <c r="K102" s="1366" t="s">
        <v>1352</v>
      </c>
      <c r="L102" s="1366"/>
      <c r="M102" s="1366"/>
      <c r="N102" s="1366"/>
      <c r="O102" s="1366"/>
      <c r="P102" s="1366"/>
      <c r="Q102" s="1366"/>
      <c r="R102" s="1366"/>
      <c r="S102" s="1366"/>
      <c r="T102" s="1366"/>
      <c r="U102" s="1366"/>
      <c r="V102" s="1366"/>
      <c r="W102" s="1366"/>
      <c r="X102" s="1366"/>
      <c r="Y102" s="1366"/>
      <c r="Z102" s="1366"/>
      <c r="AA102" s="1366"/>
      <c r="AB102" s="137"/>
      <c r="AC102" s="138" t="s">
        <v>126</v>
      </c>
      <c r="AD102" s="121" t="s">
        <v>490</v>
      </c>
      <c r="AE102" s="139" t="s">
        <v>126</v>
      </c>
      <c r="AF102" s="91"/>
    </row>
    <row r="103" spans="1: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1:32" s="115"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1:32" s="115"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63" customFormat="1" ht="409.5" customHeight="1" x14ac:dyDescent="0.15">
      <c r="A106" s="115"/>
      <c r="B106" s="1213" t="s">
        <v>1353</v>
      </c>
      <c r="C106" s="1213"/>
      <c r="D106" s="1213"/>
      <c r="E106" s="1213"/>
      <c r="F106" s="1213"/>
      <c r="G106" s="1213"/>
      <c r="H106" s="1213"/>
      <c r="I106" s="1213"/>
      <c r="J106" s="1213"/>
      <c r="K106" s="1213"/>
      <c r="L106" s="1213"/>
      <c r="M106" s="1213"/>
      <c r="N106" s="1213"/>
      <c r="O106" s="1213"/>
      <c r="P106" s="1213"/>
      <c r="Q106" s="1213"/>
      <c r="R106" s="1213"/>
      <c r="S106" s="1213"/>
      <c r="T106" s="1213"/>
      <c r="U106" s="1213"/>
      <c r="V106" s="1213"/>
      <c r="W106" s="1213"/>
      <c r="X106" s="1213"/>
      <c r="Y106" s="1213"/>
      <c r="Z106" s="1213"/>
      <c r="AA106" s="1213"/>
      <c r="AB106" s="1213"/>
      <c r="AC106" s="1213"/>
      <c r="AD106" s="1213"/>
      <c r="AE106" s="1213"/>
      <c r="AF106" s="115"/>
    </row>
    <row r="107" spans="1:32" ht="163.5" customHeight="1" x14ac:dyDescent="0.15">
      <c r="A107" s="115"/>
      <c r="B107" s="1213" t="s">
        <v>1354</v>
      </c>
      <c r="C107" s="1213"/>
      <c r="D107" s="1213"/>
      <c r="E107" s="1213"/>
      <c r="F107" s="1213"/>
      <c r="G107" s="1213"/>
      <c r="H107" s="1213"/>
      <c r="I107" s="1213"/>
      <c r="J107" s="1213"/>
      <c r="K107" s="1213"/>
      <c r="L107" s="1213"/>
      <c r="M107" s="1213"/>
      <c r="N107" s="1213"/>
      <c r="O107" s="1213"/>
      <c r="P107" s="1213"/>
      <c r="Q107" s="1213"/>
      <c r="R107" s="1213"/>
      <c r="S107" s="1213"/>
      <c r="T107" s="1213"/>
      <c r="U107" s="1213"/>
      <c r="V107" s="1213"/>
      <c r="W107" s="1213"/>
      <c r="X107" s="1213"/>
      <c r="Y107" s="1213"/>
      <c r="Z107" s="1213"/>
      <c r="AA107" s="1213"/>
      <c r="AB107" s="1213"/>
      <c r="AC107" s="1213"/>
      <c r="AD107" s="1213"/>
      <c r="AE107" s="1213"/>
      <c r="AF107" s="115"/>
    </row>
    <row r="108" spans="1:32" ht="33.75" customHeight="1" x14ac:dyDescent="0.15">
      <c r="A108" s="263"/>
      <c r="B108" s="722" t="s">
        <v>2037</v>
      </c>
      <c r="C108" s="722"/>
      <c r="D108" s="722"/>
      <c r="E108" s="722"/>
      <c r="F108" s="722"/>
      <c r="G108" s="722"/>
      <c r="H108" s="722"/>
      <c r="I108" s="722"/>
      <c r="J108" s="722"/>
      <c r="K108" s="722"/>
      <c r="L108" s="722"/>
      <c r="M108" s="722"/>
      <c r="N108" s="722"/>
      <c r="O108" s="722"/>
      <c r="P108" s="722"/>
      <c r="Q108" s="722"/>
      <c r="R108" s="722"/>
      <c r="S108" s="722"/>
      <c r="T108" s="722"/>
      <c r="U108" s="722"/>
      <c r="V108" s="722"/>
      <c r="W108" s="722"/>
      <c r="X108" s="722"/>
      <c r="Y108" s="722"/>
      <c r="Z108" s="722"/>
      <c r="AA108" s="722"/>
      <c r="AB108" s="722"/>
      <c r="AC108" s="722"/>
      <c r="AD108" s="722"/>
      <c r="AE108" s="722"/>
      <c r="AF108" s="263"/>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Q49:Q52"/>
    <mergeCell ref="R49:V52"/>
    <mergeCell ref="W49:X52"/>
    <mergeCell ref="Z49:AC49"/>
    <mergeCell ref="I50:M50"/>
    <mergeCell ref="Z50:AC50"/>
    <mergeCell ref="I51:M51"/>
    <mergeCell ref="Z51:AC51"/>
    <mergeCell ref="I52:M52"/>
    <mergeCell ref="Z52:AA52"/>
    <mergeCell ref="W55:W57"/>
    <mergeCell ref="X55:X57"/>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93499B4D-F067-4B21-9187-DE8E908DEDC3}">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2CBA-F3FC-4088-A050-F94FB39BE082}">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1355</v>
      </c>
    </row>
    <row r="3" spans="2:32" s="1" customFormat="1" x14ac:dyDescent="0.15">
      <c r="W3" s="45" t="s">
        <v>208</v>
      </c>
      <c r="X3" s="731"/>
      <c r="Y3" s="731"/>
      <c r="Z3" s="1" t="s">
        <v>35</v>
      </c>
      <c r="AA3" s="731"/>
      <c r="AB3" s="731"/>
      <c r="AC3" s="1" t="s">
        <v>209</v>
      </c>
      <c r="AD3" s="45"/>
      <c r="AE3" s="1" t="s">
        <v>312</v>
      </c>
    </row>
    <row r="4" spans="2:32" s="1" customFormat="1" ht="6.75" customHeight="1" x14ac:dyDescent="0.15">
      <c r="AD4" s="45"/>
    </row>
    <row r="5" spans="2:32" s="1" customFormat="1" ht="26.25" customHeight="1" x14ac:dyDescent="0.15">
      <c r="B5" s="1114" t="s">
        <v>1270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2" s="1" customFormat="1" ht="7.5" customHeight="1" x14ac:dyDescent="0.15"/>
    <row r="7" spans="2:32" s="1" customFormat="1" ht="30" customHeight="1" x14ac:dyDescent="0.15">
      <c r="B7" s="925" t="s">
        <v>1271</v>
      </c>
      <c r="C7" s="1091"/>
      <c r="D7" s="1091"/>
      <c r="E7" s="1092"/>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row>
    <row r="8" spans="2:32" ht="30" customHeight="1" x14ac:dyDescent="0.15">
      <c r="B8" s="925" t="s">
        <v>1272</v>
      </c>
      <c r="C8" s="1091"/>
      <c r="D8" s="1091"/>
      <c r="E8" s="1092"/>
      <c r="F8" s="233"/>
      <c r="G8" s="208"/>
      <c r="H8" s="246" t="s">
        <v>126</v>
      </c>
      <c r="I8" s="208" t="s">
        <v>482</v>
      </c>
      <c r="J8" s="208"/>
      <c r="K8" s="208"/>
      <c r="L8" s="208"/>
      <c r="M8" s="246" t="s">
        <v>126</v>
      </c>
      <c r="N8" s="208" t="s">
        <v>483</v>
      </c>
      <c r="O8" s="208"/>
      <c r="P8" s="208"/>
      <c r="Q8" s="208"/>
      <c r="R8" s="208"/>
      <c r="S8" s="246" t="s">
        <v>126</v>
      </c>
      <c r="T8" s="208" t="s">
        <v>484</v>
      </c>
      <c r="U8" s="208"/>
      <c r="V8" s="208"/>
      <c r="W8" s="208"/>
      <c r="X8" s="208"/>
      <c r="Y8" s="208"/>
      <c r="Z8" s="208"/>
      <c r="AA8" s="208"/>
      <c r="AB8" s="208"/>
      <c r="AC8" s="208"/>
      <c r="AD8" s="208"/>
      <c r="AE8" s="208"/>
      <c r="AF8" s="258"/>
    </row>
    <row r="9" spans="2:32" ht="30" customHeight="1" x14ac:dyDescent="0.15">
      <c r="B9" s="925" t="s">
        <v>1273</v>
      </c>
      <c r="C9" s="1091"/>
      <c r="D9" s="1091"/>
      <c r="E9" s="1092"/>
      <c r="F9" s="99"/>
      <c r="G9" s="85"/>
      <c r="H9" s="144" t="s">
        <v>126</v>
      </c>
      <c r="I9" s="1" t="s">
        <v>1274</v>
      </c>
      <c r="J9" s="85"/>
      <c r="K9" s="85"/>
      <c r="L9" s="85"/>
      <c r="M9" s="85"/>
      <c r="N9" s="85"/>
      <c r="O9" s="85"/>
      <c r="P9" s="85"/>
      <c r="Q9" s="85"/>
      <c r="R9" s="85"/>
      <c r="S9" s="121" t="s">
        <v>126</v>
      </c>
      <c r="T9" s="1" t="s">
        <v>1275</v>
      </c>
      <c r="U9" s="294"/>
      <c r="V9" s="85"/>
      <c r="W9" s="85"/>
      <c r="X9" s="85"/>
      <c r="Y9" s="85"/>
      <c r="Z9" s="85"/>
      <c r="AA9" s="85"/>
      <c r="AB9" s="85"/>
      <c r="AC9" s="85"/>
      <c r="AD9" s="85"/>
      <c r="AE9" s="85"/>
      <c r="AF9" s="108"/>
    </row>
    <row r="10" spans="2:32" ht="30" customHeight="1" x14ac:dyDescent="0.15">
      <c r="B10" s="1187" t="s">
        <v>1276</v>
      </c>
      <c r="C10" s="1188"/>
      <c r="D10" s="1188"/>
      <c r="E10" s="1189"/>
      <c r="F10" s="41"/>
      <c r="G10" s="22"/>
      <c r="H10" s="121" t="s">
        <v>126</v>
      </c>
      <c r="I10" s="7" t="s">
        <v>1277</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90"/>
      <c r="C11" s="1191"/>
      <c r="D11" s="1191"/>
      <c r="E11" s="1192"/>
      <c r="F11" s="99"/>
      <c r="G11" s="85"/>
      <c r="H11" s="144" t="s">
        <v>126</v>
      </c>
      <c r="I11" s="8" t="s">
        <v>1278</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746" t="s">
        <v>1279</v>
      </c>
      <c r="C14" s="722"/>
      <c r="D14" s="722"/>
      <c r="E14" s="751"/>
      <c r="AD14" s="1339" t="s">
        <v>1280</v>
      </c>
      <c r="AE14" s="1340"/>
      <c r="AF14" s="91"/>
    </row>
    <row r="15" spans="2:32" s="1" customFormat="1" ht="21" customHeight="1" x14ac:dyDescent="0.15">
      <c r="B15" s="746"/>
      <c r="C15" s="722"/>
      <c r="D15" s="722"/>
      <c r="E15" s="751"/>
      <c r="AD15" s="1341"/>
      <c r="AE15" s="1342"/>
      <c r="AF15" s="91"/>
    </row>
    <row r="16" spans="2:32" s="1" customFormat="1" ht="21" customHeight="1" x14ac:dyDescent="0.15">
      <c r="B16" s="746"/>
      <c r="C16" s="722"/>
      <c r="D16" s="722"/>
      <c r="E16" s="751"/>
      <c r="G16" s="6" t="s">
        <v>1281</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552</v>
      </c>
      <c r="I17" s="1343" t="s">
        <v>1282</v>
      </c>
      <c r="J17" s="1344"/>
      <c r="K17" s="1344"/>
      <c r="L17" s="1344"/>
      <c r="M17" s="1345"/>
      <c r="N17" s="155"/>
      <c r="O17" s="193" t="s">
        <v>427</v>
      </c>
      <c r="P17" s="1346" t="s">
        <v>556</v>
      </c>
      <c r="Q17" s="1297" t="s">
        <v>784</v>
      </c>
      <c r="R17" s="787" t="s">
        <v>1283</v>
      </c>
      <c r="S17" s="787"/>
      <c r="T17" s="787"/>
      <c r="U17" s="787"/>
      <c r="V17" s="1343"/>
      <c r="W17" s="876"/>
      <c r="X17" s="730" t="s">
        <v>61</v>
      </c>
      <c r="Y17" s="159" t="s">
        <v>556</v>
      </c>
      <c r="Z17" s="869" t="s">
        <v>1284</v>
      </c>
      <c r="AA17" s="869"/>
      <c r="AB17" s="869"/>
      <c r="AC17" s="869"/>
      <c r="AD17" s="141" t="s">
        <v>126</v>
      </c>
      <c r="AE17" s="135">
        <v>20</v>
      </c>
      <c r="AF17" s="91"/>
    </row>
    <row r="18" spans="2:32" s="1" customFormat="1" ht="30" customHeight="1" x14ac:dyDescent="0.15">
      <c r="B18" s="173"/>
      <c r="C18" s="114"/>
      <c r="D18" s="114"/>
      <c r="E18" s="96"/>
      <c r="G18" s="95"/>
      <c r="H18" s="136" t="s">
        <v>554</v>
      </c>
      <c r="I18" s="1343" t="s">
        <v>1285</v>
      </c>
      <c r="J18" s="805"/>
      <c r="K18" s="805"/>
      <c r="L18" s="805"/>
      <c r="M18" s="806"/>
      <c r="N18" s="107"/>
      <c r="O18" s="213" t="s">
        <v>427</v>
      </c>
      <c r="P18" s="1346"/>
      <c r="Q18" s="1297"/>
      <c r="R18" s="787"/>
      <c r="S18" s="787"/>
      <c r="T18" s="787"/>
      <c r="U18" s="787"/>
      <c r="V18" s="1343"/>
      <c r="W18" s="1108"/>
      <c r="X18" s="730"/>
      <c r="Y18" s="159" t="s">
        <v>556</v>
      </c>
      <c r="Z18" s="869" t="s">
        <v>1286</v>
      </c>
      <c r="AA18" s="869"/>
      <c r="AB18" s="869"/>
      <c r="AC18" s="869"/>
      <c r="AD18" s="141" t="s">
        <v>126</v>
      </c>
      <c r="AE18" s="135">
        <v>10</v>
      </c>
      <c r="AF18" s="91"/>
    </row>
    <row r="19" spans="2:32" s="1" customFormat="1" ht="30" customHeight="1" x14ac:dyDescent="0.15">
      <c r="B19" s="173"/>
      <c r="C19" s="114"/>
      <c r="D19" s="114"/>
      <c r="E19" s="96"/>
      <c r="G19" s="95"/>
      <c r="H19" s="136" t="s">
        <v>558</v>
      </c>
      <c r="I19" s="1343" t="s">
        <v>1287</v>
      </c>
      <c r="J19" s="805"/>
      <c r="K19" s="805"/>
      <c r="L19" s="805"/>
      <c r="M19" s="806"/>
      <c r="N19" s="107"/>
      <c r="O19" s="213" t="s">
        <v>427</v>
      </c>
      <c r="P19" s="1346"/>
      <c r="Q19" s="1297"/>
      <c r="R19" s="787"/>
      <c r="S19" s="787"/>
      <c r="T19" s="787"/>
      <c r="U19" s="787"/>
      <c r="V19" s="1343"/>
      <c r="W19" s="879"/>
      <c r="X19" s="730"/>
      <c r="Y19" s="159" t="s">
        <v>556</v>
      </c>
      <c r="Z19" s="869" t="s">
        <v>1288</v>
      </c>
      <c r="AA19" s="869"/>
      <c r="AB19" s="869"/>
      <c r="AC19" s="869"/>
      <c r="AD19" s="141" t="s">
        <v>126</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1289</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552</v>
      </c>
      <c r="I22" s="1343" t="s">
        <v>1290</v>
      </c>
      <c r="J22" s="805"/>
      <c r="K22" s="805"/>
      <c r="L22" s="805"/>
      <c r="M22" s="806"/>
      <c r="N22" s="155"/>
      <c r="O22" s="193" t="s">
        <v>427</v>
      </c>
      <c r="P22" s="1346" t="s">
        <v>556</v>
      </c>
      <c r="Q22" s="1297" t="s">
        <v>784</v>
      </c>
      <c r="R22" s="787" t="s">
        <v>1291</v>
      </c>
      <c r="S22" s="787"/>
      <c r="T22" s="787"/>
      <c r="U22" s="787"/>
      <c r="V22" s="787"/>
      <c r="W22" s="876"/>
      <c r="X22" s="878" t="s">
        <v>61</v>
      </c>
      <c r="Y22" s="159" t="s">
        <v>556</v>
      </c>
      <c r="Z22" s="869" t="s">
        <v>1203</v>
      </c>
      <c r="AA22" s="869"/>
      <c r="AB22" s="869"/>
      <c r="AC22" s="869"/>
      <c r="AD22" s="141" t="s">
        <v>126</v>
      </c>
      <c r="AE22" s="135">
        <v>20</v>
      </c>
      <c r="AF22" s="91"/>
    </row>
    <row r="23" spans="2:32" s="1" customFormat="1" ht="30" customHeight="1" x14ac:dyDescent="0.15">
      <c r="B23" s="166"/>
      <c r="C23" s="21"/>
      <c r="D23" s="21"/>
      <c r="E23" s="197"/>
      <c r="G23" s="95"/>
      <c r="H23" s="136" t="s">
        <v>554</v>
      </c>
      <c r="I23" s="1343" t="s">
        <v>1292</v>
      </c>
      <c r="J23" s="805"/>
      <c r="K23" s="805"/>
      <c r="L23" s="805"/>
      <c r="M23" s="806"/>
      <c r="N23" s="107"/>
      <c r="O23" s="213" t="s">
        <v>427</v>
      </c>
      <c r="P23" s="1346"/>
      <c r="Q23" s="1297"/>
      <c r="R23" s="787"/>
      <c r="S23" s="787"/>
      <c r="T23" s="787"/>
      <c r="U23" s="787"/>
      <c r="V23" s="787"/>
      <c r="W23" s="1108"/>
      <c r="X23" s="1109"/>
      <c r="Y23" s="159" t="s">
        <v>556</v>
      </c>
      <c r="Z23" s="869" t="s">
        <v>1293</v>
      </c>
      <c r="AA23" s="869"/>
      <c r="AB23" s="869"/>
      <c r="AC23" s="869"/>
      <c r="AD23" s="141" t="s">
        <v>126</v>
      </c>
      <c r="AE23" s="135">
        <v>10</v>
      </c>
      <c r="AF23" s="91"/>
    </row>
    <row r="24" spans="2:32" s="1" customFormat="1" ht="24.75" customHeight="1" x14ac:dyDescent="0.15">
      <c r="B24" s="166"/>
      <c r="C24" s="21"/>
      <c r="D24" s="21"/>
      <c r="E24" s="197"/>
      <c r="G24" s="95"/>
      <c r="H24" s="136" t="s">
        <v>558</v>
      </c>
      <c r="I24" s="1343" t="s">
        <v>1294</v>
      </c>
      <c r="J24" s="805"/>
      <c r="K24" s="805"/>
      <c r="L24" s="805"/>
      <c r="M24" s="806"/>
      <c r="N24" s="107"/>
      <c r="O24" s="213" t="s">
        <v>427</v>
      </c>
      <c r="P24" s="1346"/>
      <c r="Q24" s="1297"/>
      <c r="R24" s="787"/>
      <c r="S24" s="787"/>
      <c r="T24" s="787"/>
      <c r="U24" s="787"/>
      <c r="V24" s="787"/>
      <c r="W24" s="879"/>
      <c r="X24" s="881"/>
      <c r="Y24" s="159" t="s">
        <v>556</v>
      </c>
      <c r="Z24" s="869" t="s">
        <v>1295</v>
      </c>
      <c r="AA24" s="869"/>
      <c r="AB24" s="869"/>
      <c r="AC24" s="869"/>
      <c r="AD24" s="141" t="s">
        <v>126</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1296</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98" t="s">
        <v>552</v>
      </c>
      <c r="I27" s="866" t="s">
        <v>1297</v>
      </c>
      <c r="J27" s="867"/>
      <c r="K27" s="867"/>
      <c r="L27" s="867"/>
      <c r="M27" s="1347"/>
      <c r="N27" s="734"/>
      <c r="O27" s="736" t="s">
        <v>427</v>
      </c>
      <c r="P27" s="1201" t="s">
        <v>556</v>
      </c>
      <c r="Q27" s="1348" t="s">
        <v>784</v>
      </c>
      <c r="R27" s="1348" t="s">
        <v>1298</v>
      </c>
      <c r="S27" s="1351"/>
      <c r="T27" s="1351"/>
      <c r="U27" s="1351"/>
      <c r="V27" s="1352"/>
      <c r="W27" s="877"/>
      <c r="X27" s="878" t="s">
        <v>61</v>
      </c>
      <c r="Y27" s="12" t="s">
        <v>556</v>
      </c>
      <c r="Z27" s="869" t="s">
        <v>1356</v>
      </c>
      <c r="AA27" s="869"/>
      <c r="AB27" s="869"/>
      <c r="AC27" s="869"/>
      <c r="AD27" s="141" t="s">
        <v>126</v>
      </c>
      <c r="AE27" s="135">
        <v>10</v>
      </c>
      <c r="AF27" s="91"/>
    </row>
    <row r="28" spans="2:32" s="1" customFormat="1" ht="30.75" customHeight="1" x14ac:dyDescent="0.15">
      <c r="B28" s="173"/>
      <c r="C28" s="114"/>
      <c r="D28" s="114"/>
      <c r="E28" s="96"/>
      <c r="G28" s="95"/>
      <c r="H28" s="1298"/>
      <c r="I28" s="870"/>
      <c r="J28" s="871"/>
      <c r="K28" s="871"/>
      <c r="L28" s="871"/>
      <c r="M28" s="897"/>
      <c r="N28" s="1203"/>
      <c r="O28" s="1205"/>
      <c r="P28" s="1201"/>
      <c r="Q28" s="1349"/>
      <c r="R28" s="1349"/>
      <c r="S28" s="1353"/>
      <c r="T28" s="1353"/>
      <c r="U28" s="1353"/>
      <c r="V28" s="1354"/>
      <c r="W28" s="731"/>
      <c r="X28" s="1109"/>
      <c r="Y28" s="12" t="s">
        <v>556</v>
      </c>
      <c r="Z28" s="869" t="s">
        <v>1357</v>
      </c>
      <c r="AA28" s="869"/>
      <c r="AB28" s="869"/>
      <c r="AC28" s="869"/>
      <c r="AD28" s="141" t="s">
        <v>126</v>
      </c>
      <c r="AE28" s="135">
        <v>5</v>
      </c>
      <c r="AF28" s="91"/>
    </row>
    <row r="29" spans="2:32" s="1" customFormat="1" ht="27" customHeight="1" x14ac:dyDescent="0.15">
      <c r="B29" s="173"/>
      <c r="C29" s="114"/>
      <c r="D29" s="114"/>
      <c r="E29" s="96"/>
      <c r="G29" s="95"/>
      <c r="H29" s="136" t="s">
        <v>554</v>
      </c>
      <c r="I29" s="1343" t="s">
        <v>1301</v>
      </c>
      <c r="J29" s="805"/>
      <c r="K29" s="805"/>
      <c r="L29" s="805"/>
      <c r="M29" s="806"/>
      <c r="N29" s="107"/>
      <c r="O29" s="213" t="s">
        <v>427</v>
      </c>
      <c r="P29" s="152"/>
      <c r="Q29" s="1350"/>
      <c r="R29" s="1350"/>
      <c r="S29" s="1355"/>
      <c r="T29" s="1355"/>
      <c r="U29" s="1355"/>
      <c r="V29" s="1356"/>
      <c r="W29" s="880"/>
      <c r="X29" s="881"/>
      <c r="Y29" s="12" t="s">
        <v>556</v>
      </c>
      <c r="Z29" s="869" t="s">
        <v>1358</v>
      </c>
      <c r="AA29" s="869"/>
      <c r="AB29" s="869"/>
      <c r="AC29" s="869"/>
      <c r="AD29" s="141" t="s">
        <v>126</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1303</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57" t="s">
        <v>552</v>
      </c>
      <c r="I32" s="866" t="s">
        <v>1304</v>
      </c>
      <c r="J32" s="867"/>
      <c r="K32" s="867"/>
      <c r="L32" s="867"/>
      <c r="M32" s="1347"/>
      <c r="N32" s="734"/>
      <c r="O32" s="736" t="s">
        <v>427</v>
      </c>
      <c r="P32" s="1346" t="s">
        <v>556</v>
      </c>
      <c r="Q32" s="1297" t="s">
        <v>784</v>
      </c>
      <c r="R32" s="1297" t="s">
        <v>1305</v>
      </c>
      <c r="S32" s="1297"/>
      <c r="T32" s="1297"/>
      <c r="U32" s="1297"/>
      <c r="V32" s="1297"/>
      <c r="W32" s="876"/>
      <c r="X32" s="878" t="s">
        <v>61</v>
      </c>
      <c r="Y32" s="12" t="s">
        <v>556</v>
      </c>
      <c r="Z32" s="869" t="s">
        <v>1356</v>
      </c>
      <c r="AA32" s="869"/>
      <c r="AB32" s="869"/>
      <c r="AC32" s="869"/>
      <c r="AD32" s="141" t="s">
        <v>126</v>
      </c>
      <c r="AE32" s="135">
        <v>10</v>
      </c>
      <c r="AF32" s="91"/>
    </row>
    <row r="33" spans="2:37" s="1" customFormat="1" ht="31.5" customHeight="1" x14ac:dyDescent="0.15">
      <c r="B33" s="95"/>
      <c r="E33" s="91"/>
      <c r="G33" s="95"/>
      <c r="H33" s="1358"/>
      <c r="I33" s="870"/>
      <c r="J33" s="871"/>
      <c r="K33" s="871"/>
      <c r="L33" s="871"/>
      <c r="M33" s="897"/>
      <c r="N33" s="1203"/>
      <c r="O33" s="1205"/>
      <c r="P33" s="1346"/>
      <c r="Q33" s="1297"/>
      <c r="R33" s="1297"/>
      <c r="S33" s="1297"/>
      <c r="T33" s="1297"/>
      <c r="U33" s="1297"/>
      <c r="V33" s="1297"/>
      <c r="W33" s="1108"/>
      <c r="X33" s="1109"/>
      <c r="Y33" s="12" t="s">
        <v>556</v>
      </c>
      <c r="Z33" s="869" t="s">
        <v>1357</v>
      </c>
      <c r="AA33" s="869"/>
      <c r="AB33" s="869"/>
      <c r="AC33" s="869"/>
      <c r="AD33" s="141" t="s">
        <v>126</v>
      </c>
      <c r="AE33" s="135">
        <v>5</v>
      </c>
      <c r="AF33" s="267"/>
    </row>
    <row r="34" spans="2:37" s="1" customFormat="1" ht="30.75" customHeight="1" x14ac:dyDescent="0.15">
      <c r="B34" s="95"/>
      <c r="E34" s="91"/>
      <c r="G34" s="95"/>
      <c r="H34" s="136" t="s">
        <v>554</v>
      </c>
      <c r="I34" s="1343" t="s">
        <v>1307</v>
      </c>
      <c r="J34" s="805"/>
      <c r="K34" s="805"/>
      <c r="L34" s="805"/>
      <c r="M34" s="806"/>
      <c r="N34" s="107"/>
      <c r="O34" s="213" t="s">
        <v>427</v>
      </c>
      <c r="P34" s="1346"/>
      <c r="Q34" s="1297"/>
      <c r="R34" s="1297"/>
      <c r="S34" s="1297"/>
      <c r="T34" s="1297"/>
      <c r="U34" s="1297"/>
      <c r="V34" s="1297"/>
      <c r="W34" s="879"/>
      <c r="X34" s="881"/>
      <c r="Y34" s="12" t="s">
        <v>556</v>
      </c>
      <c r="Z34" s="869" t="s">
        <v>1358</v>
      </c>
      <c r="AA34" s="869"/>
      <c r="AB34" s="869"/>
      <c r="AC34" s="869"/>
      <c r="AD34" s="141" t="s">
        <v>126</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1309</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98" t="s">
        <v>552</v>
      </c>
      <c r="I37" s="866" t="s">
        <v>1310</v>
      </c>
      <c r="J37" s="867"/>
      <c r="K37" s="867"/>
      <c r="L37" s="867"/>
      <c r="M37" s="867"/>
      <c r="N37" s="867"/>
      <c r="O37" s="867"/>
      <c r="P37" s="867"/>
      <c r="Q37" s="867"/>
      <c r="R37" s="867"/>
      <c r="S37" s="867"/>
      <c r="T37" s="867"/>
      <c r="U37" s="1347"/>
      <c r="V37" s="1201" t="s">
        <v>556</v>
      </c>
      <c r="W37" s="1297"/>
      <c r="X37" s="1297"/>
      <c r="Y37" s="12" t="s">
        <v>556</v>
      </c>
      <c r="Z37" s="869" t="s">
        <v>1311</v>
      </c>
      <c r="AA37" s="869"/>
      <c r="AD37" s="141" t="s">
        <v>126</v>
      </c>
      <c r="AE37" s="135">
        <v>5</v>
      </c>
      <c r="AF37" s="91"/>
    </row>
    <row r="38" spans="2:37" s="1" customFormat="1" ht="30.75" customHeight="1" x14ac:dyDescent="0.15">
      <c r="B38" s="173"/>
      <c r="C38" s="114"/>
      <c r="D38" s="114"/>
      <c r="E38" s="96"/>
      <c r="G38" s="95"/>
      <c r="H38" s="1298"/>
      <c r="I38" s="870"/>
      <c r="J38" s="871"/>
      <c r="K38" s="871"/>
      <c r="L38" s="871"/>
      <c r="M38" s="871"/>
      <c r="N38" s="871"/>
      <c r="O38" s="871"/>
      <c r="P38" s="871"/>
      <c r="Q38" s="871"/>
      <c r="R38" s="871"/>
      <c r="S38" s="871"/>
      <c r="T38" s="871"/>
      <c r="U38" s="897"/>
      <c r="V38" s="1203"/>
      <c r="W38" s="1297"/>
      <c r="X38" s="1297"/>
      <c r="Y38" s="12" t="s">
        <v>556</v>
      </c>
      <c r="Z38" s="869" t="s">
        <v>1312</v>
      </c>
      <c r="AA38" s="869"/>
      <c r="AB38" s="869"/>
      <c r="AC38" s="1360"/>
      <c r="AD38" s="141" t="s">
        <v>126</v>
      </c>
      <c r="AE38" s="135">
        <v>3</v>
      </c>
      <c r="AF38" s="91"/>
    </row>
    <row r="39" spans="2:37" s="1" customFormat="1" ht="38.25" customHeight="1" x14ac:dyDescent="0.15">
      <c r="B39" s="173"/>
      <c r="C39" s="114"/>
      <c r="D39" s="114"/>
      <c r="E39" s="96"/>
      <c r="G39" s="149"/>
      <c r="H39" s="1358"/>
      <c r="I39" s="868"/>
      <c r="J39" s="869"/>
      <c r="K39" s="869"/>
      <c r="L39" s="869"/>
      <c r="M39" s="869"/>
      <c r="N39" s="869"/>
      <c r="O39" s="869"/>
      <c r="P39" s="869"/>
      <c r="Q39" s="869"/>
      <c r="R39" s="869"/>
      <c r="S39" s="869"/>
      <c r="T39" s="869"/>
      <c r="U39" s="1260"/>
      <c r="V39" s="1201"/>
      <c r="W39" s="1359"/>
      <c r="X39" s="1350"/>
      <c r="Y39" s="159" t="s">
        <v>556</v>
      </c>
      <c r="Z39" s="869" t="s">
        <v>1313</v>
      </c>
      <c r="AA39" s="869"/>
      <c r="AB39" s="869"/>
      <c r="AC39" s="1360"/>
      <c r="AD39" s="141" t="s">
        <v>126</v>
      </c>
      <c r="AE39" s="135">
        <v>1</v>
      </c>
      <c r="AF39" s="91"/>
    </row>
    <row r="40" spans="2:37" s="1" customFormat="1" ht="19.5" customHeight="1" x14ac:dyDescent="0.15">
      <c r="B40" s="173"/>
      <c r="C40" s="114"/>
      <c r="D40" s="114"/>
      <c r="E40" s="96"/>
      <c r="G40" s="95"/>
      <c r="H40" s="1298"/>
      <c r="I40" s="870"/>
      <c r="J40" s="871"/>
      <c r="K40" s="871"/>
      <c r="L40" s="871"/>
      <c r="M40" s="871"/>
      <c r="N40" s="871"/>
      <c r="O40" s="871"/>
      <c r="P40" s="871"/>
      <c r="Q40" s="871"/>
      <c r="R40" s="871"/>
      <c r="S40" s="871"/>
      <c r="T40" s="871"/>
      <c r="U40" s="897"/>
      <c r="V40" s="1201"/>
      <c r="W40" s="1297"/>
      <c r="X40" s="1297"/>
      <c r="Y40" s="12" t="s">
        <v>556</v>
      </c>
      <c r="Z40" s="869" t="s">
        <v>1314</v>
      </c>
      <c r="AA40" s="869"/>
      <c r="AB40" s="869"/>
      <c r="AD40" s="141" t="s">
        <v>126</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140"/>
      <c r="AA41" s="140"/>
      <c r="AB41" s="8"/>
      <c r="AC41" s="8"/>
      <c r="AD41" s="367"/>
      <c r="AE41" s="363"/>
      <c r="AF41" s="91"/>
    </row>
    <row r="42" spans="2:37" s="1" customFormat="1" ht="21" customHeight="1" x14ac:dyDescent="0.15">
      <c r="B42" s="166"/>
      <c r="C42" s="21"/>
      <c r="D42" s="21"/>
      <c r="E42" s="197"/>
      <c r="G42" s="6" t="s">
        <v>1315</v>
      </c>
      <c r="H42" s="7"/>
      <c r="I42" s="90"/>
      <c r="J42" s="90"/>
      <c r="K42" s="90"/>
      <c r="L42" s="90"/>
      <c r="M42" s="90"/>
      <c r="N42" s="90"/>
      <c r="O42" s="90"/>
      <c r="P42" s="90"/>
      <c r="Q42" s="90"/>
      <c r="R42" s="90"/>
      <c r="S42" s="90"/>
      <c r="T42" s="90"/>
      <c r="U42" s="90"/>
      <c r="V42" s="90"/>
      <c r="W42" s="7"/>
      <c r="X42" s="7"/>
      <c r="Y42" s="106"/>
      <c r="Z42" s="7"/>
      <c r="AA42" s="7"/>
      <c r="AB42" s="7"/>
      <c r="AC42" s="7"/>
      <c r="AD42" s="364"/>
      <c r="AE42" s="365"/>
      <c r="AF42" s="91"/>
    </row>
    <row r="43" spans="2:37" s="1" customFormat="1" ht="42" customHeight="1" x14ac:dyDescent="0.15">
      <c r="B43" s="166"/>
      <c r="C43" s="21"/>
      <c r="D43" s="21"/>
      <c r="E43" s="197"/>
      <c r="G43" s="95"/>
      <c r="H43" s="136" t="s">
        <v>552</v>
      </c>
      <c r="I43" s="787" t="s">
        <v>1316</v>
      </c>
      <c r="J43" s="787"/>
      <c r="K43" s="787"/>
      <c r="L43" s="787"/>
      <c r="M43" s="787"/>
      <c r="N43" s="155"/>
      <c r="O43" s="193" t="s">
        <v>426</v>
      </c>
      <c r="P43" s="1346" t="s">
        <v>556</v>
      </c>
      <c r="Q43" s="1297" t="s">
        <v>791</v>
      </c>
      <c r="R43" s="787" t="s">
        <v>1317</v>
      </c>
      <c r="S43" s="787"/>
      <c r="T43" s="787"/>
      <c r="U43" s="787"/>
      <c r="V43" s="787"/>
      <c r="W43" s="1090"/>
      <c r="X43" s="1090"/>
      <c r="Y43" s="12" t="s">
        <v>556</v>
      </c>
      <c r="Z43" s="869" t="s">
        <v>1318</v>
      </c>
      <c r="AA43" s="869"/>
      <c r="AB43" s="869"/>
      <c r="AC43" s="1360"/>
      <c r="AD43" s="141" t="s">
        <v>126</v>
      </c>
      <c r="AE43" s="135">
        <v>5</v>
      </c>
      <c r="AF43" s="91"/>
    </row>
    <row r="44" spans="2:37" s="1" customFormat="1" ht="40.5" customHeight="1" x14ac:dyDescent="0.15">
      <c r="B44" s="95"/>
      <c r="E44" s="91"/>
      <c r="G44" s="95"/>
      <c r="H44" s="136" t="s">
        <v>554</v>
      </c>
      <c r="I44" s="787" t="s">
        <v>1359</v>
      </c>
      <c r="J44" s="787"/>
      <c r="K44" s="787"/>
      <c r="L44" s="787"/>
      <c r="M44" s="787"/>
      <c r="N44" s="125"/>
      <c r="O44" s="213" t="s">
        <v>426</v>
      </c>
      <c r="P44" s="1346"/>
      <c r="Q44" s="1297"/>
      <c r="R44" s="787"/>
      <c r="S44" s="787"/>
      <c r="T44" s="787"/>
      <c r="U44" s="787"/>
      <c r="V44" s="787"/>
      <c r="W44" s="1090"/>
      <c r="X44" s="1090"/>
      <c r="Y44" s="12" t="s">
        <v>556</v>
      </c>
      <c r="Z44" s="869" t="s">
        <v>716</v>
      </c>
      <c r="AA44" s="869"/>
      <c r="AB44" s="869"/>
      <c r="AC44" s="1360"/>
      <c r="AD44" s="141" t="s">
        <v>126</v>
      </c>
      <c r="AE44" s="135">
        <v>3</v>
      </c>
      <c r="AF44" s="91"/>
    </row>
    <row r="45" spans="2:37" s="1" customFormat="1" ht="30" customHeight="1" x14ac:dyDescent="0.15">
      <c r="B45" s="95"/>
      <c r="E45" s="91"/>
      <c r="G45" s="95"/>
      <c r="H45" s="136" t="s">
        <v>558</v>
      </c>
      <c r="I45" s="1343" t="s">
        <v>1360</v>
      </c>
      <c r="J45" s="805"/>
      <c r="K45" s="805"/>
      <c r="L45" s="805"/>
      <c r="M45" s="806"/>
      <c r="N45" s="155"/>
      <c r="O45" s="193" t="s">
        <v>427</v>
      </c>
      <c r="P45" s="1346"/>
      <c r="Q45" s="1297"/>
      <c r="R45" s="787"/>
      <c r="S45" s="787"/>
      <c r="T45" s="787"/>
      <c r="U45" s="787"/>
      <c r="V45" s="787"/>
      <c r="W45" s="1090"/>
      <c r="X45" s="1090"/>
      <c r="Y45" s="12" t="s">
        <v>556</v>
      </c>
      <c r="Z45" s="1278" t="s">
        <v>1319</v>
      </c>
      <c r="AA45" s="1278"/>
      <c r="AD45" s="141" t="s">
        <v>126</v>
      </c>
      <c r="AE45" s="135">
        <v>2</v>
      </c>
      <c r="AF45" s="91"/>
    </row>
    <row r="46" spans="2:37" s="1" customFormat="1" ht="21" customHeight="1" x14ac:dyDescent="0.15">
      <c r="B46" s="95"/>
      <c r="E46" s="91"/>
      <c r="G46" s="95"/>
      <c r="H46" s="136" t="s">
        <v>784</v>
      </c>
      <c r="I46" s="1343" t="s">
        <v>1320</v>
      </c>
      <c r="J46" s="805"/>
      <c r="K46" s="805"/>
      <c r="L46" s="805"/>
      <c r="M46" s="806"/>
      <c r="N46" s="107"/>
      <c r="O46" s="213" t="s">
        <v>312</v>
      </c>
      <c r="P46" s="1346"/>
      <c r="Q46" s="1297"/>
      <c r="R46" s="787"/>
      <c r="S46" s="787"/>
      <c r="T46" s="787"/>
      <c r="U46" s="787"/>
      <c r="V46" s="787"/>
      <c r="W46" s="1090"/>
      <c r="X46" s="1090"/>
      <c r="Y46" s="12" t="s">
        <v>556</v>
      </c>
      <c r="Z46" s="869" t="s">
        <v>1321</v>
      </c>
      <c r="AA46" s="869"/>
      <c r="AB46" s="869"/>
      <c r="AD46" s="141" t="s">
        <v>126</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8"/>
      <c r="AA47" s="8"/>
      <c r="AB47" s="8"/>
      <c r="AC47" s="8"/>
      <c r="AD47" s="362"/>
      <c r="AE47" s="363"/>
      <c r="AF47" s="368"/>
      <c r="AH47" s="162"/>
      <c r="AI47" s="162"/>
      <c r="AJ47" s="12"/>
      <c r="AK47" s="12"/>
    </row>
    <row r="48" spans="2:37" s="1" customFormat="1" ht="21" customHeight="1" x14ac:dyDescent="0.15">
      <c r="B48" s="173"/>
      <c r="C48" s="114"/>
      <c r="D48" s="114"/>
      <c r="E48" s="96"/>
      <c r="G48" s="6" t="s">
        <v>1322</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552</v>
      </c>
      <c r="I49" s="787" t="s">
        <v>1361</v>
      </c>
      <c r="J49" s="787"/>
      <c r="K49" s="787"/>
      <c r="L49" s="787"/>
      <c r="M49" s="787"/>
      <c r="N49" s="155"/>
      <c r="O49" s="193" t="s">
        <v>426</v>
      </c>
      <c r="P49" s="1346" t="s">
        <v>556</v>
      </c>
      <c r="Q49" s="1297" t="s">
        <v>791</v>
      </c>
      <c r="R49" s="787" t="s">
        <v>1317</v>
      </c>
      <c r="S49" s="787"/>
      <c r="T49" s="787"/>
      <c r="U49" s="787"/>
      <c r="V49" s="787"/>
      <c r="W49" s="1090"/>
      <c r="X49" s="1090"/>
      <c r="Y49" s="12" t="s">
        <v>556</v>
      </c>
      <c r="Z49" s="869" t="s">
        <v>1362</v>
      </c>
      <c r="AA49" s="869"/>
      <c r="AB49" s="869"/>
      <c r="AC49" s="869"/>
      <c r="AD49" s="141" t="s">
        <v>126</v>
      </c>
      <c r="AE49" s="135">
        <v>5</v>
      </c>
      <c r="AF49" s="91"/>
    </row>
    <row r="50" spans="2:32" s="1" customFormat="1" ht="30" customHeight="1" x14ac:dyDescent="0.15">
      <c r="B50" s="166"/>
      <c r="C50" s="21"/>
      <c r="D50" s="21"/>
      <c r="E50" s="197"/>
      <c r="G50" s="95"/>
      <c r="H50" s="136" t="s">
        <v>554</v>
      </c>
      <c r="I50" s="787" t="s">
        <v>1363</v>
      </c>
      <c r="J50" s="787"/>
      <c r="K50" s="787"/>
      <c r="L50" s="787"/>
      <c r="M50" s="787"/>
      <c r="N50" s="107"/>
      <c r="O50" s="213" t="s">
        <v>426</v>
      </c>
      <c r="P50" s="1346"/>
      <c r="Q50" s="1297"/>
      <c r="R50" s="787"/>
      <c r="S50" s="787"/>
      <c r="T50" s="787"/>
      <c r="U50" s="787"/>
      <c r="V50" s="787"/>
      <c r="W50" s="1090"/>
      <c r="X50" s="1090"/>
      <c r="Y50" s="12" t="s">
        <v>556</v>
      </c>
      <c r="Z50" s="869" t="s">
        <v>712</v>
      </c>
      <c r="AA50" s="869"/>
      <c r="AB50" s="869"/>
      <c r="AC50" s="869"/>
      <c r="AD50" s="141" t="s">
        <v>126</v>
      </c>
      <c r="AE50" s="135">
        <v>3</v>
      </c>
      <c r="AF50" s="91"/>
    </row>
    <row r="51" spans="2:32" s="1" customFormat="1" ht="30" customHeight="1" x14ac:dyDescent="0.15">
      <c r="B51" s="166"/>
      <c r="C51" s="21"/>
      <c r="D51" s="21"/>
      <c r="E51" s="197"/>
      <c r="G51" s="95"/>
      <c r="H51" s="136" t="s">
        <v>558</v>
      </c>
      <c r="I51" s="1343" t="s">
        <v>1364</v>
      </c>
      <c r="J51" s="805"/>
      <c r="K51" s="805"/>
      <c r="L51" s="805"/>
      <c r="M51" s="806"/>
      <c r="N51" s="155"/>
      <c r="O51" s="193" t="s">
        <v>427</v>
      </c>
      <c r="P51" s="1346"/>
      <c r="Q51" s="1297"/>
      <c r="R51" s="787"/>
      <c r="S51" s="787"/>
      <c r="T51" s="787"/>
      <c r="U51" s="787"/>
      <c r="V51" s="787"/>
      <c r="W51" s="1090"/>
      <c r="X51" s="1090"/>
      <c r="Y51" s="12" t="s">
        <v>556</v>
      </c>
      <c r="Z51" s="869" t="s">
        <v>1323</v>
      </c>
      <c r="AA51" s="869"/>
      <c r="AB51" s="869"/>
      <c r="AC51" s="869"/>
      <c r="AD51" s="141" t="s">
        <v>126</v>
      </c>
      <c r="AE51" s="135">
        <v>1</v>
      </c>
      <c r="AF51" s="91"/>
    </row>
    <row r="52" spans="2:32" s="1" customFormat="1" ht="25.5" customHeight="1" x14ac:dyDescent="0.15">
      <c r="B52" s="166"/>
      <c r="C52" s="21"/>
      <c r="D52" s="21"/>
      <c r="E52" s="197"/>
      <c r="G52" s="95"/>
      <c r="H52" s="136" t="s">
        <v>784</v>
      </c>
      <c r="I52" s="1343" t="s">
        <v>1325</v>
      </c>
      <c r="J52" s="805"/>
      <c r="K52" s="805"/>
      <c r="L52" s="805"/>
      <c r="M52" s="806"/>
      <c r="N52" s="107"/>
      <c r="O52" s="213" t="s">
        <v>312</v>
      </c>
      <c r="P52" s="1346"/>
      <c r="Q52" s="1297"/>
      <c r="R52" s="787"/>
      <c r="S52" s="787"/>
      <c r="T52" s="787"/>
      <c r="U52" s="787"/>
      <c r="V52" s="787"/>
      <c r="W52" s="1090"/>
      <c r="X52" s="1090"/>
      <c r="Y52" s="12"/>
      <c r="Z52" s="869" t="s">
        <v>1324</v>
      </c>
      <c r="AA52" s="869"/>
      <c r="AB52" s="869"/>
      <c r="AC52" s="1360"/>
      <c r="AD52" s="141" t="s">
        <v>126</v>
      </c>
      <c r="AE52" s="135">
        <v>0</v>
      </c>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1326</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552</v>
      </c>
      <c r="I55" s="787" t="s">
        <v>1327</v>
      </c>
      <c r="J55" s="787"/>
      <c r="K55" s="787"/>
      <c r="L55" s="787"/>
      <c r="M55" s="787"/>
      <c r="N55" s="156"/>
      <c r="O55" s="193" t="s">
        <v>312</v>
      </c>
      <c r="P55" s="1201" t="s">
        <v>556</v>
      </c>
      <c r="Q55" s="1297" t="s">
        <v>558</v>
      </c>
      <c r="R55" s="866" t="s">
        <v>1328</v>
      </c>
      <c r="S55" s="867"/>
      <c r="T55" s="867"/>
      <c r="U55" s="867"/>
      <c r="V55" s="1347"/>
      <c r="W55" s="876"/>
      <c r="X55" s="878" t="s">
        <v>61</v>
      </c>
      <c r="Y55" s="12" t="s">
        <v>556</v>
      </c>
      <c r="Z55" s="869" t="s">
        <v>1329</v>
      </c>
      <c r="AA55" s="869"/>
      <c r="AB55" s="869"/>
      <c r="AC55" s="1360"/>
      <c r="AD55" s="141" t="s">
        <v>126</v>
      </c>
      <c r="AE55" s="135">
        <v>5</v>
      </c>
      <c r="AF55" s="91"/>
    </row>
    <row r="56" spans="2:32" s="1" customFormat="1" ht="19.5" customHeight="1" x14ac:dyDescent="0.15">
      <c r="B56" s="95"/>
      <c r="E56" s="91"/>
      <c r="G56" s="95"/>
      <c r="H56" s="1298" t="s">
        <v>554</v>
      </c>
      <c r="I56" s="866" t="s">
        <v>1330</v>
      </c>
      <c r="J56" s="867"/>
      <c r="K56" s="867"/>
      <c r="L56" s="867"/>
      <c r="M56" s="1347"/>
      <c r="N56" s="734"/>
      <c r="O56" s="736" t="s">
        <v>312</v>
      </c>
      <c r="P56" s="1114"/>
      <c r="Q56" s="1297"/>
      <c r="R56" s="868"/>
      <c r="S56" s="869"/>
      <c r="T56" s="869"/>
      <c r="U56" s="869"/>
      <c r="V56" s="1260"/>
      <c r="W56" s="1108"/>
      <c r="X56" s="1109"/>
      <c r="Y56" s="12" t="s">
        <v>556</v>
      </c>
      <c r="Z56" s="869" t="s">
        <v>1331</v>
      </c>
      <c r="AA56" s="869"/>
      <c r="AB56" s="869"/>
      <c r="AC56" s="1360"/>
      <c r="AD56" s="141" t="s">
        <v>126</v>
      </c>
      <c r="AE56" s="135">
        <v>3</v>
      </c>
      <c r="AF56" s="91"/>
    </row>
    <row r="57" spans="2:32" s="1" customFormat="1" ht="19.5" customHeight="1" x14ac:dyDescent="0.15">
      <c r="B57" s="95"/>
      <c r="E57" s="91"/>
      <c r="G57" s="95"/>
      <c r="H57" s="1298"/>
      <c r="I57" s="870"/>
      <c r="J57" s="871"/>
      <c r="K57" s="871"/>
      <c r="L57" s="871"/>
      <c r="M57" s="897"/>
      <c r="N57" s="1203"/>
      <c r="O57" s="1205"/>
      <c r="P57" s="152"/>
      <c r="Q57" s="1297"/>
      <c r="R57" s="870"/>
      <c r="S57" s="871"/>
      <c r="T57" s="871"/>
      <c r="U57" s="871"/>
      <c r="V57" s="897"/>
      <c r="W57" s="879"/>
      <c r="X57" s="881"/>
      <c r="Y57" s="12" t="s">
        <v>556</v>
      </c>
      <c r="Z57" s="869" t="s">
        <v>1332</v>
      </c>
      <c r="AA57" s="869"/>
      <c r="AB57" s="869"/>
      <c r="AC57" s="1360"/>
      <c r="AD57" s="141" t="s">
        <v>126</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1333</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552</v>
      </c>
      <c r="I60" s="1291" t="s">
        <v>1334</v>
      </c>
      <c r="J60" s="1291"/>
      <c r="K60" s="1291"/>
      <c r="L60" s="1291"/>
      <c r="M60" s="1291"/>
      <c r="N60" s="156"/>
      <c r="O60" s="193" t="s">
        <v>427</v>
      </c>
      <c r="P60" s="1201" t="s">
        <v>556</v>
      </c>
      <c r="Q60" s="1297" t="s">
        <v>558</v>
      </c>
      <c r="R60" s="787" t="s">
        <v>1328</v>
      </c>
      <c r="S60" s="787"/>
      <c r="T60" s="787"/>
      <c r="U60" s="787"/>
      <c r="V60" s="787"/>
      <c r="W60" s="876"/>
      <c r="X60" s="878" t="s">
        <v>61</v>
      </c>
      <c r="Y60" s="12" t="s">
        <v>556</v>
      </c>
      <c r="Z60" s="869" t="s">
        <v>1203</v>
      </c>
      <c r="AA60" s="869"/>
      <c r="AB60" s="869"/>
      <c r="AC60" s="1360"/>
      <c r="AD60" s="141" t="s">
        <v>126</v>
      </c>
      <c r="AE60" s="135">
        <v>5</v>
      </c>
      <c r="AF60" s="91"/>
    </row>
    <row r="61" spans="2:32" s="1" customFormat="1" ht="19.5" customHeight="1" x14ac:dyDescent="0.15">
      <c r="B61" s="173"/>
      <c r="C61" s="114"/>
      <c r="D61" s="114"/>
      <c r="E61" s="96"/>
      <c r="G61" s="95"/>
      <c r="H61" s="1298" t="s">
        <v>554</v>
      </c>
      <c r="I61" s="1291" t="s">
        <v>1335</v>
      </c>
      <c r="J61" s="1291"/>
      <c r="K61" s="1291"/>
      <c r="L61" s="1291"/>
      <c r="M61" s="1291"/>
      <c r="N61" s="734"/>
      <c r="O61" s="736" t="s">
        <v>427</v>
      </c>
      <c r="P61" s="1114"/>
      <c r="Q61" s="1297"/>
      <c r="R61" s="787"/>
      <c r="S61" s="787"/>
      <c r="T61" s="787"/>
      <c r="U61" s="787"/>
      <c r="V61" s="787"/>
      <c r="W61" s="1108"/>
      <c r="X61" s="1109"/>
      <c r="Y61" s="12" t="s">
        <v>556</v>
      </c>
      <c r="Z61" s="869" t="s">
        <v>1293</v>
      </c>
      <c r="AA61" s="869"/>
      <c r="AB61" s="869"/>
      <c r="AC61" s="1360"/>
      <c r="AD61" s="141" t="s">
        <v>126</v>
      </c>
      <c r="AE61" s="135">
        <v>3</v>
      </c>
      <c r="AF61" s="91"/>
    </row>
    <row r="62" spans="2:32" s="1" customFormat="1" ht="19.5" customHeight="1" x14ac:dyDescent="0.15">
      <c r="B62" s="173"/>
      <c r="C62" s="114"/>
      <c r="D62" s="114"/>
      <c r="E62" s="96"/>
      <c r="G62" s="95"/>
      <c r="H62" s="1298"/>
      <c r="I62" s="1291"/>
      <c r="J62" s="1291"/>
      <c r="K62" s="1291"/>
      <c r="L62" s="1291"/>
      <c r="M62" s="1291"/>
      <c r="N62" s="1203"/>
      <c r="O62" s="1205"/>
      <c r="P62" s="152"/>
      <c r="Q62" s="1297"/>
      <c r="R62" s="787"/>
      <c r="S62" s="787"/>
      <c r="T62" s="787"/>
      <c r="U62" s="787"/>
      <c r="V62" s="787"/>
      <c r="W62" s="879"/>
      <c r="X62" s="881"/>
      <c r="Y62" s="12" t="s">
        <v>556</v>
      </c>
      <c r="Z62" s="869" t="s">
        <v>1295</v>
      </c>
      <c r="AA62" s="869"/>
      <c r="AB62" s="869"/>
      <c r="AC62" s="1360"/>
      <c r="AD62" s="141" t="s">
        <v>126</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1336</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552</v>
      </c>
      <c r="I65" s="1291" t="s">
        <v>1337</v>
      </c>
      <c r="J65" s="1291"/>
      <c r="K65" s="1291"/>
      <c r="L65" s="1291"/>
      <c r="M65" s="1291"/>
      <c r="N65" s="156"/>
      <c r="O65" s="193" t="s">
        <v>427</v>
      </c>
      <c r="P65" s="1346" t="s">
        <v>556</v>
      </c>
      <c r="Q65" s="1297" t="s">
        <v>558</v>
      </c>
      <c r="R65" s="787" t="s">
        <v>1328</v>
      </c>
      <c r="S65" s="787"/>
      <c r="T65" s="787"/>
      <c r="U65" s="787"/>
      <c r="V65" s="787"/>
      <c r="W65" s="876"/>
      <c r="X65" s="878" t="s">
        <v>61</v>
      </c>
      <c r="Y65" s="12" t="s">
        <v>556</v>
      </c>
      <c r="Z65" s="869" t="s">
        <v>1203</v>
      </c>
      <c r="AA65" s="869"/>
      <c r="AB65" s="869"/>
      <c r="AC65" s="1360"/>
      <c r="AD65" s="141" t="s">
        <v>126</v>
      </c>
      <c r="AE65" s="135">
        <v>5</v>
      </c>
      <c r="AF65" s="91"/>
    </row>
    <row r="66" spans="2:32" s="1" customFormat="1" ht="19.5" customHeight="1" x14ac:dyDescent="0.15">
      <c r="B66" s="166"/>
      <c r="C66" s="21"/>
      <c r="D66" s="21"/>
      <c r="E66" s="197"/>
      <c r="G66" s="95"/>
      <c r="H66" s="1298" t="s">
        <v>554</v>
      </c>
      <c r="I66" s="1291" t="s">
        <v>1335</v>
      </c>
      <c r="J66" s="1291"/>
      <c r="K66" s="1291"/>
      <c r="L66" s="1291"/>
      <c r="M66" s="1291"/>
      <c r="N66" s="734"/>
      <c r="O66" s="736" t="s">
        <v>427</v>
      </c>
      <c r="P66" s="1202"/>
      <c r="Q66" s="1297"/>
      <c r="R66" s="787"/>
      <c r="S66" s="787"/>
      <c r="T66" s="787"/>
      <c r="U66" s="787"/>
      <c r="V66" s="787"/>
      <c r="W66" s="1108"/>
      <c r="X66" s="1109"/>
      <c r="Y66" s="159" t="s">
        <v>556</v>
      </c>
      <c r="Z66" s="869" t="s">
        <v>1293</v>
      </c>
      <c r="AA66" s="869"/>
      <c r="AB66" s="869"/>
      <c r="AC66" s="1360"/>
      <c r="AD66" s="141" t="s">
        <v>126</v>
      </c>
      <c r="AE66" s="135">
        <v>3</v>
      </c>
      <c r="AF66" s="91"/>
    </row>
    <row r="67" spans="2:32" s="1" customFormat="1" ht="19.5" customHeight="1" x14ac:dyDescent="0.15">
      <c r="B67" s="166"/>
      <c r="C67" s="21"/>
      <c r="D67" s="21"/>
      <c r="E67" s="197"/>
      <c r="G67" s="95"/>
      <c r="H67" s="1298"/>
      <c r="I67" s="1291"/>
      <c r="J67" s="1291"/>
      <c r="K67" s="1291"/>
      <c r="L67" s="1291"/>
      <c r="M67" s="1291"/>
      <c r="N67" s="1203"/>
      <c r="O67" s="1205"/>
      <c r="P67" s="152"/>
      <c r="Q67" s="1297"/>
      <c r="R67" s="787"/>
      <c r="S67" s="787"/>
      <c r="T67" s="787"/>
      <c r="U67" s="787"/>
      <c r="V67" s="787"/>
      <c r="W67" s="879"/>
      <c r="X67" s="881"/>
      <c r="Y67" s="159" t="s">
        <v>556</v>
      </c>
      <c r="Z67" s="869" t="s">
        <v>1295</v>
      </c>
      <c r="AA67" s="869"/>
      <c r="AB67" s="869"/>
      <c r="AC67" s="1360"/>
      <c r="AD67" s="141" t="s">
        <v>126</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61" t="s">
        <v>567</v>
      </c>
      <c r="AE69" s="1361"/>
      <c r="AF69" s="91"/>
    </row>
    <row r="70" spans="2:32" s="1" customFormat="1" ht="15" customHeight="1" x14ac:dyDescent="0.15">
      <c r="B70" s="95"/>
      <c r="E70" s="91"/>
      <c r="I70" s="1090" t="s">
        <v>1338</v>
      </c>
      <c r="J70" s="1090"/>
      <c r="K70" s="1090"/>
      <c r="L70" s="1090"/>
      <c r="M70" s="1090"/>
      <c r="N70" s="1090"/>
      <c r="O70" s="1090"/>
      <c r="P70" s="1090"/>
      <c r="Q70" s="1090"/>
      <c r="R70" s="1090"/>
      <c r="S70" s="1090"/>
      <c r="T70" s="1090"/>
      <c r="U70" s="1090"/>
      <c r="V70" s="1090"/>
      <c r="W70" s="1090"/>
      <c r="X70" s="1090"/>
      <c r="Y70" s="1090"/>
      <c r="Z70" s="1090"/>
      <c r="AA70" s="1090"/>
      <c r="AB70" s="1090" t="s">
        <v>447</v>
      </c>
      <c r="AC70" s="728"/>
      <c r="AD70" s="1362"/>
      <c r="AE70" s="1363"/>
      <c r="AF70" s="91"/>
    </row>
    <row r="71" spans="2:32" s="1" customFormat="1" ht="15" customHeight="1" thickBot="1" x14ac:dyDescent="0.2">
      <c r="B71" s="95"/>
      <c r="E71" s="91"/>
      <c r="H71" s="153"/>
      <c r="I71" s="1090"/>
      <c r="J71" s="1090"/>
      <c r="K71" s="1090"/>
      <c r="L71" s="1090"/>
      <c r="M71" s="1090"/>
      <c r="N71" s="1090"/>
      <c r="O71" s="1090"/>
      <c r="P71" s="1090"/>
      <c r="Q71" s="1090"/>
      <c r="R71" s="1090"/>
      <c r="S71" s="1090"/>
      <c r="T71" s="1090"/>
      <c r="U71" s="1090"/>
      <c r="V71" s="1090"/>
      <c r="W71" s="1090"/>
      <c r="X71" s="1090"/>
      <c r="Y71" s="1090"/>
      <c r="Z71" s="1090"/>
      <c r="AA71" s="1090"/>
      <c r="AB71" s="1090"/>
      <c r="AC71" s="728"/>
      <c r="AD71" s="1364"/>
      <c r="AE71" s="1365"/>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1339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x14ac:dyDescent="0.15">
      <c r="B76" s="95"/>
      <c r="C76" s="95"/>
      <c r="F76" s="91"/>
      <c r="J76" s="8"/>
      <c r="K76" s="8"/>
      <c r="L76" s="8"/>
      <c r="M76" s="8"/>
      <c r="N76" s="8"/>
      <c r="O76" s="8"/>
      <c r="P76" s="8"/>
      <c r="Q76" s="8"/>
      <c r="R76" s="8"/>
      <c r="S76" s="8"/>
      <c r="T76" s="8"/>
      <c r="U76" s="8"/>
      <c r="V76" s="8"/>
      <c r="W76" s="8"/>
      <c r="X76" s="8"/>
      <c r="Y76" s="8"/>
      <c r="Z76" s="8"/>
      <c r="AA76" s="8"/>
      <c r="AC76" s="264" t="s">
        <v>489</v>
      </c>
      <c r="AD76" s="130" t="s">
        <v>490</v>
      </c>
      <c r="AE76" s="265" t="s">
        <v>491</v>
      </c>
      <c r="AF76" s="91"/>
    </row>
    <row r="77" spans="2:32" s="1" customFormat="1" ht="27" customHeight="1" x14ac:dyDescent="0.15">
      <c r="B77" s="95"/>
      <c r="C77" s="746" t="s">
        <v>1340</v>
      </c>
      <c r="D77" s="722"/>
      <c r="E77" s="722"/>
      <c r="F77" s="751"/>
      <c r="G77" s="114"/>
      <c r="H77" s="114"/>
      <c r="J77" s="136" t="s">
        <v>552</v>
      </c>
      <c r="K77" s="1366" t="s">
        <v>1341</v>
      </c>
      <c r="L77" s="1366"/>
      <c r="M77" s="1366"/>
      <c r="N77" s="1366"/>
      <c r="O77" s="1366"/>
      <c r="P77" s="1366"/>
      <c r="Q77" s="1366"/>
      <c r="R77" s="1366"/>
      <c r="S77" s="1366"/>
      <c r="T77" s="1366"/>
      <c r="U77" s="1366"/>
      <c r="V77" s="1366"/>
      <c r="W77" s="1366"/>
      <c r="X77" s="1366"/>
      <c r="Y77" s="1366"/>
      <c r="Z77" s="1366"/>
      <c r="AA77" s="1366"/>
      <c r="AB77" s="340"/>
      <c r="AC77" s="138" t="s">
        <v>126</v>
      </c>
      <c r="AD77" s="121" t="s">
        <v>490</v>
      </c>
      <c r="AE77" s="139" t="s">
        <v>126</v>
      </c>
      <c r="AF77" s="91"/>
    </row>
    <row r="78" spans="2:32" s="1" customFormat="1" ht="27" customHeight="1" x14ac:dyDescent="0.15">
      <c r="B78" s="95"/>
      <c r="C78" s="166"/>
      <c r="D78" s="21"/>
      <c r="E78" s="21"/>
      <c r="F78" s="197"/>
      <c r="G78" s="114"/>
      <c r="H78" s="114"/>
      <c r="J78" s="136" t="s">
        <v>554</v>
      </c>
      <c r="K78" s="1366" t="s">
        <v>1365</v>
      </c>
      <c r="L78" s="1366"/>
      <c r="M78" s="1366"/>
      <c r="N78" s="1366"/>
      <c r="O78" s="1366"/>
      <c r="P78" s="1366"/>
      <c r="Q78" s="1366"/>
      <c r="R78" s="1366"/>
      <c r="S78" s="1366"/>
      <c r="T78" s="1366"/>
      <c r="U78" s="1366"/>
      <c r="V78" s="1366"/>
      <c r="W78" s="1366"/>
      <c r="X78" s="1366"/>
      <c r="Y78" s="1366"/>
      <c r="Z78" s="1366"/>
      <c r="AA78" s="1366"/>
      <c r="AB78" s="137"/>
      <c r="AC78" s="138" t="s">
        <v>126</v>
      </c>
      <c r="AD78" s="121" t="s">
        <v>490</v>
      </c>
      <c r="AE78" s="139" t="s">
        <v>126</v>
      </c>
      <c r="AF78" s="122"/>
    </row>
    <row r="79" spans="2:32" s="1" customFormat="1" ht="27" customHeight="1" x14ac:dyDescent="0.15">
      <c r="B79" s="95"/>
      <c r="C79" s="166"/>
      <c r="D79" s="21"/>
      <c r="E79" s="21"/>
      <c r="F79" s="197"/>
      <c r="G79" s="114"/>
      <c r="H79" s="114"/>
      <c r="J79" s="136" t="s">
        <v>558</v>
      </c>
      <c r="K79" s="1366" t="s">
        <v>1366</v>
      </c>
      <c r="L79" s="1366"/>
      <c r="M79" s="1366"/>
      <c r="N79" s="1366"/>
      <c r="O79" s="1366"/>
      <c r="P79" s="1366"/>
      <c r="Q79" s="1366"/>
      <c r="R79" s="1366"/>
      <c r="S79" s="1366"/>
      <c r="T79" s="1366"/>
      <c r="U79" s="1366"/>
      <c r="V79" s="1366"/>
      <c r="W79" s="1366"/>
      <c r="X79" s="1366"/>
      <c r="Y79" s="1366"/>
      <c r="Z79" s="1366"/>
      <c r="AA79" s="1366"/>
      <c r="AB79" s="137"/>
      <c r="AC79" s="138" t="s">
        <v>126</v>
      </c>
      <c r="AD79" s="121" t="s">
        <v>490</v>
      </c>
      <c r="AE79" s="139" t="s">
        <v>126</v>
      </c>
      <c r="AF79" s="122"/>
    </row>
    <row r="80" spans="2:32" s="1" customFormat="1" ht="27" customHeight="1" x14ac:dyDescent="0.15">
      <c r="B80" s="95"/>
      <c r="C80" s="166"/>
      <c r="D80" s="21"/>
      <c r="E80" s="21"/>
      <c r="F80" s="197"/>
      <c r="G80" s="114"/>
      <c r="H80" s="114"/>
      <c r="J80" s="136" t="s">
        <v>784</v>
      </c>
      <c r="K80" s="1366" t="s">
        <v>1367</v>
      </c>
      <c r="L80" s="1366"/>
      <c r="M80" s="1366"/>
      <c r="N80" s="1366"/>
      <c r="O80" s="1366"/>
      <c r="P80" s="1366"/>
      <c r="Q80" s="1366"/>
      <c r="R80" s="1366"/>
      <c r="S80" s="1366"/>
      <c r="T80" s="1366"/>
      <c r="U80" s="1366"/>
      <c r="V80" s="1366"/>
      <c r="W80" s="1366"/>
      <c r="X80" s="1366"/>
      <c r="Y80" s="1366"/>
      <c r="Z80" s="1366"/>
      <c r="AA80" s="1366"/>
      <c r="AB80" s="137"/>
      <c r="AC80" s="138" t="s">
        <v>126</v>
      </c>
      <c r="AD80" s="121" t="s">
        <v>490</v>
      </c>
      <c r="AE80" s="139" t="s">
        <v>126</v>
      </c>
      <c r="AF80" s="122"/>
    </row>
    <row r="81" spans="2:32" s="1" customFormat="1" ht="11.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7.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x14ac:dyDescent="0.15">
      <c r="B83" s="95"/>
      <c r="C83" s="95"/>
      <c r="F83" s="91"/>
      <c r="J83" s="8"/>
      <c r="K83" s="8"/>
      <c r="L83" s="8"/>
      <c r="M83" s="8"/>
      <c r="N83" s="8"/>
      <c r="O83" s="8"/>
      <c r="P83" s="8"/>
      <c r="Q83" s="8"/>
      <c r="R83" s="8"/>
      <c r="S83" s="8"/>
      <c r="T83" s="8"/>
      <c r="U83" s="8"/>
      <c r="V83" s="8"/>
      <c r="W83" s="8"/>
      <c r="X83" s="8"/>
      <c r="Y83" s="8"/>
      <c r="Z83" s="8"/>
      <c r="AA83" s="8"/>
      <c r="AC83" s="264" t="s">
        <v>489</v>
      </c>
      <c r="AD83" s="130" t="s">
        <v>490</v>
      </c>
      <c r="AE83" s="265" t="s">
        <v>491</v>
      </c>
      <c r="AF83" s="91"/>
    </row>
    <row r="84" spans="2:32" s="1" customFormat="1" ht="24.75" customHeight="1" x14ac:dyDescent="0.15">
      <c r="B84" s="95"/>
      <c r="C84" s="746" t="s">
        <v>1343</v>
      </c>
      <c r="D84" s="722"/>
      <c r="E84" s="722"/>
      <c r="F84" s="751"/>
      <c r="G84" s="114"/>
      <c r="H84" s="114"/>
      <c r="J84" s="136" t="s">
        <v>552</v>
      </c>
      <c r="K84" s="1366" t="s">
        <v>1344</v>
      </c>
      <c r="L84" s="1366"/>
      <c r="M84" s="1366"/>
      <c r="N84" s="1366"/>
      <c r="O84" s="1366"/>
      <c r="P84" s="1366"/>
      <c r="Q84" s="1366"/>
      <c r="R84" s="1366"/>
      <c r="S84" s="1366"/>
      <c r="T84" s="1366"/>
      <c r="U84" s="1366"/>
      <c r="V84" s="1366"/>
      <c r="W84" s="1366"/>
      <c r="X84" s="1366"/>
      <c r="Y84" s="1366"/>
      <c r="Z84" s="1366"/>
      <c r="AA84" s="1366"/>
      <c r="AB84" s="340"/>
      <c r="AC84" s="138" t="s">
        <v>126</v>
      </c>
      <c r="AD84" s="121" t="s">
        <v>490</v>
      </c>
      <c r="AE84" s="139" t="s">
        <v>126</v>
      </c>
      <c r="AF84" s="91"/>
    </row>
    <row r="85" spans="2:32" s="1" customFormat="1" ht="24.75" customHeight="1" x14ac:dyDescent="0.15">
      <c r="B85" s="95"/>
      <c r="C85" s="173"/>
      <c r="D85" s="114"/>
      <c r="E85" s="114"/>
      <c r="F85" s="96"/>
      <c r="G85" s="114"/>
      <c r="H85" s="114"/>
      <c r="J85" s="136" t="s">
        <v>554</v>
      </c>
      <c r="K85" s="1366" t="s">
        <v>1365</v>
      </c>
      <c r="L85" s="1366"/>
      <c r="M85" s="1366"/>
      <c r="N85" s="1366"/>
      <c r="O85" s="1366"/>
      <c r="P85" s="1366"/>
      <c r="Q85" s="1366"/>
      <c r="R85" s="1366"/>
      <c r="S85" s="1366"/>
      <c r="T85" s="1366"/>
      <c r="U85" s="1366"/>
      <c r="V85" s="1366"/>
      <c r="W85" s="1366"/>
      <c r="X85" s="1366"/>
      <c r="Y85" s="1366"/>
      <c r="Z85" s="1366"/>
      <c r="AA85" s="1366"/>
      <c r="AB85" s="137"/>
      <c r="AC85" s="138" t="s">
        <v>126</v>
      </c>
      <c r="AD85" s="121" t="s">
        <v>490</v>
      </c>
      <c r="AE85" s="139" t="s">
        <v>126</v>
      </c>
      <c r="AF85" s="91"/>
    </row>
    <row r="86" spans="2:32" s="1" customFormat="1" ht="24.75" customHeight="1" x14ac:dyDescent="0.15">
      <c r="B86" s="95"/>
      <c r="C86" s="173"/>
      <c r="D86" s="114"/>
      <c r="E86" s="114"/>
      <c r="F86" s="96"/>
      <c r="G86" s="114"/>
      <c r="H86" s="114"/>
      <c r="J86" s="136" t="s">
        <v>558</v>
      </c>
      <c r="K86" s="1366" t="s">
        <v>1366</v>
      </c>
      <c r="L86" s="1366"/>
      <c r="M86" s="1366"/>
      <c r="N86" s="1366"/>
      <c r="O86" s="1366"/>
      <c r="P86" s="1366"/>
      <c r="Q86" s="1366"/>
      <c r="R86" s="1366"/>
      <c r="S86" s="1366"/>
      <c r="T86" s="1366"/>
      <c r="U86" s="1366"/>
      <c r="V86" s="1366"/>
      <c r="W86" s="1366"/>
      <c r="X86" s="1366"/>
      <c r="Y86" s="1366"/>
      <c r="Z86" s="1366"/>
      <c r="AA86" s="1366"/>
      <c r="AB86" s="137"/>
      <c r="AC86" s="138" t="s">
        <v>126</v>
      </c>
      <c r="AD86" s="121" t="s">
        <v>490</v>
      </c>
      <c r="AE86" s="139" t="s">
        <v>126</v>
      </c>
      <c r="AF86" s="91"/>
    </row>
    <row r="87" spans="2:32" s="1" customFormat="1" ht="27" customHeight="1" x14ac:dyDescent="0.15">
      <c r="B87" s="95"/>
      <c r="C87" s="166"/>
      <c r="D87" s="21"/>
      <c r="E87" s="21"/>
      <c r="F87" s="197"/>
      <c r="G87" s="114"/>
      <c r="H87" s="114"/>
      <c r="J87" s="136" t="s">
        <v>784</v>
      </c>
      <c r="K87" s="1366" t="s">
        <v>1367</v>
      </c>
      <c r="L87" s="1366"/>
      <c r="M87" s="1366"/>
      <c r="N87" s="1366"/>
      <c r="O87" s="1366"/>
      <c r="P87" s="1366"/>
      <c r="Q87" s="1366"/>
      <c r="R87" s="1366"/>
      <c r="S87" s="1366"/>
      <c r="T87" s="1366"/>
      <c r="U87" s="1366"/>
      <c r="V87" s="1366"/>
      <c r="W87" s="1366"/>
      <c r="X87" s="1366"/>
      <c r="Y87" s="1366"/>
      <c r="Z87" s="1366"/>
      <c r="AA87" s="1366"/>
      <c r="AB87" s="137"/>
      <c r="AC87" s="138" t="s">
        <v>126</v>
      </c>
      <c r="AD87" s="121" t="s">
        <v>490</v>
      </c>
      <c r="AE87" s="139" t="s">
        <v>126</v>
      </c>
      <c r="AF87" s="122"/>
    </row>
    <row r="88" spans="2:32" s="1" customFormat="1" ht="24.75" customHeight="1" x14ac:dyDescent="0.15">
      <c r="B88" s="95"/>
      <c r="C88" s="173"/>
      <c r="D88" s="114"/>
      <c r="E88" s="114"/>
      <c r="F88" s="96"/>
      <c r="G88" s="114"/>
      <c r="H88" s="114"/>
      <c r="J88" s="136" t="s">
        <v>791</v>
      </c>
      <c r="K88" s="1366" t="s">
        <v>1345</v>
      </c>
      <c r="L88" s="1366"/>
      <c r="M88" s="1366"/>
      <c r="N88" s="1366"/>
      <c r="O88" s="1366"/>
      <c r="P88" s="1366"/>
      <c r="Q88" s="1366"/>
      <c r="R88" s="1366"/>
      <c r="S88" s="1366"/>
      <c r="T88" s="1366"/>
      <c r="U88" s="1366"/>
      <c r="V88" s="1366"/>
      <c r="W88" s="1366"/>
      <c r="X88" s="1366"/>
      <c r="Y88" s="1366"/>
      <c r="Z88" s="1366"/>
      <c r="AA88" s="1366"/>
      <c r="AB88" s="137"/>
      <c r="AC88" s="138" t="s">
        <v>126</v>
      </c>
      <c r="AD88" s="121" t="s">
        <v>490</v>
      </c>
      <c r="AE88" s="139" t="s">
        <v>126</v>
      </c>
      <c r="AF88" s="91"/>
    </row>
    <row r="89" spans="2:32" s="1" customFormat="1" ht="24.75" customHeight="1" x14ac:dyDescent="0.15">
      <c r="B89" s="95"/>
      <c r="C89" s="173"/>
      <c r="D89" s="114"/>
      <c r="E89" s="114"/>
      <c r="F89" s="96"/>
      <c r="G89" s="114"/>
      <c r="H89" s="114"/>
      <c r="J89" s="136" t="s">
        <v>793</v>
      </c>
      <c r="K89" s="1366" t="s">
        <v>1368</v>
      </c>
      <c r="L89" s="1366"/>
      <c r="M89" s="1366"/>
      <c r="N89" s="1366"/>
      <c r="O89" s="1366"/>
      <c r="P89" s="1366"/>
      <c r="Q89" s="1366"/>
      <c r="R89" s="1366"/>
      <c r="S89" s="1366"/>
      <c r="T89" s="1366"/>
      <c r="U89" s="1366"/>
      <c r="V89" s="1366"/>
      <c r="W89" s="1366"/>
      <c r="X89" s="1366"/>
      <c r="Y89" s="1366"/>
      <c r="Z89" s="1366"/>
      <c r="AA89" s="1366"/>
      <c r="AB89" s="137"/>
      <c r="AC89" s="138" t="s">
        <v>126</v>
      </c>
      <c r="AD89" s="121" t="s">
        <v>490</v>
      </c>
      <c r="AE89" s="139" t="s">
        <v>126</v>
      </c>
      <c r="AF89" s="91"/>
    </row>
    <row r="90" spans="2:32" s="1" customFormat="1" ht="7.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1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2.5" customHeight="1" x14ac:dyDescent="0.15">
      <c r="B92" s="95" t="s">
        <v>1346</v>
      </c>
      <c r="AF92" s="91"/>
    </row>
    <row r="93" spans="2:32" s="1" customFormat="1" ht="7.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x14ac:dyDescent="0.15">
      <c r="B94" s="95"/>
      <c r="C94" s="95"/>
      <c r="F94" s="91"/>
      <c r="J94" s="8"/>
      <c r="K94" s="8"/>
      <c r="L94" s="8"/>
      <c r="M94" s="8"/>
      <c r="N94" s="8"/>
      <c r="O94" s="8"/>
      <c r="P94" s="8"/>
      <c r="Q94" s="8"/>
      <c r="R94" s="8"/>
      <c r="S94" s="8"/>
      <c r="T94" s="8"/>
      <c r="U94" s="8"/>
      <c r="V94" s="8"/>
      <c r="W94" s="8"/>
      <c r="X94" s="8"/>
      <c r="Y94" s="8"/>
      <c r="Z94" s="8"/>
      <c r="AA94" s="8"/>
      <c r="AC94" s="264" t="s">
        <v>489</v>
      </c>
      <c r="AD94" s="130" t="s">
        <v>490</v>
      </c>
      <c r="AE94" s="265" t="s">
        <v>491</v>
      </c>
      <c r="AF94" s="91"/>
    </row>
    <row r="95" spans="2:32" s="1" customFormat="1" ht="27" customHeight="1" x14ac:dyDescent="0.15">
      <c r="B95" s="95"/>
      <c r="C95" s="746" t="s">
        <v>1347</v>
      </c>
      <c r="D95" s="722"/>
      <c r="E95" s="722"/>
      <c r="F95" s="751"/>
      <c r="J95" s="136" t="s">
        <v>552</v>
      </c>
      <c r="K95" s="1366" t="s">
        <v>1348</v>
      </c>
      <c r="L95" s="1366"/>
      <c r="M95" s="1366"/>
      <c r="N95" s="1366"/>
      <c r="O95" s="1366"/>
      <c r="P95" s="1366"/>
      <c r="Q95" s="1366"/>
      <c r="R95" s="1366"/>
      <c r="S95" s="1366"/>
      <c r="T95" s="1366"/>
      <c r="U95" s="1366"/>
      <c r="V95" s="1366"/>
      <c r="W95" s="1366"/>
      <c r="X95" s="1366"/>
      <c r="Y95" s="1366"/>
      <c r="Z95" s="1366"/>
      <c r="AA95" s="1366"/>
      <c r="AC95" s="138" t="s">
        <v>126</v>
      </c>
      <c r="AD95" s="121" t="s">
        <v>490</v>
      </c>
      <c r="AE95" s="139" t="s">
        <v>126</v>
      </c>
      <c r="AF95" s="91"/>
    </row>
    <row r="96" spans="2:32" s="1" customFormat="1" ht="27" customHeight="1" x14ac:dyDescent="0.15">
      <c r="B96" s="95"/>
      <c r="C96" s="746"/>
      <c r="D96" s="722"/>
      <c r="E96" s="722"/>
      <c r="F96" s="751"/>
      <c r="G96" s="114"/>
      <c r="H96" s="114"/>
      <c r="J96" s="136" t="s">
        <v>554</v>
      </c>
      <c r="K96" s="1366" t="s">
        <v>1349</v>
      </c>
      <c r="L96" s="1366"/>
      <c r="M96" s="1366"/>
      <c r="N96" s="1366"/>
      <c r="O96" s="1366"/>
      <c r="P96" s="1366"/>
      <c r="Q96" s="1366"/>
      <c r="R96" s="1366"/>
      <c r="S96" s="1366"/>
      <c r="T96" s="1366"/>
      <c r="U96" s="1366"/>
      <c r="V96" s="1366"/>
      <c r="W96" s="1366"/>
      <c r="X96" s="1366"/>
      <c r="Y96" s="1366"/>
      <c r="Z96" s="1366"/>
      <c r="AA96" s="1366"/>
      <c r="AB96" s="340"/>
      <c r="AC96" s="138" t="s">
        <v>126</v>
      </c>
      <c r="AD96" s="121" t="s">
        <v>490</v>
      </c>
      <c r="AE96" s="139" t="s">
        <v>126</v>
      </c>
      <c r="AF96" s="91"/>
    </row>
    <row r="97" spans="2:32" s="1" customFormat="1" ht="27" customHeight="1" x14ac:dyDescent="0.15">
      <c r="B97" s="95"/>
      <c r="C97" s="166"/>
      <c r="D97" s="21"/>
      <c r="E97" s="21"/>
      <c r="F97" s="197"/>
      <c r="G97" s="114"/>
      <c r="H97" s="114"/>
      <c r="J97" s="136" t="s">
        <v>558</v>
      </c>
      <c r="K97" s="1366" t="s">
        <v>1345</v>
      </c>
      <c r="L97" s="1366"/>
      <c r="M97" s="1366"/>
      <c r="N97" s="1366"/>
      <c r="O97" s="1366"/>
      <c r="P97" s="1366"/>
      <c r="Q97" s="1366"/>
      <c r="R97" s="1366"/>
      <c r="S97" s="1366"/>
      <c r="T97" s="1366"/>
      <c r="U97" s="1366"/>
      <c r="V97" s="1366"/>
      <c r="W97" s="1366"/>
      <c r="X97" s="1366"/>
      <c r="Y97" s="1366"/>
      <c r="Z97" s="1366"/>
      <c r="AA97" s="1366"/>
      <c r="AB97" s="137"/>
      <c r="AC97" s="138" t="s">
        <v>126</v>
      </c>
      <c r="AD97" s="121" t="s">
        <v>490</v>
      </c>
      <c r="AE97" s="139" t="s">
        <v>126</v>
      </c>
      <c r="AF97" s="122"/>
    </row>
    <row r="98" spans="2:32" s="1" customFormat="1" ht="11.25"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2:32" s="1" customFormat="1" ht="7.5"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2:32" s="1" customFormat="1" x14ac:dyDescent="0.15">
      <c r="B100" s="95"/>
      <c r="C100" s="95"/>
      <c r="F100" s="91"/>
      <c r="J100" s="8"/>
      <c r="K100" s="8"/>
      <c r="L100" s="8"/>
      <c r="M100" s="8"/>
      <c r="N100" s="8"/>
      <c r="O100" s="8"/>
      <c r="P100" s="8"/>
      <c r="Q100" s="8"/>
      <c r="R100" s="8"/>
      <c r="S100" s="8"/>
      <c r="T100" s="8"/>
      <c r="U100" s="8"/>
      <c r="V100" s="8"/>
      <c r="W100" s="8"/>
      <c r="X100" s="8"/>
      <c r="Y100" s="8"/>
      <c r="Z100" s="8"/>
      <c r="AA100" s="8"/>
      <c r="AC100" s="264" t="s">
        <v>489</v>
      </c>
      <c r="AD100" s="130" t="s">
        <v>490</v>
      </c>
      <c r="AE100" s="265" t="s">
        <v>491</v>
      </c>
      <c r="AF100" s="91"/>
    </row>
    <row r="101" spans="2:32" s="1" customFormat="1" ht="27" customHeight="1" x14ac:dyDescent="0.15">
      <c r="B101" s="95"/>
      <c r="C101" s="746" t="s">
        <v>1350</v>
      </c>
      <c r="D101" s="722"/>
      <c r="E101" s="722"/>
      <c r="F101" s="751"/>
      <c r="J101" s="136" t="s">
        <v>552</v>
      </c>
      <c r="K101" s="1366" t="s">
        <v>1351</v>
      </c>
      <c r="L101" s="1366"/>
      <c r="M101" s="1366"/>
      <c r="N101" s="1366"/>
      <c r="O101" s="1366"/>
      <c r="P101" s="1366"/>
      <c r="Q101" s="1366"/>
      <c r="R101" s="1366"/>
      <c r="S101" s="1366"/>
      <c r="T101" s="1366"/>
      <c r="U101" s="1366"/>
      <c r="V101" s="1366"/>
      <c r="W101" s="1366"/>
      <c r="X101" s="1366"/>
      <c r="Y101" s="1366"/>
      <c r="Z101" s="1366"/>
      <c r="AA101" s="1366"/>
      <c r="AC101" s="138" t="s">
        <v>126</v>
      </c>
      <c r="AD101" s="121" t="s">
        <v>490</v>
      </c>
      <c r="AE101" s="139" t="s">
        <v>126</v>
      </c>
      <c r="AF101" s="91"/>
    </row>
    <row r="102" spans="2:32" s="1" customFormat="1" ht="24.75" customHeight="1" x14ac:dyDescent="0.15">
      <c r="B102" s="95"/>
      <c r="C102" s="746"/>
      <c r="D102" s="722"/>
      <c r="E102" s="722"/>
      <c r="F102" s="751"/>
      <c r="G102" s="114"/>
      <c r="H102" s="114"/>
      <c r="J102" s="136" t="s">
        <v>554</v>
      </c>
      <c r="K102" s="1366" t="s">
        <v>1352</v>
      </c>
      <c r="L102" s="1366"/>
      <c r="M102" s="1366"/>
      <c r="N102" s="1366"/>
      <c r="O102" s="1366"/>
      <c r="P102" s="1366"/>
      <c r="Q102" s="1366"/>
      <c r="R102" s="1366"/>
      <c r="S102" s="1366"/>
      <c r="T102" s="1366"/>
      <c r="U102" s="1366"/>
      <c r="V102" s="1366"/>
      <c r="W102" s="1366"/>
      <c r="X102" s="1366"/>
      <c r="Y102" s="1366"/>
      <c r="Z102" s="1366"/>
      <c r="AA102" s="1366"/>
      <c r="AB102" s="340"/>
      <c r="AC102" s="138" t="s">
        <v>126</v>
      </c>
      <c r="AD102" s="121" t="s">
        <v>490</v>
      </c>
      <c r="AE102" s="139" t="s">
        <v>126</v>
      </c>
      <c r="AF102" s="91"/>
    </row>
    <row r="103" spans="2: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2:32" s="1" customFormat="1" ht="7.5" customHeight="1" x14ac:dyDescent="0.15"/>
    <row r="106" spans="2:32" s="115" customFormat="1" ht="398.25" customHeight="1" x14ac:dyDescent="0.15">
      <c r="B106" s="1213" t="s">
        <v>1369</v>
      </c>
      <c r="C106" s="1213"/>
      <c r="D106" s="1213"/>
      <c r="E106" s="1213"/>
      <c r="F106" s="1213"/>
      <c r="G106" s="1213"/>
      <c r="H106" s="1213"/>
      <c r="I106" s="1213"/>
      <c r="J106" s="1213"/>
      <c r="K106" s="1213"/>
      <c r="L106" s="1213"/>
      <c r="M106" s="1213"/>
      <c r="N106" s="1213"/>
      <c r="O106" s="1213"/>
      <c r="P106" s="1213"/>
      <c r="Q106" s="1213"/>
      <c r="R106" s="1213"/>
      <c r="S106" s="1213"/>
      <c r="T106" s="1213"/>
      <c r="U106" s="1213"/>
      <c r="V106" s="1213"/>
      <c r="W106" s="1213"/>
      <c r="X106" s="1213"/>
      <c r="Y106" s="1213"/>
      <c r="Z106" s="1213"/>
      <c r="AA106" s="1213"/>
      <c r="AB106" s="1213"/>
      <c r="AC106" s="1213"/>
      <c r="AD106" s="1213"/>
      <c r="AE106" s="1213"/>
    </row>
    <row r="107" spans="2:32" s="115" customFormat="1" ht="187.5" customHeight="1" x14ac:dyDescent="0.15">
      <c r="B107" s="1213" t="s">
        <v>1370</v>
      </c>
      <c r="C107" s="1213"/>
      <c r="D107" s="1213"/>
      <c r="E107" s="1213"/>
      <c r="F107" s="1213"/>
      <c r="G107" s="1213"/>
      <c r="H107" s="1213"/>
      <c r="I107" s="1213"/>
      <c r="J107" s="1213"/>
      <c r="K107" s="1213"/>
      <c r="L107" s="1213"/>
      <c r="M107" s="1213"/>
      <c r="N107" s="1213"/>
      <c r="O107" s="1213"/>
      <c r="P107" s="1213"/>
      <c r="Q107" s="1213"/>
      <c r="R107" s="1213"/>
      <c r="S107" s="1213"/>
      <c r="T107" s="1213"/>
      <c r="U107" s="1213"/>
      <c r="V107" s="1213"/>
      <c r="W107" s="1213"/>
      <c r="X107" s="1213"/>
      <c r="Y107" s="1213"/>
      <c r="Z107" s="1213"/>
      <c r="AA107" s="1213"/>
      <c r="AB107" s="1213"/>
      <c r="AC107" s="1213"/>
      <c r="AD107" s="1213"/>
      <c r="AE107" s="1213"/>
    </row>
    <row r="108" spans="2:32" s="263" customFormat="1" ht="21.75" customHeight="1" x14ac:dyDescent="0.15">
      <c r="B108" s="722" t="s">
        <v>1371</v>
      </c>
      <c r="C108" s="722"/>
      <c r="D108" s="722"/>
      <c r="E108" s="722"/>
      <c r="F108" s="722"/>
      <c r="G108" s="722"/>
      <c r="H108" s="722"/>
      <c r="I108" s="722"/>
      <c r="J108" s="722"/>
      <c r="K108" s="722"/>
      <c r="L108" s="722"/>
      <c r="M108" s="722"/>
      <c r="N108" s="722"/>
      <c r="O108" s="722"/>
      <c r="P108" s="722"/>
      <c r="Q108" s="722"/>
      <c r="R108" s="722"/>
      <c r="S108" s="722"/>
      <c r="T108" s="722"/>
      <c r="U108" s="722"/>
      <c r="V108" s="722"/>
      <c r="W108" s="722"/>
      <c r="X108" s="722"/>
      <c r="Y108" s="722"/>
      <c r="Z108" s="722"/>
      <c r="AA108" s="722"/>
      <c r="AB108" s="722"/>
      <c r="AC108" s="722"/>
      <c r="AD108" s="722"/>
      <c r="AE108" s="722"/>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Q49:Q52"/>
    <mergeCell ref="R49:V52"/>
    <mergeCell ref="W49:X52"/>
    <mergeCell ref="Z49:AC49"/>
    <mergeCell ref="I50:M50"/>
    <mergeCell ref="Z50:AC50"/>
    <mergeCell ref="I51:M51"/>
    <mergeCell ref="Z51:AC51"/>
    <mergeCell ref="I52:M52"/>
    <mergeCell ref="Z52:AC52"/>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DB9D0-FA32-44CD-A97A-0B52966A5F21}">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F0DD-EC15-4B4C-9C4D-119FA71CF9FE}">
  <sheetPr codeName="Sheet54">
    <pageSetUpPr fitToPage="1"/>
  </sheetPr>
  <dimension ref="B1:AH40"/>
  <sheetViews>
    <sheetView view="pageBreakPreview" zoomScale="70" zoomScaleNormal="100" zoomScaleSheetLayoutView="70" workbookViewId="0">
      <selection activeCell="AM36" sqref="AM36"/>
    </sheetView>
  </sheetViews>
  <sheetFormatPr defaultColWidth="3.5" defaultRowHeight="13.5" x14ac:dyDescent="0.15"/>
  <cols>
    <col min="1" max="1" width="1.5" style="3" customWidth="1"/>
    <col min="2" max="2" width="2.125" style="3" customWidth="1"/>
    <col min="3" max="3" width="3" style="1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1372</v>
      </c>
    </row>
    <row r="3" spans="2:34" s="1" customFormat="1" ht="13.5" customHeight="1" x14ac:dyDescent="0.15">
      <c r="AA3" s="45" t="s">
        <v>208</v>
      </c>
      <c r="AB3" s="12"/>
      <c r="AC3" s="12" t="s">
        <v>35</v>
      </c>
      <c r="AD3" s="12"/>
      <c r="AE3" s="12" t="s">
        <v>311</v>
      </c>
      <c r="AF3" s="12"/>
      <c r="AG3" s="12" t="s">
        <v>312</v>
      </c>
    </row>
    <row r="4" spans="2:34" s="1" customFormat="1" ht="9.75" customHeight="1" x14ac:dyDescent="0.15">
      <c r="AG4" s="45"/>
    </row>
    <row r="5" spans="2:34" s="1" customFormat="1" ht="33" customHeight="1" x14ac:dyDescent="0.15">
      <c r="C5" s="1114" t="s">
        <v>1373</v>
      </c>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row>
    <row r="6" spans="2:34" s="1" customFormat="1" ht="11.25" customHeight="1" x14ac:dyDescent="0.15"/>
    <row r="7" spans="2:34" s="1" customFormat="1" ht="39.75" customHeight="1" x14ac:dyDescent="0.15">
      <c r="B7" s="9"/>
      <c r="C7" s="1091" t="s">
        <v>1271</v>
      </c>
      <c r="D7" s="1091"/>
      <c r="E7" s="1091"/>
      <c r="F7" s="1091"/>
      <c r="G7" s="1092"/>
      <c r="H7" s="728"/>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30"/>
    </row>
    <row r="8" spans="2:34" ht="36" customHeight="1" x14ac:dyDescent="0.15">
      <c r="B8" s="15"/>
      <c r="C8" s="1091" t="s">
        <v>1272</v>
      </c>
      <c r="D8" s="1091"/>
      <c r="E8" s="1091"/>
      <c r="F8" s="1091"/>
      <c r="G8" s="1092"/>
      <c r="H8" s="233"/>
      <c r="I8" s="144" t="s">
        <v>126</v>
      </c>
      <c r="J8" s="208" t="s">
        <v>482</v>
      </c>
      <c r="K8" s="208"/>
      <c r="L8" s="208"/>
      <c r="M8" s="208"/>
      <c r="N8" s="144" t="s">
        <v>126</v>
      </c>
      <c r="O8" s="208" t="s">
        <v>483</v>
      </c>
      <c r="P8" s="208"/>
      <c r="Q8" s="208"/>
      <c r="R8" s="208"/>
      <c r="S8" s="144" t="s">
        <v>126</v>
      </c>
      <c r="T8" s="208" t="s">
        <v>484</v>
      </c>
      <c r="U8" s="208"/>
      <c r="V8" s="208"/>
      <c r="W8" s="208"/>
      <c r="X8" s="208"/>
      <c r="Y8" s="208"/>
      <c r="Z8" s="208"/>
      <c r="AA8" s="208"/>
      <c r="AB8" s="208"/>
      <c r="AC8" s="208"/>
      <c r="AD8" s="208"/>
      <c r="AE8" s="208"/>
      <c r="AF8" s="208"/>
      <c r="AG8" s="208"/>
      <c r="AH8" s="17"/>
    </row>
    <row r="9" spans="2:34" ht="36" customHeight="1" x14ac:dyDescent="0.15">
      <c r="B9" s="15"/>
      <c r="C9" s="1091" t="s">
        <v>1273</v>
      </c>
      <c r="D9" s="1091"/>
      <c r="E9" s="1091"/>
      <c r="F9" s="1091"/>
      <c r="G9" s="1091"/>
      <c r="H9" s="233"/>
      <c r="I9" s="144" t="s">
        <v>126</v>
      </c>
      <c r="J9" s="7" t="s">
        <v>1374</v>
      </c>
      <c r="K9" s="208"/>
      <c r="L9" s="208"/>
      <c r="M9" s="208"/>
      <c r="N9" s="208"/>
      <c r="O9" s="208"/>
      <c r="P9" s="208"/>
      <c r="Q9" s="208"/>
      <c r="R9" s="208"/>
      <c r="S9" s="208"/>
      <c r="T9" s="208"/>
      <c r="U9" s="208"/>
      <c r="V9" s="208"/>
      <c r="W9" s="208"/>
      <c r="X9" s="208"/>
      <c r="Y9" s="208"/>
      <c r="Z9" s="208"/>
      <c r="AA9" s="208"/>
      <c r="AB9" s="208"/>
      <c r="AC9" s="208"/>
      <c r="AD9" s="208"/>
      <c r="AE9" s="208"/>
      <c r="AF9" s="208"/>
      <c r="AG9" s="208"/>
      <c r="AH9" s="17"/>
    </row>
    <row r="10" spans="2:34" ht="36" customHeight="1" x14ac:dyDescent="0.15">
      <c r="B10" s="15"/>
      <c r="C10" s="1091" t="s">
        <v>1375</v>
      </c>
      <c r="D10" s="1091"/>
      <c r="E10" s="1091"/>
      <c r="F10" s="1091"/>
      <c r="G10" s="1091"/>
      <c r="H10" s="233"/>
      <c r="I10" s="144" t="s">
        <v>126</v>
      </c>
      <c r="J10" s="10" t="s">
        <v>1376</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7"/>
    </row>
    <row r="11" spans="2:34" s="1" customFormat="1" x14ac:dyDescent="0.15"/>
    <row r="12" spans="2:34" s="1" customFormat="1" ht="25.5" customHeight="1" x14ac:dyDescent="0.15">
      <c r="B12" s="6" t="s">
        <v>1377</v>
      </c>
      <c r="C12" s="10" t="s">
        <v>1378</v>
      </c>
      <c r="D12" s="10"/>
      <c r="E12" s="10"/>
      <c r="F12" s="10"/>
      <c r="G12" s="10"/>
      <c r="H12" s="10"/>
      <c r="I12" s="10"/>
      <c r="J12" s="10"/>
      <c r="K12" s="10"/>
      <c r="L12" s="10"/>
      <c r="M12" s="10"/>
      <c r="N12" s="10"/>
      <c r="O12" s="10"/>
      <c r="P12" s="10"/>
      <c r="Q12" s="10"/>
      <c r="R12" s="10"/>
      <c r="S12" s="357"/>
      <c r="T12" s="10"/>
      <c r="U12" s="10"/>
      <c r="V12" s="10"/>
      <c r="W12" s="10"/>
      <c r="X12" s="10"/>
      <c r="Y12" s="7"/>
      <c r="Z12" s="7"/>
      <c r="AA12" s="10"/>
      <c r="AB12" s="10"/>
      <c r="AC12" s="10"/>
      <c r="AD12" s="7"/>
      <c r="AE12" s="7"/>
      <c r="AF12" s="7"/>
      <c r="AG12" s="7"/>
      <c r="AH12" s="4"/>
    </row>
    <row r="13" spans="2:34" s="1" customFormat="1" ht="11.25" customHeight="1" x14ac:dyDescent="0.15">
      <c r="B13" s="95"/>
      <c r="C13" s="6"/>
      <c r="D13" s="7"/>
      <c r="E13" s="7"/>
      <c r="F13" s="7"/>
      <c r="G13" s="4"/>
      <c r="H13" s="6"/>
      <c r="Y13" s="7"/>
      <c r="Z13" s="7"/>
      <c r="AA13" s="7"/>
      <c r="AB13" s="7"/>
      <c r="AC13" s="7"/>
      <c r="AD13" s="7"/>
      <c r="AE13" s="6"/>
      <c r="AF13" s="7"/>
      <c r="AG13" s="4"/>
      <c r="AH13" s="91"/>
    </row>
    <row r="14" spans="2:34" s="1" customFormat="1" ht="27" customHeight="1" x14ac:dyDescent="0.15">
      <c r="B14" s="95"/>
      <c r="C14" s="1201" t="s">
        <v>1379</v>
      </c>
      <c r="D14" s="1114"/>
      <c r="E14" s="1114"/>
      <c r="F14" s="1114"/>
      <c r="G14" s="1202"/>
      <c r="I14" s="136" t="s">
        <v>552</v>
      </c>
      <c r="J14" s="1368" t="s">
        <v>1380</v>
      </c>
      <c r="K14" s="1369"/>
      <c r="L14" s="1369"/>
      <c r="M14" s="1369"/>
      <c r="N14" s="1369"/>
      <c r="O14" s="1369"/>
      <c r="P14" s="1369"/>
      <c r="Q14" s="1369"/>
      <c r="R14" s="1369"/>
      <c r="S14" s="1369"/>
      <c r="T14" s="1369"/>
      <c r="U14" s="1370"/>
      <c r="V14" s="728"/>
      <c r="W14" s="729"/>
      <c r="X14" s="11" t="s">
        <v>427</v>
      </c>
      <c r="AE14" s="95"/>
      <c r="AG14" s="91"/>
      <c r="AH14" s="91"/>
    </row>
    <row r="15" spans="2:34" s="1" customFormat="1" ht="27" customHeight="1" x14ac:dyDescent="0.15">
      <c r="B15" s="95"/>
      <c r="C15" s="1201"/>
      <c r="D15" s="1114"/>
      <c r="E15" s="1114"/>
      <c r="F15" s="1114"/>
      <c r="G15" s="1202"/>
      <c r="I15" s="136" t="s">
        <v>554</v>
      </c>
      <c r="J15" s="1343" t="s">
        <v>1381</v>
      </c>
      <c r="K15" s="1371"/>
      <c r="L15" s="1371"/>
      <c r="M15" s="1371"/>
      <c r="N15" s="1371"/>
      <c r="O15" s="1371"/>
      <c r="P15" s="1371"/>
      <c r="Q15" s="1371"/>
      <c r="R15" s="1371"/>
      <c r="S15" s="1371"/>
      <c r="T15" s="1371"/>
      <c r="U15" s="1372"/>
      <c r="V15" s="728"/>
      <c r="W15" s="729"/>
      <c r="X15" s="11" t="s">
        <v>427</v>
      </c>
      <c r="Z15" s="869"/>
      <c r="AA15" s="869"/>
      <c r="AB15" s="869"/>
      <c r="AC15" s="869"/>
      <c r="AE15" s="93"/>
      <c r="AF15" s="2"/>
      <c r="AG15" s="122"/>
      <c r="AH15" s="91"/>
    </row>
    <row r="16" spans="2:34" s="1" customFormat="1" ht="27" customHeight="1" x14ac:dyDescent="0.15">
      <c r="B16" s="95"/>
      <c r="C16" s="1201"/>
      <c r="D16" s="1114"/>
      <c r="E16" s="1114"/>
      <c r="F16" s="1114"/>
      <c r="G16" s="1202"/>
      <c r="I16" s="136" t="s">
        <v>558</v>
      </c>
      <c r="J16" s="1368" t="s">
        <v>1382</v>
      </c>
      <c r="K16" s="1373"/>
      <c r="L16" s="1373"/>
      <c r="M16" s="1373"/>
      <c r="N16" s="1373"/>
      <c r="O16" s="1373"/>
      <c r="P16" s="1373"/>
      <c r="Q16" s="1373"/>
      <c r="R16" s="1373"/>
      <c r="S16" s="1373"/>
      <c r="T16" s="1373"/>
      <c r="U16" s="1374"/>
      <c r="V16" s="728"/>
      <c r="W16" s="729"/>
      <c r="X16" s="11" t="s">
        <v>427</v>
      </c>
      <c r="Z16" s="869"/>
      <c r="AA16" s="869"/>
      <c r="AB16" s="869"/>
      <c r="AC16" s="869"/>
      <c r="AE16" s="264" t="s">
        <v>489</v>
      </c>
      <c r="AF16" s="130" t="s">
        <v>490</v>
      </c>
      <c r="AG16" s="265" t="s">
        <v>491</v>
      </c>
      <c r="AH16" s="91"/>
    </row>
    <row r="17" spans="2:34" s="1" customFormat="1" ht="27" customHeight="1" x14ac:dyDescent="0.15">
      <c r="B17" s="95"/>
      <c r="C17" s="95"/>
      <c r="G17" s="91"/>
      <c r="I17" s="136" t="s">
        <v>784</v>
      </c>
      <c r="J17" s="1368" t="s">
        <v>1383</v>
      </c>
      <c r="K17" s="1373"/>
      <c r="L17" s="1373"/>
      <c r="M17" s="1373"/>
      <c r="N17" s="1373"/>
      <c r="O17" s="1373"/>
      <c r="P17" s="1373"/>
      <c r="Q17" s="1373"/>
      <c r="R17" s="1373"/>
      <c r="S17" s="1373"/>
      <c r="T17" s="1373"/>
      <c r="U17" s="1374"/>
      <c r="V17" s="728"/>
      <c r="W17" s="729"/>
      <c r="X17" s="11" t="s">
        <v>61</v>
      </c>
      <c r="Y17" s="1" t="s">
        <v>556</v>
      </c>
      <c r="Z17" s="869" t="s">
        <v>1356</v>
      </c>
      <c r="AA17" s="869"/>
      <c r="AB17" s="869"/>
      <c r="AC17" s="869"/>
      <c r="AE17" s="138" t="s">
        <v>126</v>
      </c>
      <c r="AF17" s="121" t="s">
        <v>490</v>
      </c>
      <c r="AG17" s="139" t="s">
        <v>126</v>
      </c>
      <c r="AH17" s="91"/>
    </row>
    <row r="18" spans="2:34" s="1" customFormat="1" ht="11.25" customHeight="1" x14ac:dyDescent="0.15">
      <c r="B18" s="95"/>
      <c r="C18" s="102"/>
      <c r="D18" s="8"/>
      <c r="E18" s="8"/>
      <c r="F18" s="8"/>
      <c r="G18" s="129"/>
      <c r="H18" s="8"/>
      <c r="I18" s="8"/>
      <c r="J18" s="8"/>
      <c r="K18" s="8"/>
      <c r="L18" s="8"/>
      <c r="M18" s="8"/>
      <c r="N18" s="8"/>
      <c r="O18" s="8"/>
      <c r="P18" s="8"/>
      <c r="Q18" s="8"/>
      <c r="R18" s="8"/>
      <c r="S18" s="8"/>
      <c r="T18" s="8"/>
      <c r="U18" s="8"/>
      <c r="V18" s="8"/>
      <c r="W18" s="8"/>
      <c r="X18" s="8"/>
      <c r="Y18" s="8"/>
      <c r="Z18" s="8"/>
      <c r="AA18" s="8"/>
      <c r="AB18" s="8"/>
      <c r="AC18" s="8"/>
      <c r="AD18" s="8"/>
      <c r="AE18" s="102"/>
      <c r="AF18" s="8"/>
      <c r="AG18" s="129"/>
      <c r="AH18" s="91"/>
    </row>
    <row r="19" spans="2:34" s="1" customFormat="1" ht="11.25" customHeight="1" x14ac:dyDescent="0.15">
      <c r="B19" s="9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1"/>
    </row>
    <row r="20" spans="2:34" s="1" customFormat="1" ht="27" customHeight="1" x14ac:dyDescent="0.15">
      <c r="B20" s="95"/>
      <c r="C20" s="1201" t="s">
        <v>1384</v>
      </c>
      <c r="D20" s="1114"/>
      <c r="E20" s="1114"/>
      <c r="F20" s="1114"/>
      <c r="G20" s="1202"/>
      <c r="S20" s="906" t="s">
        <v>1385</v>
      </c>
      <c r="T20" s="908"/>
      <c r="U20" s="906" t="s">
        <v>1386</v>
      </c>
      <c r="V20" s="908"/>
      <c r="W20" s="906" t="s">
        <v>1387</v>
      </c>
      <c r="X20" s="908"/>
      <c r="Y20" s="728" t="s">
        <v>1388</v>
      </c>
      <c r="Z20" s="730"/>
      <c r="AE20" s="95"/>
      <c r="AG20" s="91"/>
      <c r="AH20" s="91"/>
    </row>
    <row r="21" spans="2:34" s="1" customFormat="1" ht="27" customHeight="1" x14ac:dyDescent="0.15">
      <c r="B21" s="95"/>
      <c r="C21" s="1201"/>
      <c r="D21" s="1114"/>
      <c r="E21" s="1114"/>
      <c r="F21" s="1114"/>
      <c r="G21" s="1202"/>
      <c r="I21" s="157" t="s">
        <v>552</v>
      </c>
      <c r="J21" s="1375" t="s">
        <v>1389</v>
      </c>
      <c r="K21" s="1376"/>
      <c r="L21" s="1376"/>
      <c r="M21" s="1376"/>
      <c r="N21" s="1376"/>
      <c r="O21" s="1376"/>
      <c r="P21" s="1376"/>
      <c r="Q21" s="1376"/>
      <c r="R21" s="1377"/>
      <c r="S21" s="9"/>
      <c r="T21" s="357" t="s">
        <v>427</v>
      </c>
      <c r="U21" s="9"/>
      <c r="V21" s="358" t="s">
        <v>427</v>
      </c>
      <c r="W21" s="10"/>
      <c r="X21" s="358" t="s">
        <v>427</v>
      </c>
      <c r="Y21" s="1378"/>
      <c r="Z21" s="1379"/>
      <c r="AE21" s="95"/>
      <c r="AG21" s="91"/>
      <c r="AH21" s="91"/>
    </row>
    <row r="22" spans="2:34" s="1" customFormat="1" ht="27" customHeight="1" x14ac:dyDescent="0.15">
      <c r="B22" s="95"/>
      <c r="C22" s="1201"/>
      <c r="D22" s="1114"/>
      <c r="E22" s="1114"/>
      <c r="F22" s="1114"/>
      <c r="G22" s="1202"/>
      <c r="I22" s="157" t="s">
        <v>554</v>
      </c>
      <c r="J22" s="1284" t="s">
        <v>1390</v>
      </c>
      <c r="K22" s="1285"/>
      <c r="L22" s="1285"/>
      <c r="M22" s="1285"/>
      <c r="N22" s="1285"/>
      <c r="O22" s="1285"/>
      <c r="P22" s="1285"/>
      <c r="Q22" s="1285"/>
      <c r="R22" s="1286"/>
      <c r="S22" s="9"/>
      <c r="T22" s="357" t="s">
        <v>427</v>
      </c>
      <c r="U22" s="9"/>
      <c r="V22" s="358" t="s">
        <v>427</v>
      </c>
      <c r="W22" s="10"/>
      <c r="X22" s="358" t="s">
        <v>427</v>
      </c>
      <c r="Y22" s="1378"/>
      <c r="Z22" s="1379"/>
      <c r="AA22" s="731" t="s">
        <v>1391</v>
      </c>
      <c r="AB22" s="731"/>
      <c r="AC22" s="731"/>
      <c r="AD22" s="1109"/>
      <c r="AE22" s="95"/>
      <c r="AG22" s="91"/>
      <c r="AH22" s="91"/>
    </row>
    <row r="23" spans="2:34" s="1" customFormat="1" ht="27" customHeight="1" x14ac:dyDescent="0.15">
      <c r="B23" s="95"/>
      <c r="C23" s="95"/>
      <c r="G23" s="91"/>
      <c r="I23" s="157" t="s">
        <v>558</v>
      </c>
      <c r="J23" s="1375" t="s">
        <v>1052</v>
      </c>
      <c r="K23" s="1376"/>
      <c r="L23" s="1376"/>
      <c r="M23" s="1376"/>
      <c r="N23" s="1376"/>
      <c r="O23" s="1376"/>
      <c r="P23" s="1376"/>
      <c r="Q23" s="1376"/>
      <c r="R23" s="1377"/>
      <c r="S23" s="6"/>
      <c r="T23" s="142" t="s">
        <v>61</v>
      </c>
      <c r="U23" s="6"/>
      <c r="V23" s="359" t="s">
        <v>61</v>
      </c>
      <c r="W23" s="7"/>
      <c r="X23" s="359" t="s">
        <v>61</v>
      </c>
      <c r="Y23" s="233"/>
      <c r="Z23" s="358" t="s">
        <v>61</v>
      </c>
      <c r="AA23" s="1" t="s">
        <v>556</v>
      </c>
      <c r="AB23" s="869" t="s">
        <v>1392</v>
      </c>
      <c r="AC23" s="869"/>
      <c r="AD23" s="1260"/>
      <c r="AE23" s="264" t="s">
        <v>489</v>
      </c>
      <c r="AF23" s="130" t="s">
        <v>490</v>
      </c>
      <c r="AG23" s="265" t="s">
        <v>491</v>
      </c>
      <c r="AH23" s="91"/>
    </row>
    <row r="24" spans="2:34" s="1" customFormat="1" ht="27" customHeight="1" x14ac:dyDescent="0.15">
      <c r="B24" s="95"/>
      <c r="C24" s="1108"/>
      <c r="D24" s="1380"/>
      <c r="E24" s="1380"/>
      <c r="F24" s="1380"/>
      <c r="G24" s="1381"/>
      <c r="I24" s="157" t="s">
        <v>784</v>
      </c>
      <c r="J24" s="1284" t="s">
        <v>1393</v>
      </c>
      <c r="K24" s="1285"/>
      <c r="L24" s="1285"/>
      <c r="M24" s="1285"/>
      <c r="N24" s="1285"/>
      <c r="O24" s="1285"/>
      <c r="P24" s="1285"/>
      <c r="Q24" s="1285"/>
      <c r="R24" s="1286"/>
      <c r="S24" s="9"/>
      <c r="T24" s="357" t="s">
        <v>427</v>
      </c>
      <c r="U24" s="9"/>
      <c r="V24" s="358" t="s">
        <v>427</v>
      </c>
      <c r="W24" s="10"/>
      <c r="X24" s="358" t="s">
        <v>427</v>
      </c>
      <c r="Y24" s="1378"/>
      <c r="Z24" s="1379"/>
      <c r="AB24" s="731" t="s">
        <v>823</v>
      </c>
      <c r="AC24" s="731"/>
      <c r="AE24" s="138" t="s">
        <v>126</v>
      </c>
      <c r="AF24" s="121" t="s">
        <v>490</v>
      </c>
      <c r="AG24" s="139" t="s">
        <v>126</v>
      </c>
      <c r="AH24" s="91"/>
    </row>
    <row r="25" spans="2:34" s="1" customFormat="1" ht="27" customHeight="1" x14ac:dyDescent="0.15">
      <c r="B25" s="95"/>
      <c r="C25" s="159"/>
      <c r="D25" s="86"/>
      <c r="E25" s="86"/>
      <c r="F25" s="86"/>
      <c r="G25" s="531"/>
      <c r="I25" s="157" t="s">
        <v>791</v>
      </c>
      <c r="J25" s="1375" t="s">
        <v>1394</v>
      </c>
      <c r="K25" s="1376"/>
      <c r="L25" s="1376"/>
      <c r="M25" s="1376"/>
      <c r="N25" s="1376"/>
      <c r="O25" s="1376"/>
      <c r="P25" s="1376"/>
      <c r="Q25" s="1376"/>
      <c r="R25" s="1377"/>
      <c r="S25" s="9"/>
      <c r="T25" s="357" t="s">
        <v>61</v>
      </c>
      <c r="U25" s="9"/>
      <c r="V25" s="358" t="s">
        <v>61</v>
      </c>
      <c r="W25" s="10"/>
      <c r="X25" s="358" t="s">
        <v>61</v>
      </c>
      <c r="Y25" s="233"/>
      <c r="Z25" s="358" t="s">
        <v>61</v>
      </c>
      <c r="AA25" s="1" t="s">
        <v>556</v>
      </c>
      <c r="AB25" s="869" t="s">
        <v>1395</v>
      </c>
      <c r="AC25" s="869"/>
      <c r="AD25" s="1260"/>
      <c r="AE25" s="93"/>
      <c r="AF25" s="2"/>
      <c r="AG25" s="122"/>
      <c r="AH25" s="91"/>
    </row>
    <row r="26" spans="2:34" s="1" customFormat="1" ht="11.25" customHeight="1" x14ac:dyDescent="0.15">
      <c r="B26" s="95"/>
      <c r="C26" s="102"/>
      <c r="D26" s="8"/>
      <c r="E26" s="8"/>
      <c r="F26" s="8"/>
      <c r="G26" s="129"/>
      <c r="J26" s="21"/>
      <c r="K26" s="21"/>
      <c r="L26" s="21"/>
      <c r="M26" s="21"/>
      <c r="N26" s="21"/>
      <c r="O26" s="21"/>
      <c r="P26" s="21"/>
      <c r="Q26" s="21"/>
      <c r="R26" s="21"/>
      <c r="S26" s="21"/>
      <c r="T26" s="21"/>
      <c r="U26" s="21"/>
      <c r="W26" s="45"/>
      <c r="Y26" s="45"/>
      <c r="AA26" s="45"/>
      <c r="AB26" s="45"/>
      <c r="AE26" s="1108"/>
      <c r="AF26" s="731"/>
      <c r="AG26" s="1109"/>
      <c r="AH26" s="91"/>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1396</v>
      </c>
      <c r="C29" s="10" t="s">
        <v>1397</v>
      </c>
      <c r="D29" s="10"/>
      <c r="E29" s="10"/>
      <c r="F29" s="10"/>
      <c r="G29" s="10"/>
      <c r="H29" s="10"/>
      <c r="I29" s="10"/>
      <c r="J29" s="10"/>
      <c r="K29" s="10"/>
      <c r="L29" s="10"/>
      <c r="M29" s="10"/>
      <c r="N29" s="10"/>
      <c r="O29" s="10"/>
      <c r="P29" s="10"/>
      <c r="Q29" s="10"/>
      <c r="R29" s="10"/>
      <c r="S29" s="357"/>
      <c r="T29" s="10"/>
      <c r="U29" s="10"/>
      <c r="V29" s="10"/>
      <c r="W29" s="10"/>
      <c r="X29" s="10"/>
      <c r="Y29" s="7"/>
      <c r="Z29" s="7"/>
      <c r="AA29" s="10"/>
      <c r="AB29" s="10"/>
      <c r="AC29" s="10"/>
      <c r="AD29" s="7"/>
      <c r="AE29" s="7"/>
      <c r="AF29" s="7"/>
      <c r="AG29" s="7"/>
      <c r="AH29" s="4"/>
    </row>
    <row r="30" spans="2:34" s="1" customFormat="1" ht="11.25" customHeight="1" x14ac:dyDescent="0.15">
      <c r="B30" s="9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1"/>
    </row>
    <row r="31" spans="2:34" s="1" customFormat="1" ht="27" customHeight="1" x14ac:dyDescent="0.15">
      <c r="B31" s="95"/>
      <c r="C31" s="1201" t="s">
        <v>1398</v>
      </c>
      <c r="D31" s="1114"/>
      <c r="E31" s="1114"/>
      <c r="F31" s="1114"/>
      <c r="G31" s="1202"/>
      <c r="S31" s="906" t="s">
        <v>1385</v>
      </c>
      <c r="T31" s="908"/>
      <c r="U31" s="906" t="s">
        <v>1386</v>
      </c>
      <c r="V31" s="908"/>
      <c r="W31" s="906" t="s">
        <v>1387</v>
      </c>
      <c r="X31" s="908"/>
      <c r="Y31" s="728" t="s">
        <v>1388</v>
      </c>
      <c r="Z31" s="730"/>
      <c r="AE31" s="95"/>
      <c r="AG31" s="91"/>
      <c r="AH31" s="91"/>
    </row>
    <row r="32" spans="2:34" s="1" customFormat="1" ht="27" customHeight="1" x14ac:dyDescent="0.15">
      <c r="B32" s="95"/>
      <c r="C32" s="1201"/>
      <c r="D32" s="1114"/>
      <c r="E32" s="1114"/>
      <c r="F32" s="1114"/>
      <c r="G32" s="1202"/>
      <c r="I32" s="157" t="s">
        <v>552</v>
      </c>
      <c r="J32" s="1375" t="s">
        <v>1389</v>
      </c>
      <c r="K32" s="1376"/>
      <c r="L32" s="1376"/>
      <c r="M32" s="1376"/>
      <c r="N32" s="1376"/>
      <c r="O32" s="1376"/>
      <c r="P32" s="1376"/>
      <c r="Q32" s="1376"/>
      <c r="R32" s="1377"/>
      <c r="S32" s="9"/>
      <c r="T32" s="357" t="s">
        <v>427</v>
      </c>
      <c r="U32" s="9"/>
      <c r="V32" s="358" t="s">
        <v>427</v>
      </c>
      <c r="W32" s="10"/>
      <c r="X32" s="358" t="s">
        <v>427</v>
      </c>
      <c r="Y32" s="1378"/>
      <c r="Z32" s="1379"/>
      <c r="AE32" s="95"/>
      <c r="AG32" s="91"/>
      <c r="AH32" s="91"/>
    </row>
    <row r="33" spans="2:34" s="1" customFormat="1" ht="27" customHeight="1" x14ac:dyDescent="0.15">
      <c r="B33" s="95"/>
      <c r="C33" s="1201"/>
      <c r="D33" s="1114"/>
      <c r="E33" s="1114"/>
      <c r="F33" s="1114"/>
      <c r="G33" s="1202"/>
      <c r="I33" s="157" t="s">
        <v>554</v>
      </c>
      <c r="J33" s="1284" t="s">
        <v>1390</v>
      </c>
      <c r="K33" s="1285"/>
      <c r="L33" s="1285"/>
      <c r="M33" s="1285"/>
      <c r="N33" s="1285"/>
      <c r="O33" s="1285"/>
      <c r="P33" s="1285"/>
      <c r="Q33" s="1285"/>
      <c r="R33" s="1286"/>
      <c r="S33" s="9"/>
      <c r="T33" s="357" t="s">
        <v>427</v>
      </c>
      <c r="U33" s="9"/>
      <c r="V33" s="358" t="s">
        <v>427</v>
      </c>
      <c r="W33" s="10"/>
      <c r="X33" s="358" t="s">
        <v>427</v>
      </c>
      <c r="Y33" s="1378"/>
      <c r="Z33" s="1379"/>
      <c r="AA33" s="731" t="s">
        <v>1391</v>
      </c>
      <c r="AB33" s="731"/>
      <c r="AC33" s="731"/>
      <c r="AD33" s="1109"/>
      <c r="AE33" s="95"/>
      <c r="AG33" s="91"/>
      <c r="AH33" s="91"/>
    </row>
    <row r="34" spans="2:34" s="1" customFormat="1" ht="27" customHeight="1" x14ac:dyDescent="0.15">
      <c r="B34" s="95"/>
      <c r="C34" s="95"/>
      <c r="G34" s="91"/>
      <c r="I34" s="157" t="s">
        <v>558</v>
      </c>
      <c r="J34" s="1375" t="s">
        <v>1052</v>
      </c>
      <c r="K34" s="1376"/>
      <c r="L34" s="1376"/>
      <c r="M34" s="1376"/>
      <c r="N34" s="1376"/>
      <c r="O34" s="1376"/>
      <c r="P34" s="1376"/>
      <c r="Q34" s="1376"/>
      <c r="R34" s="1377"/>
      <c r="S34" s="6"/>
      <c r="T34" s="142" t="s">
        <v>61</v>
      </c>
      <c r="U34" s="6"/>
      <c r="V34" s="359" t="s">
        <v>61</v>
      </c>
      <c r="W34" s="7"/>
      <c r="X34" s="359" t="s">
        <v>61</v>
      </c>
      <c r="Y34" s="233"/>
      <c r="Z34" s="358" t="s">
        <v>61</v>
      </c>
      <c r="AA34" s="1" t="s">
        <v>556</v>
      </c>
      <c r="AB34" s="869" t="s">
        <v>1395</v>
      </c>
      <c r="AC34" s="869"/>
      <c r="AD34" s="1260"/>
      <c r="AE34" s="264" t="s">
        <v>489</v>
      </c>
      <c r="AF34" s="130" t="s">
        <v>490</v>
      </c>
      <c r="AG34" s="265" t="s">
        <v>491</v>
      </c>
      <c r="AH34" s="91"/>
    </row>
    <row r="35" spans="2:34" s="1" customFormat="1" ht="27" customHeight="1" x14ac:dyDescent="0.15">
      <c r="B35" s="95"/>
      <c r="C35" s="1108"/>
      <c r="D35" s="1380"/>
      <c r="E35" s="1380"/>
      <c r="F35" s="1380"/>
      <c r="G35" s="1381"/>
      <c r="I35" s="157" t="s">
        <v>784</v>
      </c>
      <c r="J35" s="1284" t="s">
        <v>1399</v>
      </c>
      <c r="K35" s="1285"/>
      <c r="L35" s="1285"/>
      <c r="M35" s="1285"/>
      <c r="N35" s="1285"/>
      <c r="O35" s="1285"/>
      <c r="P35" s="1285"/>
      <c r="Q35" s="1285"/>
      <c r="R35" s="1286"/>
      <c r="S35" s="9"/>
      <c r="T35" s="357" t="s">
        <v>427</v>
      </c>
      <c r="U35" s="9"/>
      <c r="V35" s="358" t="s">
        <v>427</v>
      </c>
      <c r="W35" s="10"/>
      <c r="X35" s="358" t="s">
        <v>427</v>
      </c>
      <c r="Y35" s="1378"/>
      <c r="Z35" s="1379"/>
      <c r="AA35" s="2"/>
      <c r="AB35" s="731" t="s">
        <v>1400</v>
      </c>
      <c r="AC35" s="731"/>
      <c r="AE35" s="138" t="s">
        <v>126</v>
      </c>
      <c r="AF35" s="121" t="s">
        <v>490</v>
      </c>
      <c r="AG35" s="139" t="s">
        <v>126</v>
      </c>
      <c r="AH35" s="91"/>
    </row>
    <row r="36" spans="2:34" s="1" customFormat="1" ht="27" customHeight="1" x14ac:dyDescent="0.15">
      <c r="B36" s="95"/>
      <c r="C36" s="159"/>
      <c r="D36" s="86"/>
      <c r="E36" s="86"/>
      <c r="F36" s="86"/>
      <c r="G36" s="531"/>
      <c r="I36" s="157" t="s">
        <v>791</v>
      </c>
      <c r="J36" s="1375" t="s">
        <v>1394</v>
      </c>
      <c r="K36" s="1376"/>
      <c r="L36" s="1376"/>
      <c r="M36" s="1376"/>
      <c r="N36" s="1376"/>
      <c r="O36" s="1376"/>
      <c r="P36" s="1376"/>
      <c r="Q36" s="1376"/>
      <c r="R36" s="1377"/>
      <c r="S36" s="9"/>
      <c r="T36" s="357" t="s">
        <v>61</v>
      </c>
      <c r="U36" s="9"/>
      <c r="V36" s="358" t="s">
        <v>61</v>
      </c>
      <c r="W36" s="10"/>
      <c r="X36" s="358" t="s">
        <v>61</v>
      </c>
      <c r="Y36" s="233"/>
      <c r="Z36" s="358" t="s">
        <v>61</v>
      </c>
      <c r="AA36" s="1" t="s">
        <v>556</v>
      </c>
      <c r="AB36" s="869" t="s">
        <v>1329</v>
      </c>
      <c r="AC36" s="869"/>
      <c r="AD36" s="1260"/>
      <c r="AE36" s="93"/>
      <c r="AF36" s="2"/>
      <c r="AG36" s="122"/>
      <c r="AH36" s="91"/>
    </row>
    <row r="37" spans="2:34" s="1" customFormat="1" ht="12" customHeight="1" x14ac:dyDescent="0.15">
      <c r="B37" s="95"/>
      <c r="C37" s="102"/>
      <c r="D37" s="8"/>
      <c r="E37" s="8"/>
      <c r="F37" s="8"/>
      <c r="G37" s="129"/>
      <c r="J37" s="21"/>
      <c r="K37" s="21"/>
      <c r="L37" s="21"/>
      <c r="M37" s="21"/>
      <c r="N37" s="21"/>
      <c r="O37" s="21"/>
      <c r="P37" s="21"/>
      <c r="Q37" s="21"/>
      <c r="R37" s="21"/>
      <c r="S37" s="21"/>
      <c r="T37" s="21"/>
      <c r="U37" s="21"/>
      <c r="W37" s="45"/>
      <c r="Y37" s="45"/>
      <c r="AA37" s="45"/>
      <c r="AB37" s="45"/>
      <c r="AE37" s="1108"/>
      <c r="AF37" s="731"/>
      <c r="AG37" s="1109"/>
      <c r="AH37" s="91"/>
    </row>
    <row r="38" spans="2:34" s="1" customFormat="1" ht="11.25" customHeight="1" x14ac:dyDescent="0.15">
      <c r="B38" s="102"/>
      <c r="C38" s="8"/>
      <c r="D38" s="8"/>
      <c r="E38" s="8"/>
      <c r="F38" s="8"/>
      <c r="G38" s="8"/>
      <c r="H38" s="10"/>
      <c r="I38" s="10"/>
      <c r="J38" s="156"/>
      <c r="K38" s="156"/>
      <c r="L38" s="156"/>
      <c r="M38" s="156"/>
      <c r="N38" s="156"/>
      <c r="O38" s="156"/>
      <c r="P38" s="156"/>
      <c r="Q38" s="156"/>
      <c r="R38" s="156"/>
      <c r="S38" s="156"/>
      <c r="T38" s="156"/>
      <c r="U38" s="156"/>
      <c r="V38" s="10"/>
      <c r="W38" s="357"/>
      <c r="X38" s="10"/>
      <c r="Y38" s="357"/>
      <c r="Z38" s="10"/>
      <c r="AA38" s="357"/>
      <c r="AB38" s="357"/>
      <c r="AC38" s="10"/>
      <c r="AD38" s="10"/>
      <c r="AE38" s="269"/>
      <c r="AF38" s="269"/>
      <c r="AG38" s="273"/>
      <c r="AH38" s="91"/>
    </row>
    <row r="39" spans="2:34" ht="19.5" customHeight="1" x14ac:dyDescent="0.15">
      <c r="C39" s="741" t="s">
        <v>1401</v>
      </c>
      <c r="D39" s="722"/>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41"/>
      <c r="AH39" s="57"/>
    </row>
    <row r="40" spans="2:34" x14ac:dyDescent="0.15">
      <c r="C40" s="722" t="s">
        <v>1371</v>
      </c>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2FB0E9D2-CBE0-40DB-8720-73312E3F563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430-6889-480E-A923-DE54D9C0DD2E}">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 customWidth="1"/>
    <col min="2" max="2" width="2.5" style="3" customWidth="1"/>
    <col min="3" max="3" width="3" style="1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1402</v>
      </c>
    </row>
    <row r="3" spans="1:37" s="1" customFormat="1" x14ac:dyDescent="0.15">
      <c r="Y3" s="45" t="s">
        <v>208</v>
      </c>
      <c r="Z3" s="12"/>
      <c r="AA3" s="12" t="s">
        <v>35</v>
      </c>
      <c r="AB3" s="12"/>
      <c r="AC3" s="12" t="s">
        <v>311</v>
      </c>
      <c r="AD3" s="12"/>
      <c r="AE3" s="12" t="s">
        <v>312</v>
      </c>
    </row>
    <row r="4" spans="1:37" s="1" customFormat="1" x14ac:dyDescent="0.15">
      <c r="AE4" s="45"/>
    </row>
    <row r="5" spans="1:37" s="1" customFormat="1" ht="27" customHeight="1" x14ac:dyDescent="0.15">
      <c r="C5" s="1114" t="s">
        <v>1403</v>
      </c>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1:37" s="1" customFormat="1" x14ac:dyDescent="0.15"/>
    <row r="7" spans="1:37" s="1" customFormat="1" ht="27" customHeight="1" x14ac:dyDescent="0.15">
      <c r="B7" s="9"/>
      <c r="C7" s="1092" t="s">
        <v>1404</v>
      </c>
      <c r="D7" s="924"/>
      <c r="E7" s="924"/>
      <c r="F7" s="924"/>
      <c r="G7" s="924"/>
      <c r="H7" s="924"/>
      <c r="I7" s="925"/>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2"/>
    </row>
    <row r="8" spans="1:37" ht="27" customHeight="1" x14ac:dyDescent="0.15">
      <c r="A8" s="199"/>
      <c r="B8" s="525"/>
      <c r="C8" s="1091" t="s">
        <v>1272</v>
      </c>
      <c r="D8" s="1091"/>
      <c r="E8" s="1091"/>
      <c r="F8" s="1091"/>
      <c r="G8" s="1091"/>
      <c r="H8" s="1092"/>
      <c r="I8" s="257" t="s">
        <v>126</v>
      </c>
      <c r="J8" s="208" t="s">
        <v>1405</v>
      </c>
      <c r="K8" s="208"/>
      <c r="L8" s="208"/>
      <c r="M8" s="208"/>
      <c r="N8" s="86" t="s">
        <v>126</v>
      </c>
      <c r="O8" s="208" t="s">
        <v>1406</v>
      </c>
      <c r="P8" s="208"/>
      <c r="Q8" s="208"/>
      <c r="R8" s="208"/>
      <c r="S8" s="86" t="s">
        <v>126</v>
      </c>
      <c r="T8" s="208" t="s">
        <v>1407</v>
      </c>
      <c r="U8"/>
      <c r="V8" s="208"/>
      <c r="W8" s="208"/>
      <c r="X8" s="208"/>
      <c r="Y8" s="208"/>
      <c r="Z8" s="208"/>
      <c r="AA8" s="208"/>
      <c r="AB8" s="208"/>
      <c r="AC8" s="208"/>
      <c r="AD8" s="208"/>
      <c r="AE8" s="208"/>
      <c r="AF8" s="17"/>
      <c r="AG8"/>
      <c r="AH8"/>
      <c r="AI8"/>
      <c r="AJ8"/>
      <c r="AK8"/>
    </row>
    <row r="9" spans="1:37" ht="27" customHeight="1" x14ac:dyDescent="0.15">
      <c r="A9" s="199"/>
      <c r="B9"/>
      <c r="C9" s="724" t="s">
        <v>1408</v>
      </c>
      <c r="D9" s="724"/>
      <c r="E9" s="724"/>
      <c r="F9" s="724"/>
      <c r="G9" s="724"/>
      <c r="H9" s="1102"/>
      <c r="I9" s="86" t="s">
        <v>126</v>
      </c>
      <c r="J9" s="7" t="s">
        <v>1409</v>
      </c>
      <c r="K9" s="22"/>
      <c r="L9" s="22"/>
      <c r="M9" s="22"/>
      <c r="N9" s="22"/>
      <c r="O9" s="22"/>
      <c r="P9" s="22"/>
      <c r="Q9" s="22"/>
      <c r="R9" s="22"/>
      <c r="S9" s="22"/>
      <c r="T9" s="22"/>
      <c r="U9" s="22"/>
      <c r="V9" s="22"/>
      <c r="W9" s="22"/>
      <c r="X9" s="22"/>
      <c r="Y9" s="22"/>
      <c r="Z9" s="22"/>
      <c r="AA9" s="22"/>
      <c r="AB9" s="22"/>
      <c r="AC9" s="22"/>
      <c r="AD9" s="22"/>
      <c r="AE9" s="22"/>
      <c r="AF9" s="528"/>
      <c r="AG9"/>
      <c r="AH9"/>
      <c r="AI9"/>
      <c r="AJ9"/>
      <c r="AK9"/>
    </row>
    <row r="10" spans="1:37" ht="27" customHeight="1" x14ac:dyDescent="0.15">
      <c r="A10" s="199"/>
      <c r="B10"/>
      <c r="C10" s="724"/>
      <c r="D10" s="724"/>
      <c r="E10" s="724"/>
      <c r="F10" s="724"/>
      <c r="G10" s="724"/>
      <c r="H10" s="1102"/>
      <c r="I10" s="86" t="s">
        <v>126</v>
      </c>
      <c r="J10" s="1" t="s">
        <v>1410</v>
      </c>
      <c r="K10" s="2"/>
      <c r="L10" s="2"/>
      <c r="M10" s="2"/>
      <c r="N10" s="2"/>
      <c r="O10" s="2"/>
      <c r="P10" s="2"/>
      <c r="Q10" s="2"/>
      <c r="R10" s="2"/>
      <c r="S10" s="2"/>
      <c r="T10" s="2"/>
      <c r="U10" s="2"/>
      <c r="V10" s="2"/>
      <c r="W10" s="2"/>
      <c r="X10" s="2"/>
      <c r="Y10" s="2"/>
      <c r="Z10" s="2"/>
      <c r="AA10" s="2"/>
      <c r="AB10" s="2"/>
      <c r="AC10" s="2"/>
      <c r="AD10" s="2"/>
      <c r="AE10" s="2"/>
      <c r="AF10" s="529"/>
      <c r="AG10"/>
      <c r="AH10"/>
      <c r="AI10"/>
      <c r="AJ10"/>
      <c r="AK10"/>
    </row>
    <row r="11" spans="1:37" ht="27" customHeight="1" x14ac:dyDescent="0.15">
      <c r="A11" s="199"/>
      <c r="B11"/>
      <c r="C11" s="724"/>
      <c r="D11" s="724"/>
      <c r="E11" s="724"/>
      <c r="F11" s="724"/>
      <c r="G11" s="724"/>
      <c r="H11" s="1102"/>
      <c r="I11" s="86" t="s">
        <v>126</v>
      </c>
      <c r="J11" s="2" t="s">
        <v>1411</v>
      </c>
      <c r="K11" s="2"/>
      <c r="L11" s="2"/>
      <c r="M11" s="2"/>
      <c r="N11" s="2"/>
      <c r="O11" s="2"/>
      <c r="P11" s="2"/>
      <c r="Q11" s="2"/>
      <c r="R11" s="2"/>
      <c r="S11" s="2"/>
      <c r="T11" s="2"/>
      <c r="U11" s="2"/>
      <c r="V11" s="2"/>
      <c r="W11" s="2"/>
      <c r="X11" s="2"/>
      <c r="Y11" s="2"/>
      <c r="Z11" s="2"/>
      <c r="AA11" s="2"/>
      <c r="AB11" s="2"/>
      <c r="AC11" s="2"/>
      <c r="AD11" s="2"/>
      <c r="AE11" s="2"/>
      <c r="AF11" s="529"/>
      <c r="AG11"/>
      <c r="AH11"/>
      <c r="AI11"/>
      <c r="AJ11"/>
      <c r="AK11"/>
    </row>
    <row r="12" spans="1:37" ht="27" customHeight="1" x14ac:dyDescent="0.15">
      <c r="A12" s="199"/>
      <c r="B12"/>
      <c r="C12" s="724"/>
      <c r="D12" s="724"/>
      <c r="E12" s="724"/>
      <c r="F12" s="724"/>
      <c r="G12" s="724"/>
      <c r="H12" s="1102"/>
      <c r="I12" s="86" t="s">
        <v>126</v>
      </c>
      <c r="J12" s="2" t="s">
        <v>1412</v>
      </c>
      <c r="K12" s="2"/>
      <c r="L12" s="2"/>
      <c r="M12" s="2"/>
      <c r="N12" s="2"/>
      <c r="O12" s="2"/>
      <c r="P12" s="2"/>
      <c r="Q12" s="2"/>
      <c r="R12" s="2"/>
      <c r="S12" s="2"/>
      <c r="T12" s="2"/>
      <c r="U12" s="2"/>
      <c r="V12" s="2"/>
      <c r="W12" s="2"/>
      <c r="X12" s="2"/>
      <c r="Y12" s="2"/>
      <c r="Z12" s="2"/>
      <c r="AA12" s="2"/>
      <c r="AB12" s="2"/>
      <c r="AC12" s="2"/>
      <c r="AD12" s="2"/>
      <c r="AE12" s="2"/>
      <c r="AF12" s="529"/>
      <c r="AG12"/>
      <c r="AH12"/>
      <c r="AI12"/>
      <c r="AJ12"/>
      <c r="AK12"/>
    </row>
    <row r="13" spans="1:37" ht="27" customHeight="1" x14ac:dyDescent="0.15">
      <c r="A13" s="199"/>
      <c r="B13"/>
      <c r="C13" s="724"/>
      <c r="D13" s="724"/>
      <c r="E13" s="724"/>
      <c r="F13" s="724"/>
      <c r="G13" s="724"/>
      <c r="H13" s="1102"/>
      <c r="I13" s="86" t="s">
        <v>126</v>
      </c>
      <c r="J13" s="2" t="s">
        <v>1413</v>
      </c>
      <c r="K13" s="2"/>
      <c r="L13" s="2"/>
      <c r="M13" s="2"/>
      <c r="N13" s="2"/>
      <c r="O13" s="2"/>
      <c r="P13" s="2"/>
      <c r="Q13" s="2"/>
      <c r="R13" s="2"/>
      <c r="S13" s="2"/>
      <c r="T13" s="2"/>
      <c r="U13" s="2"/>
      <c r="V13" s="2"/>
      <c r="W13" s="2"/>
      <c r="X13" s="2"/>
      <c r="Y13" s="2"/>
      <c r="Z13" s="2"/>
      <c r="AA13" s="2"/>
      <c r="AB13" s="2"/>
      <c r="AC13" s="2"/>
      <c r="AD13" s="2"/>
      <c r="AE13" s="2"/>
      <c r="AF13" s="529"/>
      <c r="AG13"/>
      <c r="AH13"/>
      <c r="AI13"/>
      <c r="AJ13"/>
      <c r="AK13"/>
    </row>
    <row r="14" spans="1:37" ht="27" customHeight="1" x14ac:dyDescent="0.15">
      <c r="A14" s="199"/>
      <c r="B14"/>
      <c r="C14" s="724"/>
      <c r="D14" s="724"/>
      <c r="E14" s="724"/>
      <c r="F14" s="724"/>
      <c r="G14" s="724"/>
      <c r="H14" s="1102"/>
      <c r="I14" s="86" t="s">
        <v>126</v>
      </c>
      <c r="J14" s="2" t="s">
        <v>1414</v>
      </c>
      <c r="K14" s="2"/>
      <c r="L14" s="2"/>
      <c r="M14" s="2"/>
      <c r="N14" s="2"/>
      <c r="O14" s="2"/>
      <c r="P14" s="2"/>
      <c r="Q14" s="2"/>
      <c r="R14" s="2"/>
      <c r="S14" s="2"/>
      <c r="T14" s="2"/>
      <c r="U14" s="2"/>
      <c r="V14" s="2"/>
      <c r="W14" s="2"/>
      <c r="X14" s="2"/>
      <c r="Y14" s="2"/>
      <c r="Z14" s="2"/>
      <c r="AA14" s="2"/>
      <c r="AB14" s="2"/>
      <c r="AC14" s="2"/>
      <c r="AD14" s="2"/>
      <c r="AE14" s="2"/>
      <c r="AF14" s="529"/>
      <c r="AG14"/>
      <c r="AH14"/>
      <c r="AI14"/>
      <c r="AJ14"/>
      <c r="AK14"/>
    </row>
    <row r="15" spans="1:37" ht="27" customHeight="1" x14ac:dyDescent="0.15">
      <c r="A15" s="199"/>
      <c r="B15"/>
      <c r="C15" s="724"/>
      <c r="D15" s="724"/>
      <c r="E15" s="724"/>
      <c r="F15" s="724"/>
      <c r="G15" s="724"/>
      <c r="H15" s="1102"/>
      <c r="I15" s="86" t="s">
        <v>126</v>
      </c>
      <c r="J15" s="2" t="s">
        <v>1415</v>
      </c>
      <c r="K15" s="2"/>
      <c r="L15" s="2"/>
      <c r="M15" s="2"/>
      <c r="N15" s="2"/>
      <c r="O15" s="2"/>
      <c r="P15" s="2"/>
      <c r="Q15" s="2"/>
      <c r="R15" s="2"/>
      <c r="S15" s="2"/>
      <c r="T15" s="2"/>
      <c r="U15" s="2"/>
      <c r="V15" s="2"/>
      <c r="W15" s="2"/>
      <c r="X15" s="2"/>
      <c r="Y15" s="2"/>
      <c r="Z15" s="2"/>
      <c r="AA15" s="2"/>
      <c r="AB15" s="2"/>
      <c r="AC15" s="2"/>
      <c r="AD15" s="2"/>
      <c r="AE15" s="2"/>
      <c r="AF15" s="529"/>
      <c r="AG15"/>
      <c r="AH15"/>
      <c r="AI15"/>
      <c r="AJ15"/>
      <c r="AK15"/>
    </row>
    <row r="16" spans="1:37" ht="27" customHeight="1" x14ac:dyDescent="0.15">
      <c r="A16" s="199"/>
      <c r="B16"/>
      <c r="C16" s="724"/>
      <c r="D16" s="724"/>
      <c r="E16" s="724"/>
      <c r="F16" s="724"/>
      <c r="G16" s="724"/>
      <c r="H16" s="1102"/>
      <c r="I16" s="86" t="s">
        <v>126</v>
      </c>
      <c r="J16" s="2" t="s">
        <v>1416</v>
      </c>
      <c r="K16" s="2"/>
      <c r="L16" s="2"/>
      <c r="M16" s="2"/>
      <c r="N16" s="2"/>
      <c r="O16" s="2"/>
      <c r="P16" s="2"/>
      <c r="Q16" s="2"/>
      <c r="R16" s="2"/>
      <c r="S16" s="2"/>
      <c r="T16" s="2"/>
      <c r="U16" s="2"/>
      <c r="V16" s="2"/>
      <c r="W16" s="2"/>
      <c r="X16" s="2"/>
      <c r="Y16" s="2"/>
      <c r="Z16" s="2"/>
      <c r="AA16" s="2"/>
      <c r="AB16" s="2"/>
      <c r="AC16" s="2"/>
      <c r="AD16" s="2"/>
      <c r="AE16" s="2"/>
      <c r="AF16" s="529"/>
      <c r="AG16"/>
      <c r="AH16"/>
      <c r="AI16"/>
      <c r="AJ16"/>
      <c r="AK16"/>
    </row>
    <row r="17" spans="1:43" ht="27" customHeight="1" x14ac:dyDescent="0.15">
      <c r="A17" s="199"/>
      <c r="B17" s="530"/>
      <c r="C17" s="1191"/>
      <c r="D17" s="1191"/>
      <c r="E17" s="1191"/>
      <c r="F17" s="1191"/>
      <c r="G17" s="1191"/>
      <c r="H17" s="1192"/>
      <c r="I17" s="86" t="s">
        <v>126</v>
      </c>
      <c r="J17" s="85" t="s">
        <v>1417</v>
      </c>
      <c r="K17" s="85"/>
      <c r="L17" s="85"/>
      <c r="M17" s="85"/>
      <c r="N17" s="85"/>
      <c r="O17" s="85"/>
      <c r="P17" s="85"/>
      <c r="Q17" s="85"/>
      <c r="R17" s="85"/>
      <c r="S17" s="85"/>
      <c r="T17" s="85"/>
      <c r="U17" s="85"/>
      <c r="V17" s="85"/>
      <c r="W17" s="85"/>
      <c r="X17" s="85"/>
      <c r="Y17" s="85"/>
      <c r="Z17" s="85"/>
      <c r="AA17" s="85"/>
      <c r="AB17" s="85"/>
      <c r="AC17" s="85"/>
      <c r="AD17" s="85"/>
      <c r="AE17" s="85"/>
      <c r="AF17" s="529"/>
      <c r="AG17"/>
      <c r="AH17"/>
      <c r="AI17"/>
      <c r="AJ17"/>
      <c r="AK17"/>
    </row>
    <row r="18" spans="1:43" s="1" customFormat="1" ht="21" customHeight="1" x14ac:dyDescent="0.15">
      <c r="I18" s="10"/>
      <c r="AF18" s="10"/>
    </row>
    <row r="19" spans="1:43" s="1" customFormat="1" ht="26.25" customHeight="1" x14ac:dyDescent="0.15">
      <c r="B19" s="6" t="s">
        <v>1418</v>
      </c>
      <c r="C19" s="7" t="s">
        <v>2035</v>
      </c>
      <c r="D19" s="7"/>
      <c r="E19" s="7"/>
      <c r="F19" s="7"/>
      <c r="G19" s="7"/>
      <c r="H19" s="7"/>
      <c r="I19" s="7"/>
      <c r="J19" s="7"/>
      <c r="K19" s="7"/>
      <c r="L19" s="7"/>
      <c r="M19" s="7"/>
      <c r="N19" s="7"/>
      <c r="O19" s="7"/>
      <c r="P19" s="10"/>
      <c r="Q19" s="14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9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1"/>
    </row>
    <row r="21" spans="1:43" s="1" customFormat="1" ht="27.75" customHeight="1" x14ac:dyDescent="0.15">
      <c r="B21" s="95"/>
      <c r="C21" s="746" t="s">
        <v>1419</v>
      </c>
      <c r="D21" s="722"/>
      <c r="E21" s="722"/>
      <c r="F21" s="722"/>
      <c r="G21" s="722"/>
      <c r="H21" s="751"/>
      <c r="J21" t="s">
        <v>373</v>
      </c>
      <c r="K21" s="1375" t="s">
        <v>1420</v>
      </c>
      <c r="L21" s="1376"/>
      <c r="M21" s="1376"/>
      <c r="N21" s="1376"/>
      <c r="O21" s="1376"/>
      <c r="P21" s="1376"/>
      <c r="Q21" s="1376"/>
      <c r="R21" s="1376"/>
      <c r="S21" s="1376"/>
      <c r="T21" s="1376"/>
      <c r="U21" s="1377"/>
      <c r="V21" s="728"/>
      <c r="W21" s="729"/>
      <c r="X21" s="112" t="s">
        <v>427</v>
      </c>
      <c r="Y21" s="12"/>
      <c r="Z21" s="12"/>
      <c r="AA21" s="12"/>
      <c r="AC21" s="93"/>
      <c r="AD21" s="2"/>
      <c r="AE21" s="122"/>
      <c r="AF21" s="91"/>
    </row>
    <row r="22" spans="1:43" s="1" customFormat="1" ht="27.75" customHeight="1" x14ac:dyDescent="0.15">
      <c r="B22" s="95"/>
      <c r="C22" s="746"/>
      <c r="D22" s="722"/>
      <c r="E22" s="722"/>
      <c r="F22" s="722"/>
      <c r="G22" s="722"/>
      <c r="H22" s="722"/>
      <c r="I22" s="95"/>
      <c r="J22" t="s">
        <v>375</v>
      </c>
      <c r="K22" s="1375" t="s">
        <v>1421</v>
      </c>
      <c r="L22" s="1376"/>
      <c r="M22" s="1376"/>
      <c r="N22" s="1376"/>
      <c r="O22" s="1376"/>
      <c r="P22" s="1376"/>
      <c r="Q22" s="1376"/>
      <c r="R22" s="1376"/>
      <c r="S22" s="1376"/>
      <c r="T22" s="1376"/>
      <c r="U22" s="1377"/>
      <c r="V22" s="728"/>
      <c r="W22" s="729"/>
      <c r="X22" s="112" t="s">
        <v>427</v>
      </c>
      <c r="Z22" s="869"/>
      <c r="AA22" s="869"/>
      <c r="AB22" s="91"/>
      <c r="AC22" s="2"/>
      <c r="AD22" s="2"/>
      <c r="AE22" s="122"/>
      <c r="AF22" s="91"/>
    </row>
    <row r="23" spans="1:43" s="1" customFormat="1" ht="27.75" customHeight="1" x14ac:dyDescent="0.15">
      <c r="B23" s="95"/>
      <c r="C23" s="166"/>
      <c r="D23" s="21"/>
      <c r="E23" s="21"/>
      <c r="F23" s="21"/>
      <c r="G23" s="21"/>
      <c r="H23"/>
      <c r="I23" s="95"/>
      <c r="J23" t="s">
        <v>374</v>
      </c>
      <c r="K23" s="1375" t="s">
        <v>1422</v>
      </c>
      <c r="L23" s="1376"/>
      <c r="M23" s="1376"/>
      <c r="N23" s="1376"/>
      <c r="O23" s="1376"/>
      <c r="P23" s="1376"/>
      <c r="Q23" s="1376"/>
      <c r="R23" s="1376"/>
      <c r="S23" s="1376"/>
      <c r="T23" s="1376"/>
      <c r="U23" s="1377"/>
      <c r="V23" s="728"/>
      <c r="W23" s="729"/>
      <c r="X23" s="112" t="s">
        <v>427</v>
      </c>
      <c r="Z23"/>
      <c r="AA23"/>
      <c r="AB23" s="91"/>
      <c r="AC23"/>
      <c r="AD23" s="12"/>
      <c r="AE23" s="97"/>
      <c r="AF23" s="91"/>
    </row>
    <row r="24" spans="1:43" s="1" customFormat="1" ht="27.75" customHeight="1" x14ac:dyDescent="0.15">
      <c r="B24" s="95"/>
      <c r="C24" s="166"/>
      <c r="D24" s="21"/>
      <c r="E24" s="21"/>
      <c r="F24" s="21"/>
      <c r="G24" s="21"/>
      <c r="H24"/>
      <c r="I24" s="95"/>
      <c r="J24" t="s">
        <v>376</v>
      </c>
      <c r="K24" s="1375" t="s">
        <v>1423</v>
      </c>
      <c r="L24" s="1376"/>
      <c r="M24" s="1376"/>
      <c r="N24" s="1376"/>
      <c r="O24" s="1376"/>
      <c r="P24" s="1376"/>
      <c r="Q24" s="1376"/>
      <c r="R24" s="1376"/>
      <c r="S24" s="1376"/>
      <c r="T24" s="1376"/>
      <c r="U24" s="1377"/>
      <c r="V24" s="728"/>
      <c r="W24" s="729"/>
      <c r="X24" s="112" t="s">
        <v>427</v>
      </c>
      <c r="Z24"/>
      <c r="AA24"/>
      <c r="AB24" s="91"/>
      <c r="AC24" s="86" t="s">
        <v>489</v>
      </c>
      <c r="AD24" s="86" t="s">
        <v>950</v>
      </c>
      <c r="AE24" s="531" t="s">
        <v>491</v>
      </c>
      <c r="AF24" s="91"/>
    </row>
    <row r="25" spans="1:43" s="1" customFormat="1" ht="27.75" customHeight="1" x14ac:dyDescent="0.15">
      <c r="B25" s="95"/>
      <c r="C25" s="746"/>
      <c r="D25" s="722"/>
      <c r="E25" s="722"/>
      <c r="F25" s="722"/>
      <c r="G25" s="722"/>
      <c r="H25" s="722"/>
      <c r="I25" s="95"/>
      <c r="J25" t="s">
        <v>1424</v>
      </c>
      <c r="K25" s="1375" t="s">
        <v>1425</v>
      </c>
      <c r="L25" s="1376"/>
      <c r="M25" s="1376"/>
      <c r="N25" s="1376"/>
      <c r="O25" s="1376"/>
      <c r="P25" s="1376"/>
      <c r="Q25" s="1376"/>
      <c r="R25" s="1376"/>
      <c r="S25" s="1376"/>
      <c r="T25" s="1376"/>
      <c r="U25" s="1377"/>
      <c r="V25" s="728"/>
      <c r="W25" s="729"/>
      <c r="X25" s="112" t="s">
        <v>299</v>
      </c>
      <c r="Y25" s="1" t="s">
        <v>1426</v>
      </c>
      <c r="Z25" s="869" t="s">
        <v>1329</v>
      </c>
      <c r="AA25" s="869"/>
      <c r="AB25" s="91"/>
      <c r="AC25" s="86" t="s">
        <v>126</v>
      </c>
      <c r="AD25" s="86" t="s">
        <v>950</v>
      </c>
      <c r="AE25" s="531" t="s">
        <v>126</v>
      </c>
      <c r="AF25" s="91"/>
    </row>
    <row r="26" spans="1:43" s="1" customFormat="1" ht="27.75" customHeight="1" x14ac:dyDescent="0.15">
      <c r="B26" s="95"/>
      <c r="C26" s="166"/>
      <c r="D26" s="21"/>
      <c r="E26" s="21"/>
      <c r="F26" s="21"/>
      <c r="G26" s="21"/>
      <c r="H26"/>
      <c r="I26" s="95"/>
      <c r="J26"/>
      <c r="K26" s="348"/>
      <c r="L26" s="348"/>
      <c r="M26" s="348"/>
      <c r="N26" s="348"/>
      <c r="O26" s="348"/>
      <c r="P26" s="348"/>
      <c r="Q26" s="348"/>
      <c r="R26" s="348"/>
      <c r="S26" s="348"/>
      <c r="T26" s="348"/>
      <c r="U26" s="348"/>
      <c r="X26" s="12"/>
      <c r="Y26" s="1" t="s">
        <v>1426</v>
      </c>
      <c r="Z26" s="869" t="s">
        <v>1427</v>
      </c>
      <c r="AA26" s="869"/>
      <c r="AB26" s="91"/>
      <c r="AC26" s="86" t="s">
        <v>126</v>
      </c>
      <c r="AD26" s="86" t="s">
        <v>950</v>
      </c>
      <c r="AE26" s="531" t="s">
        <v>126</v>
      </c>
      <c r="AF26" s="91"/>
    </row>
    <row r="27" spans="1:43" s="1" customFormat="1" x14ac:dyDescent="0.15">
      <c r="B27" s="95"/>
      <c r="C27" s="166"/>
      <c r="D27" s="21"/>
      <c r="E27" s="21"/>
      <c r="F27" s="21"/>
      <c r="G27" s="21"/>
      <c r="H27"/>
      <c r="I27" s="95"/>
      <c r="J27"/>
      <c r="K27" s="348"/>
      <c r="L27" s="348"/>
      <c r="M27" s="348"/>
      <c r="N27" s="348"/>
      <c r="O27" s="348"/>
      <c r="P27" s="348"/>
      <c r="Q27" s="348"/>
      <c r="R27" s="348"/>
      <c r="S27" s="348"/>
      <c r="T27" s="348"/>
      <c r="U27" s="348"/>
      <c r="X27" s="2"/>
      <c r="Z27"/>
      <c r="AA27"/>
      <c r="AB27" s="355" t="s">
        <v>1428</v>
      </c>
      <c r="AC27" s="12"/>
      <c r="AD27" s="12"/>
      <c r="AE27" s="97"/>
      <c r="AF27" s="91"/>
    </row>
    <row r="28" spans="1:43" s="1" customFormat="1" ht="11.25" customHeight="1" x14ac:dyDescent="0.15">
      <c r="B28" s="95"/>
      <c r="C28" s="102"/>
      <c r="D28" s="8"/>
      <c r="E28" s="8"/>
      <c r="F28" s="8"/>
      <c r="G28" s="8"/>
      <c r="H28" s="129"/>
      <c r="I28" s="8"/>
      <c r="J28" s="8"/>
      <c r="K28" s="8"/>
      <c r="L28" s="8"/>
      <c r="M28" s="8"/>
      <c r="N28" s="8"/>
      <c r="O28" s="8"/>
      <c r="P28" s="8"/>
      <c r="Q28" s="8"/>
      <c r="R28" s="8"/>
      <c r="S28" s="8"/>
      <c r="T28" s="8"/>
      <c r="U28" s="8"/>
      <c r="V28" s="8"/>
      <c r="W28" s="8"/>
      <c r="X28" s="8"/>
      <c r="Y28" s="8"/>
      <c r="Z28" s="8"/>
      <c r="AA28" s="8"/>
      <c r="AB28" s="8"/>
      <c r="AC28" s="160"/>
      <c r="AD28" s="161"/>
      <c r="AE28" s="100"/>
      <c r="AF28" s="91"/>
    </row>
    <row r="29" spans="1:43" s="1" customFormat="1" ht="11.25" customHeight="1" x14ac:dyDescent="0.15">
      <c r="B29" s="95"/>
      <c r="C29" s="6"/>
      <c r="D29" s="7"/>
      <c r="E29" s="7"/>
      <c r="F29" s="7"/>
      <c r="G29" s="7"/>
      <c r="H29" s="4"/>
      <c r="I29" s="7"/>
      <c r="J29" s="7"/>
      <c r="K29" s="7"/>
      <c r="L29" s="7"/>
      <c r="M29" s="7"/>
      <c r="N29" s="7"/>
      <c r="O29" s="7"/>
      <c r="P29" s="7"/>
      <c r="Q29" s="7"/>
      <c r="R29" s="7"/>
      <c r="S29" s="7"/>
      <c r="T29" s="7"/>
      <c r="U29" s="7"/>
      <c r="V29" s="7"/>
      <c r="W29" s="7"/>
      <c r="X29" s="7"/>
      <c r="Y29" s="7"/>
      <c r="Z29" s="7"/>
      <c r="AA29" s="7"/>
      <c r="AB29" s="7"/>
      <c r="AC29" s="158"/>
      <c r="AD29" s="106"/>
      <c r="AE29" s="94"/>
      <c r="AF29" s="91"/>
    </row>
    <row r="30" spans="1:43" s="1" customFormat="1" ht="26.25" customHeight="1" x14ac:dyDescent="0.15">
      <c r="B30" s="95"/>
      <c r="C30" s="746" t="s">
        <v>1429</v>
      </c>
      <c r="D30" s="722"/>
      <c r="E30" s="722"/>
      <c r="F30" s="722"/>
      <c r="G30" s="722"/>
      <c r="H30" s="751"/>
      <c r="J30" t="s">
        <v>373</v>
      </c>
      <c r="K30" s="1375" t="s">
        <v>1420</v>
      </c>
      <c r="L30" s="1376"/>
      <c r="M30" s="1376"/>
      <c r="N30" s="1376"/>
      <c r="O30" s="1376"/>
      <c r="P30" s="1376"/>
      <c r="Q30" s="1376"/>
      <c r="R30" s="1376"/>
      <c r="S30" s="1376"/>
      <c r="T30" s="1376"/>
      <c r="U30" s="1377"/>
      <c r="V30" s="728"/>
      <c r="W30" s="729"/>
      <c r="X30" s="112" t="s">
        <v>427</v>
      </c>
      <c r="Y30" s="12"/>
      <c r="Z30" s="12"/>
      <c r="AA30" s="12"/>
      <c r="AC30" s="159"/>
      <c r="AD30" s="12"/>
      <c r="AE30" s="97"/>
      <c r="AF30" s="91"/>
    </row>
    <row r="31" spans="1:43" s="1" customFormat="1" ht="26.25" customHeight="1" x14ac:dyDescent="0.15">
      <c r="B31" s="95"/>
      <c r="C31" s="746"/>
      <c r="D31" s="722"/>
      <c r="E31" s="722"/>
      <c r="F31" s="722"/>
      <c r="G31" s="722"/>
      <c r="H31" s="751"/>
      <c r="J31" t="s">
        <v>375</v>
      </c>
      <c r="K31" s="1375" t="s">
        <v>1430</v>
      </c>
      <c r="L31" s="1376"/>
      <c r="M31" s="1376"/>
      <c r="N31" s="1376"/>
      <c r="O31" s="1376"/>
      <c r="P31" s="1376"/>
      <c r="Q31" s="1376"/>
      <c r="R31" s="1376"/>
      <c r="S31" s="1376"/>
      <c r="T31" s="1376"/>
      <c r="U31" s="1377"/>
      <c r="V31" s="728"/>
      <c r="W31" s="729"/>
      <c r="X31" s="112" t="s">
        <v>427</v>
      </c>
      <c r="Z31"/>
      <c r="AA31"/>
      <c r="AB31" s="91"/>
      <c r="AC31" s="86"/>
      <c r="AD31" s="12"/>
      <c r="AE31" s="97"/>
      <c r="AF31" s="91"/>
    </row>
    <row r="32" spans="1:43" s="1" customFormat="1" ht="26.25" customHeight="1" x14ac:dyDescent="0.15">
      <c r="B32" s="95"/>
      <c r="C32" s="166"/>
      <c r="D32" s="21"/>
      <c r="E32" s="21"/>
      <c r="F32" s="21"/>
      <c r="G32" s="21"/>
      <c r="H32" s="529"/>
      <c r="J32" t="s">
        <v>374</v>
      </c>
      <c r="K32" s="1375" t="s">
        <v>1431</v>
      </c>
      <c r="L32" s="1376"/>
      <c r="M32" s="1376"/>
      <c r="N32" s="1376"/>
      <c r="O32" s="1376"/>
      <c r="P32" s="1376"/>
      <c r="Q32" s="1376"/>
      <c r="R32" s="1376"/>
      <c r="S32" s="1376"/>
      <c r="T32" s="1376"/>
      <c r="U32" s="1377"/>
      <c r="V32" s="728"/>
      <c r="W32" s="729"/>
      <c r="X32" s="112" t="s">
        <v>427</v>
      </c>
      <c r="Z32"/>
      <c r="AA32"/>
      <c r="AB32" s="91"/>
      <c r="AC32" s="86"/>
      <c r="AD32" s="12"/>
      <c r="AE32" s="97"/>
      <c r="AF32" s="91"/>
    </row>
    <row r="33" spans="2:32" s="1" customFormat="1" ht="26.25" customHeight="1" x14ac:dyDescent="0.15">
      <c r="B33" s="95"/>
      <c r="C33" s="166"/>
      <c r="D33" s="21"/>
      <c r="E33" s="21"/>
      <c r="F33" s="21"/>
      <c r="G33" s="21"/>
      <c r="H33" s="529"/>
      <c r="J33" t="s">
        <v>376</v>
      </c>
      <c r="K33" s="1284" t="s">
        <v>1432</v>
      </c>
      <c r="L33" s="1376"/>
      <c r="M33" s="1376"/>
      <c r="N33" s="1376"/>
      <c r="O33" s="1376"/>
      <c r="P33" s="1376"/>
      <c r="Q33" s="1376"/>
      <c r="R33" s="1376"/>
      <c r="S33" s="1376"/>
      <c r="T33" s="1376"/>
      <c r="U33" s="1377"/>
      <c r="V33" s="728"/>
      <c r="W33" s="729"/>
      <c r="X33" s="112" t="s">
        <v>427</v>
      </c>
      <c r="Z33"/>
      <c r="AA33"/>
      <c r="AB33" s="91"/>
      <c r="AC33" s="86"/>
      <c r="AD33" s="12"/>
      <c r="AE33" s="97"/>
      <c r="AF33" s="91"/>
    </row>
    <row r="34" spans="2:32" s="1" customFormat="1" ht="26.25" customHeight="1" x14ac:dyDescent="0.15">
      <c r="B34" s="95"/>
      <c r="C34" s="166"/>
      <c r="D34" s="21"/>
      <c r="E34" s="21"/>
      <c r="F34" s="21"/>
      <c r="G34" s="21"/>
      <c r="H34" s="529"/>
      <c r="J34" t="s">
        <v>1424</v>
      </c>
      <c r="K34" s="1375" t="s">
        <v>1433</v>
      </c>
      <c r="L34" s="1376"/>
      <c r="M34" s="1376"/>
      <c r="N34" s="1376"/>
      <c r="O34" s="1376"/>
      <c r="P34" s="1376"/>
      <c r="Q34" s="1376"/>
      <c r="R34" s="1376"/>
      <c r="S34" s="1376"/>
      <c r="T34" s="1376"/>
      <c r="U34" s="1377"/>
      <c r="V34" s="728"/>
      <c r="W34" s="729"/>
      <c r="X34" s="112" t="s">
        <v>427</v>
      </c>
      <c r="Z34"/>
      <c r="AA34"/>
      <c r="AB34" s="91"/>
      <c r="AC34" s="86" t="s">
        <v>489</v>
      </c>
      <c r="AD34" s="86" t="s">
        <v>950</v>
      </c>
      <c r="AE34" s="531" t="s">
        <v>491</v>
      </c>
      <c r="AF34" s="91"/>
    </row>
    <row r="35" spans="2:32" s="1" customFormat="1" ht="26.25" customHeight="1" x14ac:dyDescent="0.15">
      <c r="B35" s="95"/>
      <c r="C35" s="95"/>
      <c r="H35" s="91"/>
      <c r="J35" t="s">
        <v>1434</v>
      </c>
      <c r="K35" s="1375" t="s">
        <v>1435</v>
      </c>
      <c r="L35" s="1376"/>
      <c r="M35" s="1376"/>
      <c r="N35" s="1376"/>
      <c r="O35" s="1376"/>
      <c r="P35" s="1376"/>
      <c r="Q35" s="1376"/>
      <c r="R35" s="1376"/>
      <c r="S35" s="1376"/>
      <c r="T35" s="1376"/>
      <c r="U35" s="1377"/>
      <c r="V35" s="728"/>
      <c r="W35" s="729"/>
      <c r="X35" s="112" t="s">
        <v>299</v>
      </c>
      <c r="Y35" s="1" t="s">
        <v>1426</v>
      </c>
      <c r="Z35" s="869" t="s">
        <v>1329</v>
      </c>
      <c r="AA35" s="869"/>
      <c r="AB35" s="91"/>
      <c r="AC35" s="86" t="s">
        <v>126</v>
      </c>
      <c r="AD35" s="86" t="s">
        <v>950</v>
      </c>
      <c r="AE35" s="531" t="s">
        <v>126</v>
      </c>
      <c r="AF35" s="91"/>
    </row>
    <row r="36" spans="2:32" s="1" customFormat="1" ht="27.75" customHeight="1" x14ac:dyDescent="0.15">
      <c r="B36" s="95"/>
      <c r="C36" s="166"/>
      <c r="D36" s="21"/>
      <c r="E36" s="21"/>
      <c r="F36" s="21"/>
      <c r="G36" s="21"/>
      <c r="H36" s="529"/>
      <c r="J36"/>
      <c r="K36" s="348"/>
      <c r="L36" s="348"/>
      <c r="M36" s="348"/>
      <c r="N36" s="348"/>
      <c r="O36" s="348"/>
      <c r="P36" s="348"/>
      <c r="Q36" s="348"/>
      <c r="R36" s="348"/>
      <c r="S36" s="348"/>
      <c r="T36" s="348"/>
      <c r="U36" s="348"/>
      <c r="X36" s="12"/>
      <c r="Y36" s="1" t="s">
        <v>1426</v>
      </c>
      <c r="Z36" s="869" t="s">
        <v>1299</v>
      </c>
      <c r="AA36" s="869"/>
      <c r="AB36" s="91"/>
      <c r="AC36" s="86" t="s">
        <v>126</v>
      </c>
      <c r="AD36" s="86" t="s">
        <v>950</v>
      </c>
      <c r="AE36" s="531" t="s">
        <v>126</v>
      </c>
      <c r="AF36" s="91"/>
    </row>
    <row r="37" spans="2:32" s="1" customFormat="1" x14ac:dyDescent="0.15">
      <c r="B37" s="95"/>
      <c r="C37" s="166"/>
      <c r="D37" s="21"/>
      <c r="E37" s="21"/>
      <c r="F37" s="21"/>
      <c r="G37" s="21"/>
      <c r="H37" s="529"/>
      <c r="J37"/>
      <c r="K37" s="348"/>
      <c r="L37" s="348"/>
      <c r="M37" s="348"/>
      <c r="N37" s="348"/>
      <c r="O37" s="348"/>
      <c r="P37" s="348"/>
      <c r="Q37" s="348"/>
      <c r="R37" s="348"/>
      <c r="S37" s="348"/>
      <c r="T37" s="348"/>
      <c r="U37" s="348"/>
      <c r="X37" s="2"/>
      <c r="Z37"/>
      <c r="AA37"/>
      <c r="AB37" s="355" t="s">
        <v>1436</v>
      </c>
      <c r="AC37" s="12"/>
      <c r="AD37" s="12"/>
      <c r="AE37" s="97"/>
      <c r="AF37" s="91"/>
    </row>
    <row r="38" spans="2:32" s="1" customFormat="1" ht="27.75" customHeight="1" x14ac:dyDescent="0.15">
      <c r="B38" s="95"/>
      <c r="C38" s="166"/>
      <c r="D38" s="21"/>
      <c r="E38" s="21"/>
      <c r="F38" s="21"/>
      <c r="G38" s="21"/>
      <c r="H38" s="529"/>
      <c r="J38"/>
      <c r="K38" s="348"/>
      <c r="L38" s="348"/>
      <c r="M38" s="348"/>
      <c r="N38" s="348"/>
      <c r="O38" s="348"/>
      <c r="P38" s="348"/>
      <c r="Q38" s="348"/>
      <c r="R38" s="348"/>
      <c r="S38" s="348"/>
      <c r="T38" s="348"/>
      <c r="U38" s="348"/>
      <c r="X38" s="12"/>
      <c r="Y38" s="1" t="s">
        <v>1426</v>
      </c>
      <c r="Z38" s="869" t="s">
        <v>1395</v>
      </c>
      <c r="AA38" s="869"/>
      <c r="AB38" s="91"/>
      <c r="AC38" s="86" t="s">
        <v>126</v>
      </c>
      <c r="AD38" s="86" t="s">
        <v>950</v>
      </c>
      <c r="AE38" s="531" t="s">
        <v>126</v>
      </c>
      <c r="AF38" s="91"/>
    </row>
    <row r="39" spans="2:32" s="1" customFormat="1" x14ac:dyDescent="0.15">
      <c r="B39" s="95"/>
      <c r="C39" s="166"/>
      <c r="D39" s="21"/>
      <c r="E39" s="21"/>
      <c r="F39" s="21"/>
      <c r="G39" s="21"/>
      <c r="H39" s="529"/>
      <c r="J39"/>
      <c r="K39" s="348"/>
      <c r="L39" s="348"/>
      <c r="M39" s="348"/>
      <c r="N39" s="348"/>
      <c r="O39" s="348"/>
      <c r="P39" s="348"/>
      <c r="Q39" s="348"/>
      <c r="R39" s="348"/>
      <c r="S39" s="348"/>
      <c r="T39" s="348"/>
      <c r="U39" s="348"/>
      <c r="X39" s="2"/>
      <c r="Z39"/>
      <c r="AA39"/>
      <c r="AB39" s="356" t="s">
        <v>1428</v>
      </c>
      <c r="AC39" s="159"/>
      <c r="AD39" s="12"/>
      <c r="AE39" s="97"/>
      <c r="AF39" s="91"/>
    </row>
    <row r="40" spans="2:32" s="1" customFormat="1" ht="12" customHeight="1" x14ac:dyDescent="0.15">
      <c r="B40" s="95"/>
      <c r="C40" s="102"/>
      <c r="D40" s="8"/>
      <c r="E40" s="8"/>
      <c r="F40" s="8"/>
      <c r="G40" s="8"/>
      <c r="H40" s="129"/>
      <c r="I40" s="8"/>
      <c r="J40" s="8"/>
      <c r="K40" s="8"/>
      <c r="L40" s="8"/>
      <c r="M40" s="8"/>
      <c r="N40" s="8"/>
      <c r="O40" s="8"/>
      <c r="P40" s="8"/>
      <c r="Q40" s="8"/>
      <c r="R40" s="8"/>
      <c r="S40" s="8"/>
      <c r="T40" s="8"/>
      <c r="U40" s="8"/>
      <c r="V40" s="8"/>
      <c r="W40" s="8"/>
      <c r="X40" s="8"/>
      <c r="Y40" s="8"/>
      <c r="Z40" s="8"/>
      <c r="AA40" s="8"/>
      <c r="AB40" s="8"/>
      <c r="AC40" s="160"/>
      <c r="AD40" s="161"/>
      <c r="AE40" s="100"/>
      <c r="AF40" s="91"/>
    </row>
    <row r="41" spans="2:32" s="1" customFormat="1" ht="10.5" customHeight="1" x14ac:dyDescent="0.15">
      <c r="B41" s="95"/>
      <c r="C41" s="6"/>
      <c r="D41" s="7"/>
      <c r="E41" s="7"/>
      <c r="F41" s="7"/>
      <c r="G41" s="7"/>
      <c r="H41" s="4"/>
      <c r="I41" s="7"/>
      <c r="J41" s="7"/>
      <c r="K41" s="7"/>
      <c r="L41" s="7"/>
      <c r="M41" s="7"/>
      <c r="N41" s="7"/>
      <c r="O41" s="7"/>
      <c r="P41" s="7"/>
      <c r="Q41" s="7"/>
      <c r="R41" s="7"/>
      <c r="S41" s="7"/>
      <c r="T41" s="7"/>
      <c r="U41" s="7"/>
      <c r="V41" s="7"/>
      <c r="W41" s="7"/>
      <c r="X41" s="7"/>
      <c r="Y41" s="7"/>
      <c r="Z41" s="7"/>
      <c r="AA41" s="7"/>
      <c r="AB41" s="7"/>
      <c r="AC41" s="158"/>
      <c r="AD41" s="106"/>
      <c r="AE41" s="94"/>
      <c r="AF41" s="91"/>
    </row>
    <row r="42" spans="2:32" s="1" customFormat="1" ht="27.75" customHeight="1" x14ac:dyDescent="0.15">
      <c r="B42" s="95"/>
      <c r="C42" s="746" t="s">
        <v>1437</v>
      </c>
      <c r="D42" s="722"/>
      <c r="E42" s="722"/>
      <c r="F42" s="722"/>
      <c r="G42" s="722"/>
      <c r="H42" s="751"/>
      <c r="J42" t="s">
        <v>373</v>
      </c>
      <c r="K42" s="1375" t="s">
        <v>1438</v>
      </c>
      <c r="L42" s="1376"/>
      <c r="M42" s="1376"/>
      <c r="N42" s="1376"/>
      <c r="O42" s="1376"/>
      <c r="P42" s="1376"/>
      <c r="Q42" s="1376"/>
      <c r="R42" s="1376"/>
      <c r="S42" s="1376"/>
      <c r="T42" s="1376"/>
      <c r="U42" s="1377"/>
      <c r="V42" s="728"/>
      <c r="W42" s="729"/>
      <c r="X42" s="112" t="s">
        <v>312</v>
      </c>
      <c r="Y42" s="12"/>
      <c r="Z42" s="12"/>
      <c r="AA42" s="12"/>
      <c r="AC42" s="159"/>
      <c r="AD42" s="12"/>
      <c r="AE42" s="97"/>
      <c r="AF42" s="91"/>
    </row>
    <row r="43" spans="2:32" s="1" customFormat="1" ht="27.75" customHeight="1" x14ac:dyDescent="0.15">
      <c r="B43" s="95"/>
      <c r="C43" s="746"/>
      <c r="D43" s="722"/>
      <c r="E43" s="722"/>
      <c r="F43" s="722"/>
      <c r="G43" s="722"/>
      <c r="H43" s="751"/>
      <c r="J43" t="s">
        <v>375</v>
      </c>
      <c r="K43" s="1375" t="s">
        <v>1439</v>
      </c>
      <c r="L43" s="1376"/>
      <c r="M43" s="1376"/>
      <c r="N43" s="1376"/>
      <c r="O43" s="1376"/>
      <c r="P43" s="1376"/>
      <c r="Q43" s="1376"/>
      <c r="R43" s="1376"/>
      <c r="S43" s="1376"/>
      <c r="T43" s="1376"/>
      <c r="U43" s="1377"/>
      <c r="V43" s="728"/>
      <c r="W43" s="729"/>
      <c r="X43" s="112" t="s">
        <v>312</v>
      </c>
      <c r="Y43" s="12"/>
      <c r="Z43" s="12"/>
      <c r="AA43" s="12"/>
      <c r="AB43" s="91"/>
      <c r="AC43" s="86" t="s">
        <v>489</v>
      </c>
      <c r="AD43" s="86" t="s">
        <v>950</v>
      </c>
      <c r="AE43" s="531" t="s">
        <v>491</v>
      </c>
      <c r="AF43" s="91"/>
    </row>
    <row r="44" spans="2:32" s="1" customFormat="1" ht="27.75" customHeight="1" x14ac:dyDescent="0.15">
      <c r="B44" s="95"/>
      <c r="C44" s="166"/>
      <c r="D44" s="21"/>
      <c r="E44" s="21"/>
      <c r="F44" s="21"/>
      <c r="G44" s="21"/>
      <c r="H44" s="529"/>
      <c r="J44" t="s">
        <v>374</v>
      </c>
      <c r="K44" s="1375" t="s">
        <v>1440</v>
      </c>
      <c r="L44" s="1376"/>
      <c r="M44" s="1376"/>
      <c r="N44" s="1376"/>
      <c r="O44" s="1376"/>
      <c r="P44" s="1376"/>
      <c r="Q44" s="1376"/>
      <c r="R44" s="1376"/>
      <c r="S44" s="1376"/>
      <c r="T44" s="1376"/>
      <c r="U44" s="1377"/>
      <c r="V44" s="728"/>
      <c r="W44" s="729"/>
      <c r="X44" s="112" t="s">
        <v>299</v>
      </c>
      <c r="Y44" s="1" t="s">
        <v>1426</v>
      </c>
      <c r="Z44" s="869" t="s">
        <v>1203</v>
      </c>
      <c r="AA44" s="869"/>
      <c r="AB44" s="91"/>
      <c r="AC44" s="86" t="s">
        <v>126</v>
      </c>
      <c r="AD44" s="86" t="s">
        <v>950</v>
      </c>
      <c r="AE44" s="531" t="s">
        <v>126</v>
      </c>
      <c r="AF44" s="91"/>
    </row>
    <row r="45" spans="2:32" s="1" customFormat="1" ht="27.75" customHeight="1" x14ac:dyDescent="0.15">
      <c r="B45" s="95"/>
      <c r="C45" s="166"/>
      <c r="D45" s="21"/>
      <c r="E45" s="21"/>
      <c r="F45" s="21"/>
      <c r="G45" s="21"/>
      <c r="H45" s="529"/>
      <c r="J45"/>
      <c r="K45" s="348"/>
      <c r="L45" s="348"/>
      <c r="M45" s="348"/>
      <c r="N45" s="348"/>
      <c r="O45" s="348"/>
      <c r="P45" s="348"/>
      <c r="Q45" s="348"/>
      <c r="R45" s="348"/>
      <c r="S45" s="348"/>
      <c r="T45" s="348"/>
      <c r="U45" s="348"/>
      <c r="X45" s="12"/>
      <c r="Y45" s="1" t="s">
        <v>1426</v>
      </c>
      <c r="Z45" s="869" t="s">
        <v>1441</v>
      </c>
      <c r="AA45" s="869"/>
      <c r="AB45" s="91"/>
      <c r="AC45" s="86" t="s">
        <v>126</v>
      </c>
      <c r="AD45" s="86" t="s">
        <v>950</v>
      </c>
      <c r="AE45" s="531" t="s">
        <v>126</v>
      </c>
      <c r="AF45" s="91"/>
    </row>
    <row r="46" spans="2:32" s="1" customFormat="1" x14ac:dyDescent="0.15">
      <c r="B46" s="95"/>
      <c r="C46" s="166"/>
      <c r="D46" s="21"/>
      <c r="E46" s="21"/>
      <c r="F46" s="21"/>
      <c r="G46" s="21"/>
      <c r="H46" s="529"/>
      <c r="J46"/>
      <c r="K46" s="348"/>
      <c r="L46" s="348"/>
      <c r="M46" s="348"/>
      <c r="N46" s="348"/>
      <c r="O46" s="348"/>
      <c r="P46" s="348"/>
      <c r="Q46" s="348"/>
      <c r="R46" s="348"/>
      <c r="S46" s="348"/>
      <c r="T46" s="348"/>
      <c r="U46" s="348"/>
      <c r="X46"/>
      <c r="Z46"/>
      <c r="AA46" s="356"/>
      <c r="AB46" s="356" t="s">
        <v>1442</v>
      </c>
      <c r="AC46" s="159"/>
      <c r="AD46" s="12"/>
      <c r="AE46" s="97"/>
      <c r="AF46" s="91"/>
    </row>
    <row r="47" spans="2:32" s="1" customFormat="1" ht="12" customHeight="1" x14ac:dyDescent="0.15">
      <c r="B47" s="95"/>
      <c r="C47" s="102"/>
      <c r="D47" s="8"/>
      <c r="E47" s="8"/>
      <c r="F47" s="8"/>
      <c r="G47" s="8"/>
      <c r="H47" s="129"/>
      <c r="I47" s="8"/>
      <c r="J47" s="8"/>
      <c r="K47" s="8"/>
      <c r="L47" s="8"/>
      <c r="M47" s="8"/>
      <c r="N47" s="8"/>
      <c r="O47" s="8"/>
      <c r="P47" s="8"/>
      <c r="Q47" s="8"/>
      <c r="R47" s="8"/>
      <c r="S47" s="8"/>
      <c r="T47" s="8"/>
      <c r="U47" s="8"/>
      <c r="V47" s="8"/>
      <c r="W47" s="8"/>
      <c r="X47" s="8"/>
      <c r="Y47" s="8"/>
      <c r="Z47" s="8"/>
      <c r="AA47" s="8"/>
      <c r="AB47" s="8"/>
      <c r="AC47" s="160"/>
      <c r="AD47" s="161"/>
      <c r="AE47" s="100"/>
      <c r="AF47" s="91"/>
    </row>
    <row r="48" spans="2:32" s="1" customFormat="1" ht="27.75" customHeight="1" x14ac:dyDescent="0.15">
      <c r="B48" s="95"/>
      <c r="C48" s="6"/>
      <c r="D48" s="7"/>
      <c r="E48" s="7"/>
      <c r="F48" s="7"/>
      <c r="G48" s="7"/>
      <c r="H48" s="7"/>
      <c r="I48" s="7"/>
      <c r="J48" s="7"/>
      <c r="K48" s="7"/>
      <c r="L48" s="7"/>
      <c r="M48" s="7"/>
      <c r="N48" s="7"/>
      <c r="O48" s="7"/>
      <c r="P48" s="7"/>
      <c r="Q48" s="7"/>
      <c r="R48" s="7"/>
      <c r="S48" s="7"/>
      <c r="T48" s="7"/>
      <c r="U48" s="7"/>
      <c r="V48" s="7"/>
      <c r="W48" s="7"/>
      <c r="X48" s="7"/>
      <c r="Y48" s="7"/>
      <c r="Z48" s="7"/>
      <c r="AA48" s="7"/>
      <c r="AB48" s="4"/>
      <c r="AC48" s="86" t="s">
        <v>489</v>
      </c>
      <c r="AD48" s="86" t="s">
        <v>950</v>
      </c>
      <c r="AE48" s="532" t="s">
        <v>491</v>
      </c>
      <c r="AF48" s="91"/>
    </row>
    <row r="49" spans="2:32" s="1" customFormat="1" ht="26.25" customHeight="1" x14ac:dyDescent="0.15">
      <c r="B49" s="95"/>
      <c r="C49" s="746" t="s">
        <v>1443</v>
      </c>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91"/>
      <c r="AC49" s="86" t="s">
        <v>126</v>
      </c>
      <c r="AD49" s="86" t="s">
        <v>950</v>
      </c>
      <c r="AE49" s="531" t="s">
        <v>126</v>
      </c>
      <c r="AF49" s="91"/>
    </row>
    <row r="50" spans="2:32" s="1" customFormat="1" ht="11.25" customHeight="1" x14ac:dyDescent="0.15">
      <c r="B50" s="95"/>
      <c r="C50" s="102"/>
      <c r="D50" s="8"/>
      <c r="E50" s="8"/>
      <c r="F50" s="8"/>
      <c r="G50" s="8"/>
      <c r="H50" s="8"/>
      <c r="I50" s="8"/>
      <c r="J50" s="8"/>
      <c r="K50" s="8"/>
      <c r="L50" s="8"/>
      <c r="M50" s="8"/>
      <c r="N50" s="8"/>
      <c r="O50" s="8"/>
      <c r="P50" s="8"/>
      <c r="Q50" s="8"/>
      <c r="R50" s="8"/>
      <c r="S50" s="8"/>
      <c r="T50" s="8"/>
      <c r="U50" s="8"/>
      <c r="V50" s="8"/>
      <c r="W50" s="8"/>
      <c r="X50" s="8"/>
      <c r="Y50" s="8"/>
      <c r="Z50" s="8"/>
      <c r="AA50" s="8"/>
      <c r="AB50" s="129"/>
      <c r="AC50" s="161"/>
      <c r="AD50" s="161"/>
      <c r="AE50" s="100"/>
      <c r="AF50" s="91"/>
    </row>
    <row r="51" spans="2:32" s="1" customFormat="1" ht="27.75" customHeight="1" x14ac:dyDescent="0.15">
      <c r="B51" s="95"/>
      <c r="C51" s="6"/>
      <c r="D51" s="7"/>
      <c r="E51" s="7"/>
      <c r="F51" s="7"/>
      <c r="G51" s="7"/>
      <c r="H51" s="7"/>
      <c r="I51" s="7"/>
      <c r="J51" s="7"/>
      <c r="K51" s="7"/>
      <c r="L51" s="7"/>
      <c r="M51" s="7"/>
      <c r="N51" s="7"/>
      <c r="O51" s="7"/>
      <c r="P51" s="7"/>
      <c r="Q51" s="7"/>
      <c r="R51" s="7"/>
      <c r="S51" s="7"/>
      <c r="T51" s="7"/>
      <c r="U51" s="7"/>
      <c r="V51" s="7"/>
      <c r="W51" s="7"/>
      <c r="X51" s="7"/>
      <c r="Y51" s="7"/>
      <c r="Z51" s="7"/>
      <c r="AA51" s="7"/>
      <c r="AB51" s="4"/>
      <c r="AC51" s="86" t="s">
        <v>489</v>
      </c>
      <c r="AD51" s="86" t="s">
        <v>950</v>
      </c>
      <c r="AE51" s="531" t="s">
        <v>491</v>
      </c>
      <c r="AF51" s="91"/>
    </row>
    <row r="52" spans="2:32" s="1" customFormat="1" ht="26.25" customHeight="1" x14ac:dyDescent="0.15">
      <c r="B52" s="95"/>
      <c r="C52" s="746" t="s">
        <v>1444</v>
      </c>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91"/>
      <c r="AC52" s="86" t="s">
        <v>126</v>
      </c>
      <c r="AD52" s="86" t="s">
        <v>950</v>
      </c>
      <c r="AE52" s="531" t="s">
        <v>126</v>
      </c>
      <c r="AF52" s="91"/>
    </row>
    <row r="53" spans="2:32" s="1" customFormat="1" ht="11.25" customHeight="1" x14ac:dyDescent="0.15">
      <c r="B53" s="95"/>
      <c r="C53" s="102"/>
      <c r="D53" s="8"/>
      <c r="E53" s="8"/>
      <c r="F53" s="8"/>
      <c r="G53" s="8"/>
      <c r="H53" s="8"/>
      <c r="I53" s="8"/>
      <c r="J53" s="8"/>
      <c r="K53" s="8"/>
      <c r="L53" s="8"/>
      <c r="M53" s="8"/>
      <c r="N53" s="8"/>
      <c r="O53" s="8"/>
      <c r="P53" s="8"/>
      <c r="Q53" s="8"/>
      <c r="R53" s="8"/>
      <c r="S53" s="8"/>
      <c r="T53" s="8"/>
      <c r="U53" s="8"/>
      <c r="V53" s="8"/>
      <c r="W53" s="8"/>
      <c r="X53" s="8"/>
      <c r="Y53" s="8"/>
      <c r="Z53" s="8"/>
      <c r="AA53" s="8"/>
      <c r="AB53" s="8"/>
      <c r="AC53" s="160"/>
      <c r="AD53" s="161"/>
      <c r="AE53" s="100"/>
      <c r="AF53" s="91"/>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9"/>
    </row>
    <row r="55" spans="2:32" s="263" customFormat="1" ht="90.75" customHeight="1" x14ac:dyDescent="0.15">
      <c r="B55"/>
      <c r="C55" s="722" t="s">
        <v>1445</v>
      </c>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row>
    <row r="56" spans="2:32" s="1" customFormat="1" ht="18" customHeight="1" x14ac:dyDescent="0.15">
      <c r="C56" s="1" t="s">
        <v>1446</v>
      </c>
    </row>
    <row r="57" spans="2:32" s="115" customFormat="1" ht="18" customHeight="1" x14ac:dyDescent="0.15">
      <c r="C57" s="1" t="s">
        <v>1447</v>
      </c>
      <c r="D57"/>
      <c r="E57"/>
      <c r="F57"/>
      <c r="G57"/>
      <c r="H57"/>
      <c r="I57"/>
      <c r="J57"/>
      <c r="K57"/>
      <c r="L57"/>
      <c r="M57"/>
      <c r="N57"/>
      <c r="O57"/>
      <c r="P57"/>
      <c r="Q57"/>
      <c r="R57"/>
      <c r="S57"/>
      <c r="T57"/>
      <c r="U57"/>
      <c r="V57"/>
      <c r="W57"/>
      <c r="X57"/>
      <c r="Y57"/>
      <c r="Z57"/>
      <c r="AA57"/>
      <c r="AB57"/>
      <c r="AC57"/>
      <c r="AD57"/>
      <c r="AE57"/>
    </row>
    <row r="58" spans="2:32" s="263" customFormat="1" ht="63" customHeight="1" x14ac:dyDescent="0.15">
      <c r="B58"/>
      <c r="C58" s="722" t="s">
        <v>1448</v>
      </c>
      <c r="D58" s="722"/>
      <c r="E58" s="722"/>
      <c r="F58" s="722"/>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row>
    <row r="59" spans="2:32" s="263" customFormat="1" ht="42.75" customHeight="1" x14ac:dyDescent="0.15">
      <c r="B59"/>
      <c r="C59" s="722" t="s">
        <v>1449</v>
      </c>
      <c r="D59" s="722"/>
      <c r="E59" s="722"/>
      <c r="F59" s="722"/>
      <c r="G59" s="722"/>
      <c r="H59" s="722"/>
      <c r="I59" s="722"/>
      <c r="J59" s="722"/>
      <c r="K59" s="722"/>
      <c r="L59" s="722"/>
      <c r="M59" s="722"/>
      <c r="N59" s="722"/>
      <c r="O59" s="722"/>
      <c r="P59" s="722"/>
      <c r="Q59" s="722"/>
      <c r="R59" s="722"/>
      <c r="S59" s="722"/>
      <c r="T59" s="722"/>
      <c r="U59" s="722"/>
      <c r="V59" s="722"/>
      <c r="W59" s="722"/>
      <c r="X59" s="722"/>
      <c r="Y59" s="722"/>
      <c r="Z59" s="722"/>
      <c r="AA59" s="722"/>
      <c r="AB59" s="722"/>
      <c r="AC59" s="722"/>
      <c r="AD59" s="722"/>
      <c r="AE59" s="722"/>
      <c r="AF59"/>
    </row>
    <row r="60" spans="2:32" s="263" customFormat="1" ht="18" customHeight="1" x14ac:dyDescent="0.15">
      <c r="B60"/>
      <c r="C60" s="1" t="s">
        <v>1450</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row>
    <row r="61" spans="2:32" s="263" customFormat="1" ht="29.25" customHeight="1" x14ac:dyDescent="0.15">
      <c r="B61"/>
      <c r="C61" s="722" t="s">
        <v>1371</v>
      </c>
      <c r="D61" s="722"/>
      <c r="E61" s="722"/>
      <c r="F61" s="722"/>
      <c r="G61" s="722"/>
      <c r="H61" s="722"/>
      <c r="I61" s="722"/>
      <c r="J61" s="722"/>
      <c r="K61" s="722"/>
      <c r="L61" s="722"/>
      <c r="M61" s="722"/>
      <c r="N61" s="722"/>
      <c r="O61" s="722"/>
      <c r="P61" s="722"/>
      <c r="Q61" s="722"/>
      <c r="R61" s="722"/>
      <c r="S61" s="722"/>
      <c r="T61" s="722"/>
      <c r="U61" s="722"/>
      <c r="V61" s="722"/>
      <c r="W61" s="722"/>
      <c r="X61" s="722"/>
      <c r="Y61" s="722"/>
      <c r="Z61" s="722"/>
      <c r="AA61" s="722"/>
      <c r="AB61" s="722"/>
      <c r="AC61" s="722"/>
      <c r="AD61" s="722"/>
      <c r="AE61" s="722"/>
      <c r="AF61"/>
    </row>
    <row r="62" spans="2:32" s="3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33C515BE-0859-4625-ADC9-30D60E376A6F}">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E3B-FCEE-4DF0-8409-01A15538B864}">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1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1451</v>
      </c>
    </row>
    <row r="3" spans="2:32" s="1" customFormat="1" x14ac:dyDescent="0.15">
      <c r="Y3" s="45" t="s">
        <v>208</v>
      </c>
      <c r="Z3" s="12"/>
      <c r="AA3" s="12" t="s">
        <v>35</v>
      </c>
      <c r="AB3" s="12"/>
      <c r="AC3" s="12" t="s">
        <v>311</v>
      </c>
      <c r="AD3" s="12"/>
      <c r="AE3" s="12" t="s">
        <v>312</v>
      </c>
    </row>
    <row r="4" spans="2:32" s="1" customFormat="1" x14ac:dyDescent="0.15">
      <c r="AE4" s="45"/>
    </row>
    <row r="5" spans="2:32" s="1" customFormat="1" ht="26.25" customHeight="1" x14ac:dyDescent="0.15">
      <c r="C5" s="1114" t="s">
        <v>1452</v>
      </c>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6" spans="2:32" s="1" customFormat="1" x14ac:dyDescent="0.15"/>
    <row r="7" spans="2:32" s="1" customFormat="1" ht="27" customHeight="1" x14ac:dyDescent="0.15">
      <c r="B7" s="9"/>
      <c r="C7" s="1092" t="s">
        <v>1271</v>
      </c>
      <c r="D7" s="924"/>
      <c r="E7" s="924"/>
      <c r="F7" s="924"/>
      <c r="G7" s="924"/>
      <c r="H7" s="924"/>
      <c r="I7" s="925"/>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2"/>
    </row>
    <row r="8" spans="2:32" ht="27" customHeight="1" x14ac:dyDescent="0.15">
      <c r="B8" s="15"/>
      <c r="C8" s="1091" t="s">
        <v>1272</v>
      </c>
      <c r="D8" s="1091"/>
      <c r="E8" s="1091"/>
      <c r="F8" s="1091"/>
      <c r="G8" s="1091"/>
      <c r="H8" s="1092"/>
      <c r="I8" s="257" t="s">
        <v>126</v>
      </c>
      <c r="J8" s="208" t="s">
        <v>482</v>
      </c>
      <c r="K8" s="208"/>
      <c r="L8" s="208"/>
      <c r="M8" s="208"/>
      <c r="N8" s="121" t="s">
        <v>126</v>
      </c>
      <c r="O8" s="208" t="s">
        <v>483</v>
      </c>
      <c r="P8" s="208"/>
      <c r="Q8" s="208"/>
      <c r="R8" s="208"/>
      <c r="S8" s="121" t="s">
        <v>126</v>
      </c>
      <c r="T8" s="208" t="s">
        <v>484</v>
      </c>
      <c r="U8" s="208"/>
      <c r="V8" s="208"/>
      <c r="W8" s="208"/>
      <c r="X8" s="208"/>
      <c r="Y8" s="208"/>
      <c r="Z8" s="208"/>
      <c r="AA8" s="208"/>
      <c r="AB8" s="208"/>
      <c r="AC8" s="208"/>
      <c r="AD8" s="208"/>
      <c r="AE8" s="208"/>
      <c r="AF8" s="17"/>
    </row>
    <row r="9" spans="2:32" ht="27" customHeight="1" x14ac:dyDescent="0.15">
      <c r="B9" s="56"/>
      <c r="C9" s="1188" t="s">
        <v>1273</v>
      </c>
      <c r="D9" s="1188"/>
      <c r="E9" s="1188"/>
      <c r="F9" s="1188"/>
      <c r="G9" s="1188"/>
      <c r="H9" s="1189"/>
      <c r="I9" s="288" t="s">
        <v>126</v>
      </c>
      <c r="J9" s="7" t="s">
        <v>1453</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47"/>
      <c r="C10" s="724"/>
      <c r="D10" s="724"/>
      <c r="E10" s="724"/>
      <c r="F10" s="724"/>
      <c r="G10" s="724"/>
      <c r="H10" s="1102"/>
      <c r="I10" s="138" t="s">
        <v>126</v>
      </c>
      <c r="J10" s="2" t="s">
        <v>1454</v>
      </c>
      <c r="K10" s="2"/>
      <c r="L10" s="2"/>
      <c r="M10" s="2"/>
      <c r="N10" s="2"/>
      <c r="O10" s="2"/>
      <c r="P10" s="2"/>
      <c r="Q10" s="2"/>
      <c r="R10" s="2"/>
      <c r="S10" s="2"/>
      <c r="T10" s="2"/>
      <c r="U10" s="2"/>
      <c r="V10" s="2"/>
      <c r="W10" s="2"/>
      <c r="X10" s="2"/>
      <c r="Y10" s="2"/>
      <c r="Z10" s="2"/>
      <c r="AA10" s="2"/>
      <c r="AB10" s="2"/>
      <c r="AC10" s="2"/>
      <c r="AD10" s="2"/>
      <c r="AE10" s="2"/>
      <c r="AF10" s="199"/>
    </row>
    <row r="11" spans="2:32" ht="27" customHeight="1" x14ac:dyDescent="0.15">
      <c r="B11" s="248"/>
      <c r="C11" s="1191"/>
      <c r="D11" s="1191"/>
      <c r="E11" s="1191"/>
      <c r="F11" s="1191"/>
      <c r="G11" s="1191"/>
      <c r="H11" s="1192"/>
      <c r="I11" s="282" t="s">
        <v>126</v>
      </c>
      <c r="J11" s="85" t="s">
        <v>1455</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1456</v>
      </c>
      <c r="C13" s="7" t="s">
        <v>1457</v>
      </c>
      <c r="D13" s="7"/>
      <c r="E13" s="7"/>
      <c r="F13" s="7"/>
      <c r="G13" s="7"/>
      <c r="H13" s="7"/>
      <c r="I13" s="7"/>
      <c r="J13" s="7"/>
      <c r="K13" s="7"/>
      <c r="L13" s="7"/>
      <c r="M13" s="7"/>
      <c r="N13" s="7"/>
      <c r="O13" s="7"/>
      <c r="P13" s="10"/>
      <c r="Q13" s="142"/>
      <c r="R13" s="7"/>
      <c r="S13" s="7"/>
      <c r="T13" s="7"/>
      <c r="U13" s="7"/>
      <c r="V13" s="7"/>
      <c r="W13" s="7"/>
      <c r="X13" s="7"/>
      <c r="Y13" s="10"/>
      <c r="Z13" s="10"/>
      <c r="AA13" s="10"/>
      <c r="AB13" s="7"/>
      <c r="AC13" s="7"/>
      <c r="AD13" s="7"/>
      <c r="AE13" s="7"/>
      <c r="AF13" s="4"/>
    </row>
    <row r="14" spans="2:32" s="1" customFormat="1" ht="11.25" customHeight="1" x14ac:dyDescent="0.15">
      <c r="B14" s="9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1"/>
    </row>
    <row r="15" spans="2:32" s="1" customFormat="1" ht="27" customHeight="1" x14ac:dyDescent="0.15">
      <c r="B15" s="95"/>
      <c r="C15" s="746" t="s">
        <v>1419</v>
      </c>
      <c r="D15" s="722"/>
      <c r="E15" s="722"/>
      <c r="F15" s="722"/>
      <c r="G15" s="722"/>
      <c r="H15" s="722"/>
      <c r="I15" s="95"/>
      <c r="J15" s="136" t="s">
        <v>552</v>
      </c>
      <c r="K15" s="1375" t="s">
        <v>1458</v>
      </c>
      <c r="L15" s="1376"/>
      <c r="M15" s="1376"/>
      <c r="N15" s="1376"/>
      <c r="O15" s="1376"/>
      <c r="P15" s="1376"/>
      <c r="Q15" s="1376"/>
      <c r="R15" s="1376"/>
      <c r="S15" s="1376"/>
      <c r="T15" s="1376"/>
      <c r="U15" s="1377"/>
      <c r="V15" s="728"/>
      <c r="W15" s="729"/>
      <c r="X15" s="112" t="s">
        <v>427</v>
      </c>
      <c r="Y15" s="12"/>
      <c r="Z15" s="12"/>
      <c r="AA15" s="12"/>
      <c r="AB15" s="91"/>
      <c r="AC15" s="731"/>
      <c r="AD15" s="731"/>
      <c r="AE15" s="1109"/>
      <c r="AF15" s="91"/>
    </row>
    <row r="16" spans="2:32" s="1" customFormat="1" ht="27" customHeight="1" x14ac:dyDescent="0.15">
      <c r="B16" s="95"/>
      <c r="C16" s="746"/>
      <c r="D16" s="722"/>
      <c r="E16" s="722"/>
      <c r="F16" s="722"/>
      <c r="G16" s="722"/>
      <c r="H16" s="722"/>
      <c r="I16" s="95"/>
      <c r="J16" s="136" t="s">
        <v>554</v>
      </c>
      <c r="K16" s="1375" t="s">
        <v>1459</v>
      </c>
      <c r="L16" s="1376"/>
      <c r="M16" s="1376"/>
      <c r="N16" s="1376"/>
      <c r="O16" s="1376"/>
      <c r="P16" s="1376"/>
      <c r="Q16" s="1376"/>
      <c r="R16" s="1376"/>
      <c r="S16" s="1376"/>
      <c r="T16" s="1376"/>
      <c r="U16" s="1377"/>
      <c r="V16" s="728"/>
      <c r="W16" s="729"/>
      <c r="X16" s="112" t="s">
        <v>427</v>
      </c>
      <c r="Z16" s="869"/>
      <c r="AA16" s="869"/>
      <c r="AB16" s="91"/>
      <c r="AC16" s="2"/>
      <c r="AD16" s="2"/>
      <c r="AE16" s="122"/>
      <c r="AF16" s="91"/>
    </row>
    <row r="17" spans="2:32" s="1" customFormat="1" ht="27" customHeight="1" x14ac:dyDescent="0.15">
      <c r="B17" s="95"/>
      <c r="C17" s="746"/>
      <c r="D17" s="722"/>
      <c r="E17" s="722"/>
      <c r="F17" s="722"/>
      <c r="G17" s="722"/>
      <c r="H17" s="722"/>
      <c r="I17" s="95"/>
      <c r="J17" s="136" t="s">
        <v>558</v>
      </c>
      <c r="K17" s="1375" t="s">
        <v>1460</v>
      </c>
      <c r="L17" s="1376"/>
      <c r="M17" s="1376"/>
      <c r="N17" s="1376"/>
      <c r="O17" s="1376"/>
      <c r="P17" s="1376"/>
      <c r="Q17" s="1376"/>
      <c r="R17" s="1376"/>
      <c r="S17" s="1376"/>
      <c r="T17" s="1376"/>
      <c r="U17" s="1377"/>
      <c r="V17" s="728"/>
      <c r="W17" s="729"/>
      <c r="X17" s="112" t="s">
        <v>427</v>
      </c>
      <c r="Z17" s="869"/>
      <c r="AA17" s="869"/>
      <c r="AB17" s="91"/>
      <c r="AC17" s="2"/>
      <c r="AD17" s="2"/>
      <c r="AE17" s="122"/>
      <c r="AF17" s="91"/>
    </row>
    <row r="18" spans="2:32" s="1" customFormat="1" ht="27" customHeight="1" x14ac:dyDescent="0.15">
      <c r="B18" s="95"/>
      <c r="C18" s="166"/>
      <c r="D18" s="21"/>
      <c r="E18" s="21"/>
      <c r="F18" s="21"/>
      <c r="G18" s="21"/>
      <c r="H18" s="21"/>
      <c r="I18" s="95"/>
      <c r="J18" s="136" t="s">
        <v>784</v>
      </c>
      <c r="K18" s="1375" t="s">
        <v>1461</v>
      </c>
      <c r="L18" s="1376"/>
      <c r="M18" s="1376"/>
      <c r="N18" s="1376"/>
      <c r="O18" s="1376"/>
      <c r="P18" s="1376"/>
      <c r="Q18" s="1376"/>
      <c r="R18" s="1376"/>
      <c r="S18" s="1376"/>
      <c r="T18" s="1376"/>
      <c r="U18" s="1377"/>
      <c r="V18" s="728"/>
      <c r="W18" s="729"/>
      <c r="X18" s="112" t="s">
        <v>427</v>
      </c>
      <c r="Z18" s="869"/>
      <c r="AA18" s="869"/>
      <c r="AB18" s="91"/>
      <c r="AC18" s="264" t="s">
        <v>489</v>
      </c>
      <c r="AD18" s="130" t="s">
        <v>490</v>
      </c>
      <c r="AE18" s="265" t="s">
        <v>491</v>
      </c>
      <c r="AF18" s="91"/>
    </row>
    <row r="19" spans="2:32" s="1" customFormat="1" ht="27" customHeight="1" x14ac:dyDescent="0.15">
      <c r="B19" s="95"/>
      <c r="C19" s="746"/>
      <c r="D19" s="722"/>
      <c r="E19" s="722"/>
      <c r="F19" s="722"/>
      <c r="G19" s="722"/>
      <c r="H19" s="722"/>
      <c r="I19" s="95"/>
      <c r="J19" s="136" t="s">
        <v>791</v>
      </c>
      <c r="K19" s="1375" t="s">
        <v>1394</v>
      </c>
      <c r="L19" s="1376"/>
      <c r="M19" s="1376"/>
      <c r="N19" s="1376"/>
      <c r="O19" s="1376"/>
      <c r="P19" s="1376"/>
      <c r="Q19" s="1376"/>
      <c r="R19" s="1376"/>
      <c r="S19" s="1376"/>
      <c r="T19" s="1376"/>
      <c r="U19" s="1377"/>
      <c r="V19" s="728"/>
      <c r="W19" s="729"/>
      <c r="X19" s="112" t="s">
        <v>61</v>
      </c>
      <c r="Y19" s="1" t="s">
        <v>556</v>
      </c>
      <c r="Z19" s="869" t="s">
        <v>1329</v>
      </c>
      <c r="AA19" s="869"/>
      <c r="AB19" s="1260"/>
      <c r="AC19" s="138" t="s">
        <v>126</v>
      </c>
      <c r="AD19" s="121" t="s">
        <v>490</v>
      </c>
      <c r="AE19" s="139" t="s">
        <v>126</v>
      </c>
      <c r="AF19" s="91"/>
    </row>
    <row r="20" spans="2:32" s="1" customFormat="1" ht="25.5" customHeight="1" x14ac:dyDescent="0.15">
      <c r="B20" s="95"/>
      <c r="C20" s="102"/>
      <c r="D20" s="8"/>
      <c r="E20" s="8"/>
      <c r="F20" s="8"/>
      <c r="G20" s="8"/>
      <c r="H20" s="8"/>
      <c r="I20" s="102"/>
      <c r="J20" s="8"/>
      <c r="K20" s="8"/>
      <c r="L20" s="8"/>
      <c r="M20" s="8"/>
      <c r="N20" s="8"/>
      <c r="O20" s="8"/>
      <c r="P20" s="8"/>
      <c r="Q20" s="8"/>
      <c r="R20" s="8"/>
      <c r="S20" s="8"/>
      <c r="T20" s="8"/>
      <c r="U20" s="8"/>
      <c r="V20" s="8"/>
      <c r="W20" s="8"/>
      <c r="X20" s="1382" t="s">
        <v>1462</v>
      </c>
      <c r="Y20" s="1382"/>
      <c r="Z20" s="1382"/>
      <c r="AA20" s="1382"/>
      <c r="AB20" s="1383"/>
      <c r="AC20" s="8"/>
      <c r="AD20" s="8"/>
      <c r="AE20" s="129"/>
      <c r="AF20" s="91"/>
    </row>
    <row r="21" spans="2:32" s="1" customFormat="1" ht="11.25" customHeight="1" x14ac:dyDescent="0.15">
      <c r="B21" s="95"/>
      <c r="C21" s="95"/>
      <c r="H21" s="91"/>
      <c r="AC21" s="95"/>
      <c r="AE21" s="91"/>
      <c r="AF21" s="91"/>
    </row>
    <row r="22" spans="2:32" s="1" customFormat="1" ht="27" customHeight="1" x14ac:dyDescent="0.15">
      <c r="B22" s="95"/>
      <c r="C22" s="746" t="s">
        <v>1429</v>
      </c>
      <c r="D22" s="722"/>
      <c r="E22" s="722"/>
      <c r="F22" s="722"/>
      <c r="G22" s="722"/>
      <c r="H22" s="751"/>
      <c r="J22" s="136" t="s">
        <v>552</v>
      </c>
      <c r="K22" s="1375" t="s">
        <v>1458</v>
      </c>
      <c r="L22" s="1376"/>
      <c r="M22" s="1376"/>
      <c r="N22" s="1376"/>
      <c r="O22" s="1376"/>
      <c r="P22" s="1376"/>
      <c r="Q22" s="1376"/>
      <c r="R22" s="1376"/>
      <c r="S22" s="1376"/>
      <c r="T22" s="1376"/>
      <c r="U22" s="1377"/>
      <c r="V22" s="728"/>
      <c r="W22" s="729"/>
      <c r="X22" s="112" t="s">
        <v>427</v>
      </c>
      <c r="Y22" s="12"/>
      <c r="Z22" s="12"/>
      <c r="AA22" s="12"/>
      <c r="AC22" s="93"/>
      <c r="AD22" s="2"/>
      <c r="AE22" s="122"/>
      <c r="AF22" s="91"/>
    </row>
    <row r="23" spans="2:32" s="1" customFormat="1" ht="27" customHeight="1" x14ac:dyDescent="0.15">
      <c r="B23" s="95"/>
      <c r="C23" s="746"/>
      <c r="D23" s="722"/>
      <c r="E23" s="722"/>
      <c r="F23" s="722"/>
      <c r="G23" s="722"/>
      <c r="H23" s="751"/>
      <c r="J23" s="136" t="s">
        <v>554</v>
      </c>
      <c r="K23" s="1375" t="s">
        <v>1463</v>
      </c>
      <c r="L23" s="1376"/>
      <c r="M23" s="1376"/>
      <c r="N23" s="1376"/>
      <c r="O23" s="1376"/>
      <c r="P23" s="1376"/>
      <c r="Q23" s="1376"/>
      <c r="R23" s="1376"/>
      <c r="S23" s="1376"/>
      <c r="T23" s="1376"/>
      <c r="U23" s="1377"/>
      <c r="V23" s="728"/>
      <c r="W23" s="729"/>
      <c r="X23" s="112" t="s">
        <v>427</v>
      </c>
      <c r="Z23" s="162"/>
      <c r="AA23" s="162"/>
      <c r="AC23" s="159"/>
      <c r="AD23" s="12"/>
      <c r="AE23" s="97"/>
      <c r="AF23" s="91"/>
    </row>
    <row r="24" spans="2:32" s="1" customFormat="1" ht="27" customHeight="1" x14ac:dyDescent="0.15">
      <c r="B24" s="95"/>
      <c r="C24" s="166"/>
      <c r="D24" s="21"/>
      <c r="E24" s="21"/>
      <c r="F24" s="21"/>
      <c r="G24" s="21"/>
      <c r="H24" s="197"/>
      <c r="J24" s="136" t="s">
        <v>558</v>
      </c>
      <c r="K24" s="1375" t="s">
        <v>1464</v>
      </c>
      <c r="L24" s="1376"/>
      <c r="M24" s="1376"/>
      <c r="N24" s="1376"/>
      <c r="O24" s="1376"/>
      <c r="P24" s="1376"/>
      <c r="Q24" s="1376"/>
      <c r="R24" s="1376"/>
      <c r="S24" s="1376"/>
      <c r="T24" s="1376"/>
      <c r="U24" s="1377"/>
      <c r="V24" s="728"/>
      <c r="W24" s="729"/>
      <c r="X24" s="112" t="s">
        <v>427</v>
      </c>
      <c r="Z24" s="162"/>
      <c r="AA24" s="162"/>
      <c r="AC24" s="159"/>
      <c r="AD24" s="12"/>
      <c r="AE24" s="97"/>
      <c r="AF24" s="91"/>
    </row>
    <row r="25" spans="2:32" s="1" customFormat="1" ht="27" customHeight="1" x14ac:dyDescent="0.15">
      <c r="B25" s="95"/>
      <c r="C25" s="166"/>
      <c r="D25" s="21"/>
      <c r="E25" s="21"/>
      <c r="F25" s="21"/>
      <c r="G25" s="21"/>
      <c r="H25" s="197"/>
      <c r="J25" s="136" t="s">
        <v>784</v>
      </c>
      <c r="K25" s="1284" t="s">
        <v>1465</v>
      </c>
      <c r="L25" s="1376"/>
      <c r="M25" s="1376"/>
      <c r="N25" s="1376"/>
      <c r="O25" s="1376"/>
      <c r="P25" s="1376"/>
      <c r="Q25" s="1376"/>
      <c r="R25" s="1376"/>
      <c r="S25" s="1376"/>
      <c r="T25" s="1376"/>
      <c r="U25" s="1377"/>
      <c r="V25" s="728"/>
      <c r="W25" s="729"/>
      <c r="X25" s="112" t="s">
        <v>427</v>
      </c>
      <c r="Z25" s="162"/>
      <c r="AA25" s="162"/>
      <c r="AC25" s="159"/>
      <c r="AD25" s="12"/>
      <c r="AE25" s="97"/>
      <c r="AF25" s="91"/>
    </row>
    <row r="26" spans="2:32" s="1" customFormat="1" ht="27" customHeight="1" x14ac:dyDescent="0.15">
      <c r="B26" s="95"/>
      <c r="C26" s="166"/>
      <c r="D26" s="21"/>
      <c r="E26" s="21"/>
      <c r="F26" s="21"/>
      <c r="G26" s="21"/>
      <c r="H26" s="197"/>
      <c r="J26" s="136" t="s">
        <v>791</v>
      </c>
      <c r="K26" s="1375" t="s">
        <v>1433</v>
      </c>
      <c r="L26" s="1376"/>
      <c r="M26" s="1376"/>
      <c r="N26" s="1376"/>
      <c r="O26" s="1376"/>
      <c r="P26" s="1376"/>
      <c r="Q26" s="1376"/>
      <c r="R26" s="1376"/>
      <c r="S26" s="1376"/>
      <c r="T26" s="1376"/>
      <c r="U26" s="1377"/>
      <c r="V26" s="728"/>
      <c r="W26" s="729"/>
      <c r="X26" s="112" t="s">
        <v>427</v>
      </c>
      <c r="Z26" s="162"/>
      <c r="AA26" s="162"/>
      <c r="AC26" s="264" t="s">
        <v>489</v>
      </c>
      <c r="AD26" s="130" t="s">
        <v>490</v>
      </c>
      <c r="AE26" s="265" t="s">
        <v>491</v>
      </c>
      <c r="AF26" s="91"/>
    </row>
    <row r="27" spans="2:32" s="1" customFormat="1" ht="27" customHeight="1" x14ac:dyDescent="0.15">
      <c r="B27" s="95"/>
      <c r="C27" s="95"/>
      <c r="H27" s="91"/>
      <c r="J27" s="136" t="s">
        <v>793</v>
      </c>
      <c r="K27" s="1375" t="s">
        <v>1466</v>
      </c>
      <c r="L27" s="1376"/>
      <c r="M27" s="1376"/>
      <c r="N27" s="1376"/>
      <c r="O27" s="1376"/>
      <c r="P27" s="1376"/>
      <c r="Q27" s="1376"/>
      <c r="R27" s="1376"/>
      <c r="S27" s="1376"/>
      <c r="T27" s="1376"/>
      <c r="U27" s="1377"/>
      <c r="V27" s="728"/>
      <c r="W27" s="729"/>
      <c r="X27" s="112" t="s">
        <v>61</v>
      </c>
      <c r="Y27" s="1" t="s">
        <v>556</v>
      </c>
      <c r="Z27" s="869" t="s">
        <v>1329</v>
      </c>
      <c r="AA27" s="869"/>
      <c r="AC27" s="138" t="s">
        <v>126</v>
      </c>
      <c r="AD27" s="121" t="s">
        <v>490</v>
      </c>
      <c r="AE27" s="139" t="s">
        <v>126</v>
      </c>
      <c r="AF27" s="91"/>
    </row>
    <row r="28" spans="2:32" s="1" customFormat="1" ht="18.75" customHeight="1" x14ac:dyDescent="0.15">
      <c r="B28" s="95"/>
      <c r="C28" s="95"/>
      <c r="H28" s="91"/>
      <c r="J28" s="153"/>
      <c r="K28" s="348"/>
      <c r="L28" s="348"/>
      <c r="M28" s="348"/>
      <c r="N28" s="348"/>
      <c r="O28" s="348"/>
      <c r="P28" s="348"/>
      <c r="Q28" s="348"/>
      <c r="R28" s="348"/>
      <c r="S28" s="348"/>
      <c r="T28" s="348"/>
      <c r="U28" s="348"/>
      <c r="X28" s="1384" t="s">
        <v>1467</v>
      </c>
      <c r="Y28" s="1384"/>
      <c r="Z28" s="1384"/>
      <c r="AA28" s="1384"/>
      <c r="AB28" s="1385"/>
      <c r="AC28" s="159"/>
      <c r="AD28" s="12"/>
      <c r="AE28" s="97"/>
      <c r="AF28" s="91"/>
    </row>
    <row r="29" spans="2:32" s="1" customFormat="1" ht="26.25" customHeight="1" x14ac:dyDescent="0.15">
      <c r="B29" s="95"/>
      <c r="C29" s="166"/>
      <c r="D29" s="21"/>
      <c r="E29" s="21"/>
      <c r="F29" s="21"/>
      <c r="G29" s="21"/>
      <c r="H29" s="197"/>
      <c r="J29" s="153"/>
      <c r="K29" s="348"/>
      <c r="L29" s="348"/>
      <c r="M29" s="348"/>
      <c r="N29" s="348"/>
      <c r="O29" s="348"/>
      <c r="P29" s="348"/>
      <c r="Q29" s="348"/>
      <c r="R29" s="348"/>
      <c r="S29" s="348"/>
      <c r="T29" s="348"/>
      <c r="U29" s="348"/>
      <c r="X29" s="12"/>
      <c r="Y29" s="1" t="s">
        <v>556</v>
      </c>
      <c r="Z29" s="869" t="s">
        <v>1299</v>
      </c>
      <c r="AA29" s="869"/>
      <c r="AC29" s="138" t="s">
        <v>126</v>
      </c>
      <c r="AD29" s="121" t="s">
        <v>490</v>
      </c>
      <c r="AE29" s="139" t="s">
        <v>126</v>
      </c>
      <c r="AF29" s="91"/>
    </row>
    <row r="30" spans="2:32" s="1" customFormat="1" ht="26.25" customHeight="1" x14ac:dyDescent="0.15">
      <c r="B30" s="95"/>
      <c r="C30" s="166"/>
      <c r="D30" s="21"/>
      <c r="E30" s="21"/>
      <c r="F30" s="21"/>
      <c r="G30" s="21"/>
      <c r="H30" s="197"/>
      <c r="J30" s="153"/>
      <c r="K30" s="348"/>
      <c r="L30" s="348"/>
      <c r="M30" s="348"/>
      <c r="N30" s="348"/>
      <c r="O30" s="348"/>
      <c r="P30" s="348"/>
      <c r="Q30" s="348"/>
      <c r="R30" s="348"/>
      <c r="S30" s="348"/>
      <c r="T30" s="348"/>
      <c r="U30" s="1382" t="s">
        <v>1468</v>
      </c>
      <c r="V30" s="1382"/>
      <c r="W30" s="1382"/>
      <c r="X30" s="1382"/>
      <c r="Y30" s="1382"/>
      <c r="Z30" s="1382"/>
      <c r="AA30" s="1382"/>
      <c r="AB30" s="1383"/>
      <c r="AC30" s="93"/>
      <c r="AD30" s="2"/>
      <c r="AE30" s="122"/>
      <c r="AF30" s="91"/>
    </row>
    <row r="31" spans="2:32" s="1" customFormat="1" ht="10.5" customHeight="1" x14ac:dyDescent="0.15">
      <c r="B31" s="9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1"/>
    </row>
    <row r="32" spans="2:32" s="1" customFormat="1" ht="27" customHeight="1" x14ac:dyDescent="0.15">
      <c r="B32" s="95"/>
      <c r="C32" s="746" t="s">
        <v>1437</v>
      </c>
      <c r="D32" s="722"/>
      <c r="E32" s="722"/>
      <c r="F32" s="722"/>
      <c r="G32" s="722"/>
      <c r="H32" s="751"/>
      <c r="J32" s="136" t="s">
        <v>552</v>
      </c>
      <c r="K32" s="1375" t="s">
        <v>1469</v>
      </c>
      <c r="L32" s="1376"/>
      <c r="M32" s="1376"/>
      <c r="N32" s="1376"/>
      <c r="O32" s="1376"/>
      <c r="P32" s="1376"/>
      <c r="Q32" s="1376"/>
      <c r="R32" s="1376"/>
      <c r="S32" s="1376"/>
      <c r="T32" s="1376"/>
      <c r="U32" s="1377"/>
      <c r="V32" s="728"/>
      <c r="W32" s="729"/>
      <c r="X32" s="112" t="s">
        <v>312</v>
      </c>
      <c r="Y32" s="12"/>
      <c r="Z32" s="12"/>
      <c r="AA32" s="12"/>
      <c r="AC32" s="93"/>
      <c r="AD32" s="2"/>
      <c r="AE32" s="122"/>
      <c r="AF32" s="91"/>
    </row>
    <row r="33" spans="2:32" s="1" customFormat="1" ht="27" customHeight="1" x14ac:dyDescent="0.15">
      <c r="B33" s="95"/>
      <c r="C33" s="746"/>
      <c r="D33" s="722"/>
      <c r="E33" s="722"/>
      <c r="F33" s="722"/>
      <c r="G33" s="722"/>
      <c r="H33" s="751"/>
      <c r="J33" s="136" t="s">
        <v>554</v>
      </c>
      <c r="K33" s="1375" t="s">
        <v>1439</v>
      </c>
      <c r="L33" s="1376"/>
      <c r="M33" s="1376"/>
      <c r="N33" s="1376"/>
      <c r="O33" s="1376"/>
      <c r="P33" s="1376"/>
      <c r="Q33" s="1376"/>
      <c r="R33" s="1376"/>
      <c r="S33" s="1376"/>
      <c r="T33" s="1376"/>
      <c r="U33" s="1377"/>
      <c r="V33" s="728"/>
      <c r="W33" s="729"/>
      <c r="X33" s="112" t="s">
        <v>312</v>
      </c>
      <c r="Y33" s="12"/>
      <c r="Z33" s="12"/>
      <c r="AA33" s="12"/>
      <c r="AC33" s="264" t="s">
        <v>489</v>
      </c>
      <c r="AD33" s="130" t="s">
        <v>490</v>
      </c>
      <c r="AE33" s="265" t="s">
        <v>491</v>
      </c>
      <c r="AF33" s="91"/>
    </row>
    <row r="34" spans="2:32" s="1" customFormat="1" ht="27" customHeight="1" x14ac:dyDescent="0.15">
      <c r="B34" s="95"/>
      <c r="C34" s="166"/>
      <c r="D34" s="21"/>
      <c r="E34" s="21"/>
      <c r="F34" s="21"/>
      <c r="G34" s="21"/>
      <c r="H34" s="197"/>
      <c r="J34" s="136" t="s">
        <v>558</v>
      </c>
      <c r="K34" s="1375" t="s">
        <v>1470</v>
      </c>
      <c r="L34" s="1376"/>
      <c r="M34" s="1376"/>
      <c r="N34" s="1376"/>
      <c r="O34" s="1376"/>
      <c r="P34" s="1376"/>
      <c r="Q34" s="1376"/>
      <c r="R34" s="1376"/>
      <c r="S34" s="1376"/>
      <c r="T34" s="1376"/>
      <c r="U34" s="1377"/>
      <c r="V34" s="728"/>
      <c r="W34" s="729"/>
      <c r="X34" s="112" t="s">
        <v>61</v>
      </c>
      <c r="Y34" s="1" t="s">
        <v>556</v>
      </c>
      <c r="Z34" s="869" t="s">
        <v>1203</v>
      </c>
      <c r="AA34" s="869"/>
      <c r="AC34" s="138" t="s">
        <v>126</v>
      </c>
      <c r="AD34" s="121" t="s">
        <v>490</v>
      </c>
      <c r="AE34" s="139" t="s">
        <v>126</v>
      </c>
      <c r="AF34" s="91"/>
    </row>
    <row r="35" spans="2:32" s="1" customFormat="1" ht="18.75" customHeight="1" x14ac:dyDescent="0.15">
      <c r="B35" s="95"/>
      <c r="C35" s="166"/>
      <c r="D35" s="21"/>
      <c r="E35" s="21"/>
      <c r="F35" s="21"/>
      <c r="G35" s="21"/>
      <c r="H35" s="197"/>
      <c r="J35" s="153"/>
      <c r="K35" s="348"/>
      <c r="L35" s="348"/>
      <c r="M35" s="348"/>
      <c r="N35" s="348"/>
      <c r="O35" s="348"/>
      <c r="P35" s="348"/>
      <c r="Q35" s="348"/>
      <c r="R35" s="348"/>
      <c r="S35" s="348"/>
      <c r="T35" s="348"/>
      <c r="U35" s="348"/>
      <c r="X35" s="1384" t="s">
        <v>1467</v>
      </c>
      <c r="Y35" s="1384"/>
      <c r="Z35" s="1384"/>
      <c r="AA35" s="1384"/>
      <c r="AB35" s="1385"/>
      <c r="AC35" s="159"/>
      <c r="AD35" s="12"/>
      <c r="AE35" s="97"/>
      <c r="AF35" s="91"/>
    </row>
    <row r="36" spans="2:32" s="1" customFormat="1" ht="22.5" customHeight="1" x14ac:dyDescent="0.15">
      <c r="B36" s="95"/>
      <c r="C36" s="166"/>
      <c r="D36" s="21"/>
      <c r="E36" s="21"/>
      <c r="F36" s="21"/>
      <c r="G36" s="21"/>
      <c r="H36" s="197"/>
      <c r="J36" s="153"/>
      <c r="K36" s="348"/>
      <c r="L36" s="348"/>
      <c r="M36" s="348"/>
      <c r="N36" s="348"/>
      <c r="O36" s="348"/>
      <c r="P36" s="348"/>
      <c r="Q36" s="348"/>
      <c r="R36" s="348"/>
      <c r="S36" s="348"/>
      <c r="T36" s="348"/>
      <c r="U36" s="348"/>
      <c r="X36" s="12"/>
      <c r="Y36" s="1" t="s">
        <v>556</v>
      </c>
      <c r="Z36" s="869" t="s">
        <v>1441</v>
      </c>
      <c r="AA36" s="869"/>
      <c r="AC36" s="138" t="s">
        <v>126</v>
      </c>
      <c r="AD36" s="121" t="s">
        <v>490</v>
      </c>
      <c r="AE36" s="139" t="s">
        <v>126</v>
      </c>
      <c r="AF36" s="91"/>
    </row>
    <row r="37" spans="2:32" s="1" customFormat="1" ht="26.25" customHeight="1" x14ac:dyDescent="0.15">
      <c r="B37" s="95"/>
      <c r="C37" s="166"/>
      <c r="D37" s="21"/>
      <c r="E37" s="21"/>
      <c r="F37" s="21"/>
      <c r="G37" s="21"/>
      <c r="H37" s="21"/>
      <c r="I37" s="95"/>
      <c r="J37" s="153"/>
      <c r="K37" s="348"/>
      <c r="L37" s="348"/>
      <c r="M37" s="348"/>
      <c r="N37" s="348"/>
      <c r="O37" s="348"/>
      <c r="P37" s="348"/>
      <c r="Q37" s="348"/>
      <c r="R37" s="348"/>
      <c r="S37" s="348"/>
      <c r="T37" s="348"/>
      <c r="U37" s="348"/>
      <c r="X37" s="1384" t="s">
        <v>1468</v>
      </c>
      <c r="Y37" s="1384"/>
      <c r="Z37" s="1384"/>
      <c r="AA37" s="1384"/>
      <c r="AB37" s="1385"/>
      <c r="AC37" s="160"/>
      <c r="AD37" s="161"/>
      <c r="AE37" s="100"/>
      <c r="AF37" s="91"/>
    </row>
    <row r="38" spans="2:32" s="354" customFormat="1" ht="27" customHeight="1" x14ac:dyDescent="0.15">
      <c r="B38" s="350"/>
      <c r="C38" s="351"/>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264" t="s">
        <v>489</v>
      </c>
      <c r="AD38" s="130" t="s">
        <v>490</v>
      </c>
      <c r="AE38" s="265" t="s">
        <v>491</v>
      </c>
      <c r="AF38" s="353"/>
    </row>
    <row r="39" spans="2:32" s="1" customFormat="1" ht="27" customHeight="1" x14ac:dyDescent="0.15">
      <c r="B39" s="95"/>
      <c r="C39" s="746" t="s">
        <v>1471</v>
      </c>
      <c r="D39" s="722"/>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C39" s="138" t="s">
        <v>126</v>
      </c>
      <c r="AD39" s="121" t="s">
        <v>490</v>
      </c>
      <c r="AE39" s="139" t="s">
        <v>126</v>
      </c>
      <c r="AF39" s="91"/>
    </row>
    <row r="40" spans="2:32" s="1" customFormat="1" ht="6.75" customHeight="1" x14ac:dyDescent="0.15">
      <c r="B40" s="95"/>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29"/>
      <c r="AF40" s="91"/>
    </row>
    <row r="41" spans="2:32" s="1" customFormat="1" ht="27" customHeight="1" x14ac:dyDescent="0.15">
      <c r="B41" s="95"/>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489</v>
      </c>
      <c r="AD41" s="130" t="s">
        <v>490</v>
      </c>
      <c r="AE41" s="265" t="s">
        <v>491</v>
      </c>
      <c r="AF41" s="91"/>
    </row>
    <row r="42" spans="2:32" s="1" customFormat="1" ht="27" customHeight="1" x14ac:dyDescent="0.15">
      <c r="B42" s="95"/>
      <c r="C42" s="746" t="s">
        <v>1472</v>
      </c>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C42" s="138" t="s">
        <v>126</v>
      </c>
      <c r="AD42" s="121" t="s">
        <v>490</v>
      </c>
      <c r="AE42" s="139" t="s">
        <v>126</v>
      </c>
      <c r="AF42" s="91"/>
    </row>
    <row r="43" spans="2:32" s="1" customFormat="1" ht="27" customHeight="1" x14ac:dyDescent="0.15">
      <c r="B43" s="95"/>
      <c r="C43" s="746" t="s">
        <v>1473</v>
      </c>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C43" s="159"/>
      <c r="AD43" s="12"/>
      <c r="AE43" s="97"/>
      <c r="AF43" s="91"/>
    </row>
    <row r="44" spans="2:32" s="1" customFormat="1" ht="6.75" customHeight="1" x14ac:dyDescent="0.15">
      <c r="B44" s="95"/>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29"/>
      <c r="AF44" s="91"/>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9"/>
    </row>
    <row r="46" spans="2:32" s="1" customFormat="1" ht="10.5" customHeight="1" x14ac:dyDescent="0.15"/>
    <row r="47" spans="2:32" s="263" customFormat="1" ht="33.75" customHeight="1" x14ac:dyDescent="0.15">
      <c r="C47" s="722" t="s">
        <v>1474</v>
      </c>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row>
    <row r="48" spans="2:32" s="263" customFormat="1" ht="33.75" customHeight="1" x14ac:dyDescent="0.15">
      <c r="C48" s="722" t="s">
        <v>1475</v>
      </c>
      <c r="D48" s="722"/>
      <c r="E48" s="722"/>
      <c r="F48" s="722"/>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c r="AD48" s="722"/>
      <c r="AE48" s="722"/>
    </row>
    <row r="49" spans="3:31" s="1" customFormat="1" ht="18" customHeight="1" x14ac:dyDescent="0.15">
      <c r="C49" s="724" t="s">
        <v>1476</v>
      </c>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724"/>
      <c r="AE49" s="724"/>
    </row>
    <row r="50" spans="3:31" s="1" customFormat="1" ht="18" customHeight="1" x14ac:dyDescent="0.15">
      <c r="C50" s="724" t="s">
        <v>1477</v>
      </c>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row>
    <row r="51" spans="3:31" s="263" customFormat="1" ht="54.75" customHeight="1" x14ac:dyDescent="0.15">
      <c r="C51" s="722" t="s">
        <v>1478</v>
      </c>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row>
    <row r="52" spans="3:31" s="263" customFormat="1" ht="42.75" customHeight="1" x14ac:dyDescent="0.15">
      <c r="C52" s="722" t="s">
        <v>1479</v>
      </c>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row>
    <row r="53" spans="3:31" s="263" customFormat="1" ht="18" customHeight="1" x14ac:dyDescent="0.15">
      <c r="C53" s="724" t="s">
        <v>1480</v>
      </c>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c r="AC53" s="724"/>
      <c r="AD53" s="724"/>
      <c r="AE53" s="724"/>
    </row>
    <row r="54" spans="3:31" s="263" customFormat="1" ht="29.25" customHeight="1" x14ac:dyDescent="0.15">
      <c r="C54" s="722" t="s">
        <v>1371</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CFCFAE98-6ABE-4B98-9718-437FEE1A5E3B}">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748F-1CCC-4D15-92B1-B2FB130F1787}">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1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1481</v>
      </c>
    </row>
    <row r="3" spans="2:32" s="1" customFormat="1" x14ac:dyDescent="0.15">
      <c r="Y3" s="45" t="s">
        <v>208</v>
      </c>
      <c r="Z3" s="12"/>
      <c r="AA3" s="12" t="s">
        <v>35</v>
      </c>
      <c r="AB3" s="12"/>
      <c r="AC3" s="12" t="s">
        <v>311</v>
      </c>
      <c r="AD3" s="12"/>
      <c r="AE3" s="12" t="s">
        <v>312</v>
      </c>
    </row>
    <row r="4" spans="2:32" s="1" customFormat="1" x14ac:dyDescent="0.15">
      <c r="AE4" s="45"/>
    </row>
    <row r="5" spans="2:32" s="1" customFormat="1" ht="27" customHeight="1" x14ac:dyDescent="0.15">
      <c r="B5" s="1114" t="s">
        <v>1482</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row>
    <row r="6" spans="2:32" s="1" customFormat="1" x14ac:dyDescent="0.15"/>
    <row r="7" spans="2:32" s="1" customFormat="1" ht="27" customHeight="1" x14ac:dyDescent="0.15">
      <c r="B7" s="9"/>
      <c r="C7" s="1092" t="s">
        <v>1271</v>
      </c>
      <c r="D7" s="924"/>
      <c r="E7" s="924"/>
      <c r="F7" s="924"/>
      <c r="G7" s="924"/>
      <c r="H7" s="924"/>
      <c r="I7" s="728"/>
      <c r="J7" s="729"/>
      <c r="K7" s="729"/>
      <c r="L7" s="729"/>
      <c r="M7" s="729"/>
      <c r="N7" s="729"/>
      <c r="O7" s="729"/>
      <c r="P7" s="729"/>
      <c r="Q7" s="729"/>
      <c r="R7" s="729"/>
      <c r="S7" s="729"/>
      <c r="T7" s="729"/>
      <c r="U7" s="729"/>
      <c r="V7" s="729"/>
      <c r="W7" s="729"/>
      <c r="X7" s="729"/>
      <c r="Y7" s="729"/>
      <c r="Z7" s="729"/>
      <c r="AA7" s="729"/>
      <c r="AB7" s="729"/>
      <c r="AC7" s="729"/>
      <c r="AD7" s="729"/>
      <c r="AE7" s="729"/>
      <c r="AF7" s="730"/>
    </row>
    <row r="8" spans="2:32" ht="27" customHeight="1" x14ac:dyDescent="0.15">
      <c r="B8" s="15"/>
      <c r="C8" s="1091" t="s">
        <v>1272</v>
      </c>
      <c r="D8" s="1091"/>
      <c r="E8" s="1091"/>
      <c r="F8" s="1091"/>
      <c r="G8" s="1091"/>
      <c r="H8" s="1092"/>
      <c r="I8" s="257" t="s">
        <v>126</v>
      </c>
      <c r="J8" s="208" t="s">
        <v>482</v>
      </c>
      <c r="K8" s="208"/>
      <c r="L8" s="208"/>
      <c r="M8" s="208"/>
      <c r="N8" s="121" t="s">
        <v>126</v>
      </c>
      <c r="O8" s="208" t="s">
        <v>483</v>
      </c>
      <c r="P8" s="208"/>
      <c r="Q8" s="208"/>
      <c r="R8" s="208"/>
      <c r="S8" s="121" t="s">
        <v>126</v>
      </c>
      <c r="T8" s="208" t="s">
        <v>484</v>
      </c>
      <c r="U8" s="208"/>
      <c r="V8" s="208"/>
      <c r="W8" s="208"/>
      <c r="X8" s="208"/>
      <c r="Y8" s="208"/>
      <c r="Z8" s="208"/>
      <c r="AA8" s="208"/>
      <c r="AB8" s="208"/>
      <c r="AC8" s="208"/>
      <c r="AD8" s="208"/>
      <c r="AE8" s="208"/>
      <c r="AF8" s="17"/>
    </row>
    <row r="9" spans="2:32" ht="27" customHeight="1" x14ac:dyDescent="0.15">
      <c r="B9" s="56"/>
      <c r="C9" s="1188" t="s">
        <v>1273</v>
      </c>
      <c r="D9" s="1188"/>
      <c r="E9" s="1188"/>
      <c r="F9" s="1188"/>
      <c r="G9" s="1188"/>
      <c r="H9" s="1189"/>
      <c r="I9" s="121" t="s">
        <v>126</v>
      </c>
      <c r="J9" s="1" t="s">
        <v>1483</v>
      </c>
      <c r="K9" s="7"/>
      <c r="L9" s="7"/>
      <c r="M9" s="7"/>
      <c r="N9" s="7"/>
      <c r="O9" s="7"/>
      <c r="P9" s="7"/>
      <c r="Q9" s="7"/>
      <c r="R9" s="7"/>
      <c r="S9" s="7"/>
      <c r="T9" s="7"/>
      <c r="U9" s="7"/>
      <c r="V9" s="7"/>
      <c r="W9" s="7"/>
      <c r="X9" s="7"/>
      <c r="Y9" s="7"/>
      <c r="Z9" s="7"/>
      <c r="AA9" s="7"/>
      <c r="AB9" s="7"/>
      <c r="AC9" s="7"/>
      <c r="AD9" s="7"/>
      <c r="AE9" s="7"/>
      <c r="AF9" s="58"/>
    </row>
    <row r="10" spans="2:32" ht="27" customHeight="1" x14ac:dyDescent="0.15">
      <c r="B10" s="247"/>
      <c r="C10" s="724"/>
      <c r="D10" s="724"/>
      <c r="E10" s="724"/>
      <c r="F10" s="724"/>
      <c r="G10" s="724"/>
      <c r="H10" s="1102"/>
      <c r="I10" s="121" t="s">
        <v>126</v>
      </c>
      <c r="J10" s="2" t="s">
        <v>1484</v>
      </c>
      <c r="K10" s="1"/>
      <c r="L10" s="1"/>
      <c r="M10" s="1"/>
      <c r="N10" s="1"/>
      <c r="O10" s="1"/>
      <c r="P10" s="1"/>
      <c r="Q10" s="1"/>
      <c r="R10" s="1"/>
      <c r="S10" s="1"/>
      <c r="T10" s="1"/>
      <c r="U10" s="1"/>
      <c r="V10" s="1"/>
      <c r="W10" s="1"/>
      <c r="X10" s="1"/>
      <c r="Y10" s="1"/>
      <c r="Z10" s="1"/>
      <c r="AA10" s="1"/>
      <c r="AB10" s="1"/>
      <c r="AC10" s="1"/>
      <c r="AD10" s="1"/>
      <c r="AE10" s="1"/>
      <c r="AF10" s="199"/>
    </row>
    <row r="11" spans="2:32" ht="27" customHeight="1" x14ac:dyDescent="0.15">
      <c r="B11" s="248"/>
      <c r="C11" s="1191"/>
      <c r="D11" s="1191"/>
      <c r="E11" s="1191"/>
      <c r="F11" s="1191"/>
      <c r="G11" s="1191"/>
      <c r="H11" s="1192"/>
      <c r="I11" s="282" t="s">
        <v>126</v>
      </c>
      <c r="J11" s="85" t="s">
        <v>1485</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1456</v>
      </c>
      <c r="C14" s="7" t="s">
        <v>1486</v>
      </c>
      <c r="D14" s="7"/>
      <c r="E14" s="7"/>
      <c r="F14" s="7"/>
      <c r="G14" s="7"/>
      <c r="H14" s="10"/>
      <c r="I14" s="7"/>
      <c r="J14" s="7"/>
      <c r="K14" s="7"/>
      <c r="L14" s="7"/>
      <c r="M14" s="7"/>
      <c r="N14" s="7"/>
      <c r="O14" s="7"/>
      <c r="P14" s="10"/>
      <c r="Q14" s="142"/>
      <c r="R14" s="7"/>
      <c r="S14" s="7"/>
      <c r="T14" s="7"/>
      <c r="U14" s="7"/>
      <c r="V14" s="7"/>
      <c r="W14" s="7"/>
      <c r="X14" s="7"/>
      <c r="Y14" s="10"/>
      <c r="Z14" s="10"/>
      <c r="AA14" s="10"/>
      <c r="AB14" s="7"/>
      <c r="AC14" s="7"/>
      <c r="AD14" s="7"/>
      <c r="AE14" s="7"/>
      <c r="AF14" s="4"/>
    </row>
    <row r="15" spans="2:32" s="1" customFormat="1" ht="11.25" customHeight="1" x14ac:dyDescent="0.15">
      <c r="B15" s="9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1"/>
    </row>
    <row r="16" spans="2:32" s="1" customFormat="1" ht="11.25" customHeight="1" x14ac:dyDescent="0.15">
      <c r="B16" s="95"/>
      <c r="C16" s="95"/>
      <c r="AC16" s="95"/>
      <c r="AE16" s="91"/>
      <c r="AF16" s="91"/>
    </row>
    <row r="17" spans="2:32" s="1" customFormat="1" ht="33.75" customHeight="1" x14ac:dyDescent="0.15">
      <c r="B17" s="95"/>
      <c r="C17" s="173"/>
      <c r="D17" s="1" t="s">
        <v>1487</v>
      </c>
      <c r="M17" s="45"/>
      <c r="Y17" s="2"/>
      <c r="Z17" s="2"/>
      <c r="AC17" s="95"/>
      <c r="AE17" s="122"/>
      <c r="AF17" s="91"/>
    </row>
    <row r="18" spans="2:32" s="1" customFormat="1" ht="27" customHeight="1" x14ac:dyDescent="0.15">
      <c r="B18" s="95"/>
      <c r="C18" s="166"/>
      <c r="D18" s="253"/>
      <c r="E18" s="136" t="s">
        <v>373</v>
      </c>
      <c r="F18" s="1366" t="s">
        <v>1488</v>
      </c>
      <c r="G18" s="1366"/>
      <c r="H18" s="1366"/>
      <c r="I18" s="1366"/>
      <c r="J18" s="1366"/>
      <c r="K18" s="1366"/>
      <c r="L18" s="1366"/>
      <c r="M18" s="1366"/>
      <c r="N18" s="1366"/>
      <c r="O18" s="1366"/>
      <c r="P18" s="1366"/>
      <c r="Q18" s="1366"/>
      <c r="R18" s="1366"/>
      <c r="S18" s="1366"/>
      <c r="T18" s="1366"/>
      <c r="U18" s="1366"/>
      <c r="V18" s="1366"/>
      <c r="W18" s="1366"/>
      <c r="X18" s="1366"/>
      <c r="Y18" s="1327"/>
      <c r="Z18" s="1328"/>
      <c r="AA18" s="112" t="s">
        <v>427</v>
      </c>
      <c r="AC18" s="95"/>
      <c r="AE18" s="97"/>
      <c r="AF18" s="91"/>
    </row>
    <row r="19" spans="2:32" s="1" customFormat="1" ht="27" customHeight="1" x14ac:dyDescent="0.15">
      <c r="B19" s="95"/>
      <c r="C19" s="166"/>
      <c r="D19" s="137"/>
      <c r="E19" s="136" t="s">
        <v>375</v>
      </c>
      <c r="F19" s="787" t="s">
        <v>1489</v>
      </c>
      <c r="G19" s="787"/>
      <c r="H19" s="787"/>
      <c r="I19" s="787"/>
      <c r="J19" s="787"/>
      <c r="K19" s="787"/>
      <c r="L19" s="787"/>
      <c r="M19" s="787"/>
      <c r="N19" s="787"/>
      <c r="O19" s="787"/>
      <c r="P19" s="787"/>
      <c r="Q19" s="787"/>
      <c r="R19" s="787"/>
      <c r="S19" s="787"/>
      <c r="T19" s="787"/>
      <c r="U19" s="787"/>
      <c r="V19" s="787"/>
      <c r="W19" s="787"/>
      <c r="X19" s="787"/>
      <c r="Y19" s="1330"/>
      <c r="Z19" s="1386"/>
      <c r="AA19" s="112" t="s">
        <v>427</v>
      </c>
      <c r="AC19" s="95"/>
      <c r="AE19" s="122"/>
      <c r="AF19" s="91"/>
    </row>
    <row r="20" spans="2:32" s="1" customFormat="1" ht="27" customHeight="1" x14ac:dyDescent="0.15">
      <c r="B20" s="95"/>
      <c r="C20" s="166"/>
      <c r="D20" s="137"/>
      <c r="E20" s="136" t="s">
        <v>374</v>
      </c>
      <c r="F20" s="787" t="s">
        <v>1490</v>
      </c>
      <c r="G20" s="787"/>
      <c r="H20" s="787"/>
      <c r="I20" s="787"/>
      <c r="J20" s="787"/>
      <c r="K20" s="787"/>
      <c r="L20" s="787"/>
      <c r="M20" s="787"/>
      <c r="N20" s="787"/>
      <c r="O20" s="787"/>
      <c r="P20" s="787"/>
      <c r="Q20" s="787"/>
      <c r="R20" s="787"/>
      <c r="S20" s="787"/>
      <c r="T20" s="787"/>
      <c r="U20" s="787"/>
      <c r="V20" s="787"/>
      <c r="W20" s="787"/>
      <c r="X20" s="787"/>
      <c r="Y20" s="1330"/>
      <c r="Z20" s="1386"/>
      <c r="AA20" s="100" t="s">
        <v>299</v>
      </c>
      <c r="AC20" s="95"/>
      <c r="AE20" s="91"/>
      <c r="AF20" s="91"/>
    </row>
    <row r="21" spans="2:32" s="1" customFormat="1" ht="27" customHeight="1" x14ac:dyDescent="0.15">
      <c r="B21" s="95"/>
      <c r="C21" s="173"/>
      <c r="D21" s="253"/>
      <c r="E21" s="136" t="s">
        <v>376</v>
      </c>
      <c r="F21" s="1366" t="s">
        <v>1491</v>
      </c>
      <c r="G21" s="1366"/>
      <c r="H21" s="1366"/>
      <c r="I21" s="1366"/>
      <c r="J21" s="1366"/>
      <c r="K21" s="1366"/>
      <c r="L21" s="1366"/>
      <c r="M21" s="1366"/>
      <c r="N21" s="1366"/>
      <c r="O21" s="1366"/>
      <c r="P21" s="1366"/>
      <c r="Q21" s="1366"/>
      <c r="R21" s="1366"/>
      <c r="S21" s="1366"/>
      <c r="T21" s="1366"/>
      <c r="U21" s="1366"/>
      <c r="V21" s="1366"/>
      <c r="W21" s="1366"/>
      <c r="X21" s="1366"/>
      <c r="Y21" s="1327"/>
      <c r="Z21" s="1328"/>
      <c r="AA21" s="112" t="s">
        <v>427</v>
      </c>
      <c r="AC21" s="95"/>
      <c r="AE21" s="91"/>
      <c r="AF21" s="91"/>
    </row>
    <row r="22" spans="2:32" s="1" customFormat="1" ht="27" customHeight="1" x14ac:dyDescent="0.15">
      <c r="B22" s="95"/>
      <c r="C22" s="166"/>
      <c r="D22" s="253"/>
      <c r="E22" s="136" t="s">
        <v>1424</v>
      </c>
      <c r="F22" s="1366" t="s">
        <v>1492</v>
      </c>
      <c r="G22" s="1366"/>
      <c r="H22" s="1366"/>
      <c r="I22" s="1366"/>
      <c r="J22" s="1366"/>
      <c r="K22" s="1366"/>
      <c r="L22" s="1366"/>
      <c r="M22" s="1366"/>
      <c r="N22" s="1366"/>
      <c r="O22" s="1366"/>
      <c r="P22" s="1366"/>
      <c r="Q22" s="1366"/>
      <c r="R22" s="1366"/>
      <c r="S22" s="1366"/>
      <c r="T22" s="1366"/>
      <c r="U22" s="1366"/>
      <c r="V22" s="1366"/>
      <c r="W22" s="1366"/>
      <c r="X22" s="1366"/>
      <c r="Y22" s="1327"/>
      <c r="Z22" s="1328"/>
      <c r="AA22" s="112" t="s">
        <v>299</v>
      </c>
      <c r="AC22" s="95"/>
      <c r="AE22" s="122"/>
      <c r="AF22" s="91"/>
    </row>
    <row r="23" spans="2:32" s="1" customFormat="1" ht="11.25" customHeight="1" x14ac:dyDescent="0.15">
      <c r="B23" s="95"/>
      <c r="C23" s="173"/>
      <c r="D23" s="348"/>
      <c r="E23" s="153"/>
      <c r="H23" s="348"/>
      <c r="K23" s="348"/>
      <c r="L23" s="348"/>
      <c r="M23" s="348"/>
      <c r="N23" s="348"/>
      <c r="O23" s="348"/>
      <c r="P23" s="348"/>
      <c r="Q23" s="348"/>
      <c r="T23" s="12"/>
      <c r="U23" s="12"/>
      <c r="V23" s="137"/>
      <c r="W23" s="137"/>
      <c r="Z23" s="2"/>
      <c r="AA23" s="2"/>
      <c r="AC23" s="95"/>
      <c r="AE23" s="122"/>
      <c r="AF23" s="91"/>
    </row>
    <row r="24" spans="2:32" s="1" customFormat="1" ht="27" customHeight="1" x14ac:dyDescent="0.15">
      <c r="B24" s="95"/>
      <c r="C24" s="173"/>
      <c r="D24" s="1" t="s">
        <v>1493</v>
      </c>
      <c r="E24" s="12"/>
      <c r="H24" s="348"/>
      <c r="K24" s="348"/>
      <c r="L24" s="348"/>
      <c r="M24" s="348"/>
      <c r="N24" s="348"/>
      <c r="O24" s="348"/>
      <c r="P24" s="348"/>
      <c r="Q24" s="348"/>
      <c r="T24" s="12"/>
      <c r="U24" s="12"/>
      <c r="V24" s="137"/>
      <c r="W24" s="137"/>
      <c r="Z24" s="12"/>
      <c r="AA24" s="12"/>
      <c r="AC24" s="95"/>
      <c r="AE24" s="122"/>
      <c r="AF24" s="91"/>
    </row>
    <row r="25" spans="2:32" s="1" customFormat="1" ht="27" customHeight="1" x14ac:dyDescent="0.15">
      <c r="B25" s="95"/>
      <c r="C25" s="166"/>
      <c r="D25" s="253"/>
      <c r="E25" s="136" t="s">
        <v>373</v>
      </c>
      <c r="F25" s="1366" t="s">
        <v>1488</v>
      </c>
      <c r="G25" s="1366"/>
      <c r="H25" s="1366"/>
      <c r="I25" s="1366"/>
      <c r="J25" s="1366"/>
      <c r="K25" s="1366"/>
      <c r="L25" s="1366"/>
      <c r="M25" s="1366"/>
      <c r="N25" s="1366"/>
      <c r="O25" s="1366"/>
      <c r="P25" s="1366"/>
      <c r="Q25" s="1366"/>
      <c r="R25" s="1366"/>
      <c r="S25" s="1366"/>
      <c r="T25" s="1366"/>
      <c r="U25" s="1366"/>
      <c r="V25" s="1366"/>
      <c r="W25" s="1366"/>
      <c r="X25" s="1366"/>
      <c r="Y25" s="728"/>
      <c r="Z25" s="729"/>
      <c r="AA25" s="112" t="s">
        <v>427</v>
      </c>
      <c r="AB25" s="12"/>
      <c r="AC25" s="95"/>
      <c r="AE25" s="122"/>
      <c r="AF25" s="91"/>
    </row>
    <row r="26" spans="2:32" s="1" customFormat="1" ht="27" customHeight="1" x14ac:dyDescent="0.15">
      <c r="B26" s="95"/>
      <c r="C26" s="173"/>
      <c r="D26" s="253"/>
      <c r="E26" s="136" t="s">
        <v>375</v>
      </c>
      <c r="F26" s="1366" t="s">
        <v>1494</v>
      </c>
      <c r="G26" s="1366"/>
      <c r="H26" s="1366"/>
      <c r="I26" s="1366"/>
      <c r="J26" s="1366"/>
      <c r="K26" s="1366"/>
      <c r="L26" s="1366"/>
      <c r="M26" s="1366"/>
      <c r="N26" s="1366"/>
      <c r="O26" s="1366"/>
      <c r="P26" s="1366"/>
      <c r="Q26" s="1366"/>
      <c r="R26" s="1366"/>
      <c r="S26" s="1366"/>
      <c r="T26" s="1366"/>
      <c r="U26" s="1366"/>
      <c r="V26" s="1366"/>
      <c r="W26" s="1366"/>
      <c r="X26" s="1366"/>
      <c r="Y26" s="728"/>
      <c r="Z26" s="729"/>
      <c r="AA26" s="112" t="s">
        <v>427</v>
      </c>
      <c r="AB26" s="12"/>
      <c r="AC26" s="95"/>
      <c r="AE26" s="122"/>
      <c r="AF26" s="91"/>
    </row>
    <row r="27" spans="2:32" s="1" customFormat="1" ht="27" customHeight="1" x14ac:dyDescent="0.15">
      <c r="B27" s="95"/>
      <c r="C27" s="173"/>
      <c r="D27" s="253"/>
      <c r="E27" s="136" t="s">
        <v>374</v>
      </c>
      <c r="F27" s="1366" t="s">
        <v>1495</v>
      </c>
      <c r="G27" s="1366"/>
      <c r="H27" s="1366"/>
      <c r="I27" s="1366"/>
      <c r="J27" s="1366"/>
      <c r="K27" s="1366"/>
      <c r="L27" s="1366"/>
      <c r="M27" s="1366"/>
      <c r="N27" s="1366"/>
      <c r="O27" s="1366"/>
      <c r="P27" s="1366"/>
      <c r="Q27" s="1366"/>
      <c r="R27" s="1366"/>
      <c r="S27" s="1366"/>
      <c r="T27" s="1366"/>
      <c r="U27" s="1366"/>
      <c r="V27" s="1366"/>
      <c r="W27" s="1366"/>
      <c r="X27" s="1366"/>
      <c r="Y27" s="728"/>
      <c r="Z27" s="729"/>
      <c r="AA27" s="112" t="s">
        <v>427</v>
      </c>
      <c r="AB27" s="12"/>
      <c r="AC27" s="95"/>
      <c r="AE27" s="122"/>
      <c r="AF27" s="91"/>
    </row>
    <row r="28" spans="2:32" s="1" customFormat="1" ht="27" customHeight="1" x14ac:dyDescent="0.15">
      <c r="B28" s="95"/>
      <c r="C28" s="173"/>
      <c r="D28" s="253"/>
      <c r="E28" s="136" t="s">
        <v>376</v>
      </c>
      <c r="F28" s="1366" t="s">
        <v>1496</v>
      </c>
      <c r="G28" s="1366"/>
      <c r="H28" s="1366"/>
      <c r="I28" s="1366"/>
      <c r="J28" s="1366"/>
      <c r="K28" s="1366"/>
      <c r="L28" s="1366"/>
      <c r="M28" s="1366"/>
      <c r="N28" s="1366"/>
      <c r="O28" s="1366"/>
      <c r="P28" s="1366"/>
      <c r="Q28" s="1366"/>
      <c r="R28" s="1366"/>
      <c r="S28" s="1366"/>
      <c r="T28" s="1366"/>
      <c r="U28" s="1366"/>
      <c r="V28" s="1366"/>
      <c r="W28" s="1366"/>
      <c r="X28" s="1366"/>
      <c r="Y28" s="728"/>
      <c r="Z28" s="729"/>
      <c r="AA28" s="112" t="s">
        <v>427</v>
      </c>
      <c r="AB28" s="12"/>
      <c r="AC28" s="95"/>
      <c r="AE28" s="122"/>
      <c r="AF28" s="91"/>
    </row>
    <row r="29" spans="2:32" s="1" customFormat="1" ht="27" customHeight="1" x14ac:dyDescent="0.15">
      <c r="B29" s="95"/>
      <c r="C29" s="173"/>
      <c r="D29" s="253"/>
      <c r="E29" s="136" t="s">
        <v>1424</v>
      </c>
      <c r="F29" s="1366" t="s">
        <v>1497</v>
      </c>
      <c r="G29" s="1366"/>
      <c r="H29" s="1366"/>
      <c r="I29" s="1366"/>
      <c r="J29" s="1366"/>
      <c r="K29" s="1366"/>
      <c r="L29" s="1366"/>
      <c r="M29" s="1366"/>
      <c r="N29" s="1366"/>
      <c r="O29" s="1366"/>
      <c r="P29" s="1366"/>
      <c r="Q29" s="1366"/>
      <c r="R29" s="1366"/>
      <c r="S29" s="1366"/>
      <c r="T29" s="1366"/>
      <c r="U29" s="1366"/>
      <c r="V29" s="1366"/>
      <c r="W29" s="1366"/>
      <c r="X29" s="1366"/>
      <c r="Y29" s="728"/>
      <c r="Z29" s="729"/>
      <c r="AA29" s="112" t="s">
        <v>299</v>
      </c>
      <c r="AB29" s="12"/>
      <c r="AC29" s="95"/>
      <c r="AE29" s="122"/>
      <c r="AF29" s="91"/>
    </row>
    <row r="30" spans="2:32" s="1" customFormat="1" ht="33.75" customHeight="1" x14ac:dyDescent="0.15">
      <c r="B30" s="95"/>
      <c r="C30" s="173"/>
      <c r="D30" s="114"/>
      <c r="F30" s="153"/>
      <c r="G30" s="348"/>
      <c r="H30" s="348"/>
      <c r="I30" s="348"/>
      <c r="J30" s="348"/>
      <c r="K30" s="348"/>
      <c r="L30" s="348"/>
      <c r="M30" s="348"/>
      <c r="N30" s="348"/>
      <c r="O30" s="348"/>
      <c r="P30" s="348"/>
      <c r="Q30" s="348"/>
      <c r="T30" s="12"/>
      <c r="U30" s="12"/>
      <c r="V30" s="224"/>
      <c r="W30" s="224"/>
      <c r="Y30" s="2"/>
      <c r="Z30" s="2"/>
      <c r="AC30" s="264" t="s">
        <v>489</v>
      </c>
      <c r="AD30" s="130" t="s">
        <v>490</v>
      </c>
      <c r="AE30" s="265" t="s">
        <v>491</v>
      </c>
      <c r="AF30" s="91"/>
    </row>
    <row r="31" spans="2:32" s="1" customFormat="1" ht="33.75" customHeight="1" x14ac:dyDescent="0.15">
      <c r="B31" s="95"/>
      <c r="C31" s="173"/>
      <c r="D31" s="774" t="s">
        <v>1498</v>
      </c>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12" t="s">
        <v>556</v>
      </c>
      <c r="AC31" s="138" t="s">
        <v>126</v>
      </c>
      <c r="AD31" s="121" t="s">
        <v>490</v>
      </c>
      <c r="AE31" s="139" t="s">
        <v>126</v>
      </c>
      <c r="AF31" s="91"/>
    </row>
    <row r="32" spans="2:32" s="1" customFormat="1" ht="33.75" customHeight="1" x14ac:dyDescent="0.15">
      <c r="B32" s="95"/>
      <c r="C32" s="173"/>
      <c r="D32" s="114"/>
      <c r="AC32" s="95"/>
      <c r="AE32" s="122"/>
      <c r="AF32" s="91"/>
    </row>
    <row r="33" spans="1:32" s="1" customFormat="1" ht="10.5" customHeight="1" x14ac:dyDescent="0.15">
      <c r="B33" s="95"/>
      <c r="C33" s="102"/>
      <c r="D33" s="8"/>
      <c r="E33" s="8"/>
      <c r="F33" s="8"/>
      <c r="G33" s="8"/>
      <c r="H33" s="8"/>
      <c r="AC33" s="95"/>
      <c r="AE33" s="91"/>
      <c r="AF33" s="91"/>
    </row>
    <row r="34" spans="1:32" s="1" customFormat="1" ht="11.25" customHeight="1" x14ac:dyDescent="0.15">
      <c r="B34" s="9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1"/>
    </row>
    <row r="35" spans="1:32" s="1" customFormat="1" ht="27" customHeight="1" x14ac:dyDescent="0.15">
      <c r="B35" s="95"/>
      <c r="C35" s="95"/>
      <c r="AC35" s="264" t="s">
        <v>489</v>
      </c>
      <c r="AD35" s="130" t="s">
        <v>490</v>
      </c>
      <c r="AE35" s="265" t="s">
        <v>491</v>
      </c>
      <c r="AF35" s="91"/>
    </row>
    <row r="36" spans="1:32" s="1" customFormat="1" ht="27" customHeight="1" x14ac:dyDescent="0.15">
      <c r="B36" s="95"/>
      <c r="C36" s="746" t="s">
        <v>1499</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C36" s="138" t="s">
        <v>126</v>
      </c>
      <c r="AD36" s="121" t="s">
        <v>490</v>
      </c>
      <c r="AE36" s="139" t="s">
        <v>126</v>
      </c>
      <c r="AF36" s="91"/>
    </row>
    <row r="37" spans="1:32" s="1" customFormat="1" ht="11.25" customHeight="1" x14ac:dyDescent="0.15">
      <c r="B37" s="95"/>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29"/>
      <c r="AF37" s="91"/>
    </row>
    <row r="38" spans="1:32" s="1" customFormat="1" ht="11.25" customHeight="1" x14ac:dyDescent="0.15">
      <c r="A38" s="91"/>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9"/>
    </row>
    <row r="39" spans="1:32" s="1" customFormat="1" ht="18" customHeight="1" x14ac:dyDescent="0.15">
      <c r="C39" s="1188" t="s">
        <v>1500</v>
      </c>
      <c r="D39" s="724"/>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row>
    <row r="40" spans="1:32" s="263" customFormat="1" ht="61.5" customHeight="1" x14ac:dyDescent="0.15">
      <c r="C40" s="722" t="s">
        <v>1501</v>
      </c>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row>
    <row r="41" spans="1:32" s="263" customFormat="1" ht="52.5" customHeight="1" x14ac:dyDescent="0.15">
      <c r="C41" s="722" t="s">
        <v>1502</v>
      </c>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row>
    <row r="42" spans="1:32" s="263" customFormat="1" ht="18.75" customHeight="1" x14ac:dyDescent="0.15">
      <c r="C42" s="722" t="s">
        <v>1503</v>
      </c>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row>
    <row r="43" spans="1:32" s="263" customFormat="1" ht="18.75" customHeight="1" x14ac:dyDescent="0.15">
      <c r="C43" s="722" t="s">
        <v>1504</v>
      </c>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row>
    <row r="44" spans="1:32" s="263" customFormat="1" ht="18.75" customHeight="1" x14ac:dyDescent="0.15">
      <c r="C44" s="722" t="s">
        <v>1505</v>
      </c>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row>
    <row r="45" spans="1:32" s="263" customFormat="1" ht="29.25" customHeight="1" x14ac:dyDescent="0.15">
      <c r="C45" s="722" t="s">
        <v>1371</v>
      </c>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row>
    <row r="46" spans="1:32" s="349" customFormat="1" ht="15.75" customHeight="1" x14ac:dyDescent="0.15">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6EC7714D-13B4-42F1-810B-B01D51D7DAE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AF76-D477-4440-BFDA-F58D8B26B852}">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11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1506</v>
      </c>
    </row>
    <row r="3" spans="2:29" s="1" customFormat="1" x14ac:dyDescent="0.15">
      <c r="W3" s="45" t="s">
        <v>208</v>
      </c>
      <c r="X3" s="12"/>
      <c r="Y3" s="12" t="s">
        <v>35</v>
      </c>
      <c r="Z3" s="12"/>
      <c r="AA3" s="12" t="s">
        <v>209</v>
      </c>
      <c r="AB3" s="12"/>
      <c r="AC3" s="12" t="s">
        <v>312</v>
      </c>
    </row>
    <row r="4" spans="2:29" s="1" customFormat="1" ht="4.5" customHeight="1" x14ac:dyDescent="0.15"/>
    <row r="5" spans="2:29" s="1" customFormat="1" ht="15.75" customHeight="1" x14ac:dyDescent="0.15">
      <c r="B5" s="1114" t="s">
        <v>1507</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row>
    <row r="6" spans="2:29" s="1" customFormat="1" x14ac:dyDescent="0.15"/>
    <row r="7" spans="2:29" s="1" customFormat="1" ht="30" customHeight="1" x14ac:dyDescent="0.15">
      <c r="B7" s="1090" t="s">
        <v>803</v>
      </c>
      <c r="C7" s="1090"/>
      <c r="D7" s="1090"/>
      <c r="E7" s="1090"/>
      <c r="F7" s="728"/>
      <c r="G7" s="925"/>
      <c r="H7" s="1091"/>
      <c r="I7" s="1091"/>
      <c r="J7" s="1091"/>
      <c r="K7" s="1091"/>
      <c r="L7" s="1091"/>
      <c r="M7" s="1091"/>
      <c r="N7" s="1091"/>
      <c r="O7" s="1091"/>
      <c r="P7" s="1091"/>
      <c r="Q7" s="1091"/>
      <c r="R7" s="1091"/>
      <c r="S7" s="1091"/>
      <c r="T7" s="1091"/>
      <c r="U7" s="1091"/>
      <c r="V7" s="1091"/>
      <c r="W7" s="1091"/>
      <c r="X7" s="1091"/>
      <c r="Y7" s="1091"/>
      <c r="Z7" s="1091"/>
      <c r="AA7" s="1091"/>
      <c r="AB7" s="1091"/>
      <c r="AC7" s="1092"/>
    </row>
    <row r="8" spans="2:29" ht="30" customHeight="1" x14ac:dyDescent="0.15">
      <c r="B8" s="728" t="s">
        <v>804</v>
      </c>
      <c r="C8" s="729"/>
      <c r="D8" s="729"/>
      <c r="E8" s="729"/>
      <c r="F8" s="729"/>
      <c r="G8" s="257" t="s">
        <v>126</v>
      </c>
      <c r="H8" s="208" t="s">
        <v>482</v>
      </c>
      <c r="I8" s="208"/>
      <c r="J8" s="208"/>
      <c r="K8" s="208"/>
      <c r="L8" s="246" t="s">
        <v>126</v>
      </c>
      <c r="M8" s="208" t="s">
        <v>483</v>
      </c>
      <c r="N8" s="208"/>
      <c r="O8" s="208"/>
      <c r="P8" s="208"/>
      <c r="Q8" s="246" t="s">
        <v>126</v>
      </c>
      <c r="R8" s="208" t="s">
        <v>484</v>
      </c>
      <c r="S8" s="208"/>
      <c r="T8" s="208"/>
      <c r="U8" s="208"/>
      <c r="V8" s="208"/>
      <c r="W8" s="208"/>
      <c r="X8" s="208"/>
      <c r="Y8" s="208"/>
      <c r="Z8" s="208"/>
      <c r="AA8" s="208"/>
      <c r="AB8" s="208"/>
      <c r="AC8" s="258"/>
    </row>
    <row r="9" spans="2:29" ht="30" customHeight="1" x14ac:dyDescent="0.15">
      <c r="B9" s="728" t="s">
        <v>1047</v>
      </c>
      <c r="C9" s="729"/>
      <c r="D9" s="729"/>
      <c r="E9" s="729"/>
      <c r="F9" s="729"/>
      <c r="G9" s="257" t="s">
        <v>126</v>
      </c>
      <c r="H9" s="208" t="s">
        <v>1508</v>
      </c>
      <c r="I9" s="208"/>
      <c r="J9" s="208"/>
      <c r="K9" s="208"/>
      <c r="L9" s="208"/>
      <c r="M9" s="208"/>
      <c r="N9" s="208"/>
      <c r="O9" s="208"/>
      <c r="P9" s="208"/>
      <c r="Q9" s="246" t="s">
        <v>126</v>
      </c>
      <c r="R9" s="208" t="s">
        <v>1509</v>
      </c>
      <c r="S9" s="208"/>
      <c r="T9" s="208"/>
      <c r="U9" s="85"/>
      <c r="V9" s="85"/>
      <c r="W9" s="208"/>
      <c r="X9" s="208"/>
      <c r="Y9" s="208"/>
      <c r="Z9" s="208"/>
      <c r="AA9" s="208"/>
      <c r="AB9" s="208"/>
      <c r="AC9" s="258"/>
    </row>
    <row r="10" spans="2:29" s="1" customFormat="1" x14ac:dyDescent="0.15"/>
    <row r="11" spans="2:29" s="1" customFormat="1" ht="26.25" customHeight="1" x14ac:dyDescent="0.15">
      <c r="B11" s="6" t="s">
        <v>1510</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5"/>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39" t="s">
        <v>489</v>
      </c>
      <c r="AB12" s="130" t="s">
        <v>490</v>
      </c>
      <c r="AC12" s="265" t="s">
        <v>491</v>
      </c>
    </row>
    <row r="13" spans="2:29" s="1" customFormat="1" ht="20.25" customHeight="1" x14ac:dyDescent="0.15">
      <c r="B13" s="95"/>
      <c r="C13" s="1387" t="s">
        <v>1511</v>
      </c>
      <c r="D13" s="1388"/>
      <c r="E13" s="1388"/>
      <c r="F13" s="1389"/>
      <c r="G13" s="243"/>
      <c r="H13" s="136" t="s">
        <v>552</v>
      </c>
      <c r="I13" s="1343" t="s">
        <v>1512</v>
      </c>
      <c r="J13" s="805"/>
      <c r="K13" s="805"/>
      <c r="L13" s="805"/>
      <c r="M13" s="805"/>
      <c r="N13" s="805"/>
      <c r="O13" s="805"/>
      <c r="P13" s="805"/>
      <c r="Q13" s="805"/>
      <c r="R13" s="805"/>
      <c r="S13" s="805"/>
      <c r="T13" s="805"/>
      <c r="U13" s="806"/>
      <c r="V13" s="137"/>
      <c r="W13" s="137"/>
      <c r="X13" s="137"/>
      <c r="Y13" s="137"/>
      <c r="Z13" s="243"/>
      <c r="AA13" s="138" t="s">
        <v>126</v>
      </c>
      <c r="AB13" s="121" t="s">
        <v>490</v>
      </c>
      <c r="AC13" s="139" t="s">
        <v>126</v>
      </c>
    </row>
    <row r="14" spans="2:29" s="1" customFormat="1" ht="20.25" customHeight="1" x14ac:dyDescent="0.15">
      <c r="B14" s="173"/>
      <c r="C14" s="279"/>
      <c r="D14" s="137"/>
      <c r="E14" s="137"/>
      <c r="F14" s="340"/>
      <c r="G14" s="243"/>
      <c r="H14" s="136" t="s">
        <v>554</v>
      </c>
      <c r="I14" s="1291" t="s">
        <v>1513</v>
      </c>
      <c r="J14" s="1292"/>
      <c r="K14" s="1292"/>
      <c r="L14" s="1292"/>
      <c r="M14" s="1292"/>
      <c r="N14" s="1292"/>
      <c r="O14" s="1292"/>
      <c r="P14" s="1292"/>
      <c r="Q14" s="1292"/>
      <c r="R14" s="1292"/>
      <c r="S14" s="1327"/>
      <c r="T14" s="1328"/>
      <c r="U14" s="270" t="s">
        <v>427</v>
      </c>
      <c r="V14" s="153" t="s">
        <v>556</v>
      </c>
      <c r="W14" s="1353" t="s">
        <v>1514</v>
      </c>
      <c r="X14" s="1353"/>
      <c r="Y14" s="1353"/>
      <c r="Z14" s="243"/>
      <c r="AA14" s="138" t="s">
        <v>126</v>
      </c>
      <c r="AB14" s="121" t="s">
        <v>490</v>
      </c>
      <c r="AC14" s="139" t="s">
        <v>126</v>
      </c>
    </row>
    <row r="15" spans="2:29" s="1" customFormat="1" ht="20.25" customHeight="1" x14ac:dyDescent="0.15">
      <c r="B15" s="173"/>
      <c r="C15" s="279"/>
      <c r="D15" s="137"/>
      <c r="E15" s="137"/>
      <c r="F15" s="340"/>
      <c r="G15" s="243"/>
      <c r="H15" s="136" t="s">
        <v>558</v>
      </c>
      <c r="I15" s="1343" t="s">
        <v>1515</v>
      </c>
      <c r="J15" s="805"/>
      <c r="K15" s="805"/>
      <c r="L15" s="805"/>
      <c r="M15" s="805"/>
      <c r="N15" s="805"/>
      <c r="O15" s="805"/>
      <c r="P15" s="805"/>
      <c r="Q15" s="805"/>
      <c r="R15" s="806"/>
      <c r="S15" s="1327"/>
      <c r="T15" s="1328"/>
      <c r="U15" s="270" t="s">
        <v>427</v>
      </c>
      <c r="V15" s="153" t="s">
        <v>556</v>
      </c>
      <c r="W15" s="1353" t="s">
        <v>1514</v>
      </c>
      <c r="X15" s="1353"/>
      <c r="Y15" s="1353"/>
      <c r="Z15" s="243"/>
      <c r="AA15" s="138" t="s">
        <v>126</v>
      </c>
      <c r="AB15" s="121" t="s">
        <v>490</v>
      </c>
      <c r="AC15" s="139" t="s">
        <v>126</v>
      </c>
    </row>
    <row r="16" spans="2:29" s="1" customFormat="1" x14ac:dyDescent="0.15">
      <c r="B16" s="95"/>
      <c r="C16" s="341"/>
      <c r="D16" s="225"/>
      <c r="E16" s="225"/>
      <c r="F16" s="226"/>
      <c r="G16" s="225"/>
      <c r="H16" s="214"/>
      <c r="I16" s="225"/>
      <c r="J16" s="225"/>
      <c r="K16" s="225"/>
      <c r="L16" s="225"/>
      <c r="M16" s="225"/>
      <c r="N16" s="225"/>
      <c r="O16" s="225"/>
      <c r="P16" s="225"/>
      <c r="Q16" s="225"/>
      <c r="R16" s="225"/>
      <c r="S16" s="225"/>
      <c r="T16" s="225"/>
      <c r="U16" s="225"/>
      <c r="V16" s="225"/>
      <c r="W16" s="225"/>
      <c r="X16" s="225"/>
      <c r="Y16" s="225"/>
      <c r="Z16" s="225"/>
      <c r="AA16" s="341"/>
      <c r="AB16" s="225"/>
      <c r="AC16" s="226"/>
    </row>
    <row r="17" spans="2:29" s="1" customFormat="1" ht="10.5" customHeight="1" x14ac:dyDescent="0.15">
      <c r="B17" s="95"/>
      <c r="C17" s="337"/>
      <c r="D17" s="338"/>
      <c r="E17" s="338"/>
      <c r="F17" s="338"/>
      <c r="G17" s="337"/>
      <c r="H17" s="273"/>
      <c r="I17" s="338"/>
      <c r="J17" s="338"/>
      <c r="K17" s="338"/>
      <c r="L17" s="338"/>
      <c r="M17" s="338"/>
      <c r="N17" s="338"/>
      <c r="O17" s="338"/>
      <c r="P17" s="338"/>
      <c r="Q17" s="338"/>
      <c r="R17" s="338"/>
      <c r="S17" s="338"/>
      <c r="T17" s="338"/>
      <c r="U17" s="338"/>
      <c r="V17" s="338"/>
      <c r="W17" s="338"/>
      <c r="X17" s="338"/>
      <c r="Y17" s="338"/>
      <c r="Z17" s="338"/>
      <c r="AA17" s="337"/>
      <c r="AB17" s="338"/>
      <c r="AC17" s="342"/>
    </row>
    <row r="18" spans="2:29" s="1" customFormat="1" ht="18" customHeight="1" x14ac:dyDescent="0.15">
      <c r="B18" s="173"/>
      <c r="C18" s="868" t="s">
        <v>1516</v>
      </c>
      <c r="D18" s="869"/>
      <c r="E18" s="869"/>
      <c r="F18" s="1260"/>
      <c r="G18" s="243"/>
      <c r="H18" s="136" t="s">
        <v>552</v>
      </c>
      <c r="I18" s="1293" t="s">
        <v>1517</v>
      </c>
      <c r="J18" s="1294"/>
      <c r="K18" s="1294"/>
      <c r="L18" s="1294"/>
      <c r="M18" s="1294"/>
      <c r="N18" s="1294"/>
      <c r="O18" s="1294"/>
      <c r="P18" s="1294"/>
      <c r="Q18" s="1294"/>
      <c r="R18" s="1295"/>
      <c r="S18" s="1327"/>
      <c r="T18" s="1328"/>
      <c r="U18" s="270" t="s">
        <v>427</v>
      </c>
      <c r="V18" s="153"/>
      <c r="W18" s="153"/>
      <c r="X18" s="153"/>
      <c r="Y18" s="153"/>
      <c r="Z18" s="243"/>
      <c r="AA18" s="264" t="s">
        <v>489</v>
      </c>
      <c r="AB18" s="130" t="s">
        <v>490</v>
      </c>
      <c r="AC18" s="265" t="s">
        <v>491</v>
      </c>
    </row>
    <row r="19" spans="2:29" s="1" customFormat="1" ht="18" customHeight="1" x14ac:dyDescent="0.15">
      <c r="B19" s="173"/>
      <c r="C19" s="868"/>
      <c r="D19" s="869"/>
      <c r="E19" s="869"/>
      <c r="F19" s="1260"/>
      <c r="G19" s="243"/>
      <c r="H19" s="136" t="s">
        <v>554</v>
      </c>
      <c r="I19" s="1293" t="s">
        <v>1518</v>
      </c>
      <c r="J19" s="1294"/>
      <c r="K19" s="1294"/>
      <c r="L19" s="1294"/>
      <c r="M19" s="1294"/>
      <c r="N19" s="1294"/>
      <c r="O19" s="1294"/>
      <c r="P19" s="1294"/>
      <c r="Q19" s="1294"/>
      <c r="R19" s="1295"/>
      <c r="S19" s="1327"/>
      <c r="T19" s="1328"/>
      <c r="U19" s="270" t="s">
        <v>427</v>
      </c>
      <c r="V19" s="243"/>
      <c r="W19" s="1390"/>
      <c r="X19" s="869"/>
      <c r="Y19" s="869"/>
      <c r="Z19" s="243"/>
      <c r="AA19" s="344"/>
      <c r="AB19" s="243"/>
      <c r="AC19" s="336"/>
    </row>
    <row r="20" spans="2:29" s="1" customFormat="1" ht="18" customHeight="1" x14ac:dyDescent="0.15">
      <c r="B20" s="173"/>
      <c r="C20" s="279"/>
      <c r="D20" s="137"/>
      <c r="E20" s="137"/>
      <c r="F20" s="340"/>
      <c r="G20" s="243"/>
      <c r="H20" s="136" t="s">
        <v>558</v>
      </c>
      <c r="I20" s="1293" t="s">
        <v>1470</v>
      </c>
      <c r="J20" s="1294"/>
      <c r="K20" s="1294"/>
      <c r="L20" s="1294"/>
      <c r="M20" s="1294"/>
      <c r="N20" s="1294"/>
      <c r="O20" s="1294"/>
      <c r="P20" s="1294"/>
      <c r="Q20" s="1294"/>
      <c r="R20" s="1295"/>
      <c r="S20" s="1327"/>
      <c r="T20" s="1328"/>
      <c r="U20" s="270" t="s">
        <v>61</v>
      </c>
      <c r="V20" s="243" t="s">
        <v>556</v>
      </c>
      <c r="W20" s="1391" t="s">
        <v>1519</v>
      </c>
      <c r="X20" s="1353"/>
      <c r="Y20" s="1353"/>
      <c r="Z20" s="243"/>
      <c r="AA20" s="138" t="s">
        <v>126</v>
      </c>
      <c r="AB20" s="121" t="s">
        <v>490</v>
      </c>
      <c r="AC20" s="139" t="s">
        <v>126</v>
      </c>
    </row>
    <row r="21" spans="2:29" s="1" customFormat="1" ht="18" customHeight="1" x14ac:dyDescent="0.15">
      <c r="B21" s="173"/>
      <c r="C21" s="279"/>
      <c r="D21" s="137"/>
      <c r="E21" s="137"/>
      <c r="F21" s="340"/>
      <c r="G21" s="243"/>
      <c r="H21" s="136" t="s">
        <v>784</v>
      </c>
      <c r="I21" s="1291" t="s">
        <v>1520</v>
      </c>
      <c r="J21" s="1292"/>
      <c r="K21" s="1292"/>
      <c r="L21" s="1292"/>
      <c r="M21" s="1292"/>
      <c r="N21" s="1292"/>
      <c r="O21" s="1292"/>
      <c r="P21" s="1292"/>
      <c r="Q21" s="1292"/>
      <c r="R21" s="1292"/>
      <c r="S21" s="1327"/>
      <c r="T21" s="1328"/>
      <c r="U21" s="270" t="s">
        <v>427</v>
      </c>
      <c r="V21" s="243"/>
      <c r="W21" s="345"/>
      <c r="X21" s="224"/>
      <c r="Y21" s="224"/>
      <c r="Z21" s="243"/>
      <c r="AA21" s="235"/>
      <c r="AB21" s="153"/>
      <c r="AC21" s="267"/>
    </row>
    <row r="22" spans="2:29" s="1" customFormat="1" ht="27" customHeight="1" x14ac:dyDescent="0.15">
      <c r="B22" s="173"/>
      <c r="C22" s="279"/>
      <c r="D22" s="137"/>
      <c r="E22" s="137"/>
      <c r="F22" s="340"/>
      <c r="G22" s="243"/>
      <c r="H22" s="136" t="s">
        <v>791</v>
      </c>
      <c r="I22" s="1291" t="s">
        <v>1521</v>
      </c>
      <c r="J22" s="1292"/>
      <c r="K22" s="1292"/>
      <c r="L22" s="1292"/>
      <c r="M22" s="1292"/>
      <c r="N22" s="1292"/>
      <c r="O22" s="1292"/>
      <c r="P22" s="1292"/>
      <c r="Q22" s="1292"/>
      <c r="R22" s="1292"/>
      <c r="S22" s="1327"/>
      <c r="T22" s="1328"/>
      <c r="U22" s="270" t="s">
        <v>427</v>
      </c>
      <c r="V22" s="153"/>
      <c r="W22" s="253"/>
      <c r="X22" s="253"/>
      <c r="Y22" s="253"/>
      <c r="Z22" s="243"/>
      <c r="AA22" s="344"/>
      <c r="AB22" s="243"/>
      <c r="AC22" s="336"/>
    </row>
    <row r="23" spans="2:29" s="1" customFormat="1" ht="18" customHeight="1" x14ac:dyDescent="0.15">
      <c r="B23" s="95"/>
      <c r="C23" s="279"/>
      <c r="D23" s="137"/>
      <c r="E23" s="137"/>
      <c r="F23" s="340"/>
      <c r="G23" s="243"/>
      <c r="H23" s="136" t="s">
        <v>793</v>
      </c>
      <c r="I23" s="1293" t="s">
        <v>1522</v>
      </c>
      <c r="J23" s="1294"/>
      <c r="K23" s="1294"/>
      <c r="L23" s="1294"/>
      <c r="M23" s="1294"/>
      <c r="N23" s="1294"/>
      <c r="O23" s="1294"/>
      <c r="P23" s="1294"/>
      <c r="Q23" s="1294"/>
      <c r="R23" s="1295"/>
      <c r="S23" s="1327"/>
      <c r="T23" s="1328"/>
      <c r="U23" s="270" t="s">
        <v>61</v>
      </c>
      <c r="V23" s="153" t="s">
        <v>556</v>
      </c>
      <c r="W23" s="1353" t="s">
        <v>1329</v>
      </c>
      <c r="X23" s="1353"/>
      <c r="Y23" s="1353"/>
      <c r="Z23" s="162"/>
      <c r="AA23" s="138" t="s">
        <v>126</v>
      </c>
      <c r="AB23" s="121" t="s">
        <v>490</v>
      </c>
      <c r="AC23" s="139" t="s">
        <v>126</v>
      </c>
    </row>
    <row r="24" spans="2:29" s="1" customFormat="1" x14ac:dyDescent="0.15">
      <c r="B24" s="95"/>
      <c r="C24" s="341"/>
      <c r="D24" s="225"/>
      <c r="E24" s="225"/>
      <c r="F24" s="226"/>
      <c r="G24" s="225"/>
      <c r="H24" s="225"/>
      <c r="I24" s="225"/>
      <c r="J24" s="225"/>
      <c r="K24" s="225"/>
      <c r="L24" s="225"/>
      <c r="M24" s="225"/>
      <c r="N24" s="225"/>
      <c r="O24" s="225"/>
      <c r="P24" s="225"/>
      <c r="Q24" s="225"/>
      <c r="R24" s="225"/>
      <c r="S24" s="225"/>
      <c r="T24" s="225"/>
      <c r="U24" s="225"/>
      <c r="V24" s="225"/>
      <c r="W24" s="225"/>
      <c r="X24" s="225"/>
      <c r="Y24" s="225"/>
      <c r="Z24" s="225"/>
      <c r="AA24" s="341"/>
      <c r="AB24" s="225"/>
      <c r="AC24" s="226"/>
    </row>
    <row r="25" spans="2:29" s="1" customFormat="1" ht="10.5" customHeight="1" x14ac:dyDescent="0.15">
      <c r="B25" s="95"/>
      <c r="C25" s="337"/>
      <c r="D25" s="338"/>
      <c r="E25" s="338"/>
      <c r="F25" s="342"/>
      <c r="G25" s="338"/>
      <c r="H25" s="338"/>
      <c r="I25" s="338"/>
      <c r="J25" s="338"/>
      <c r="K25" s="338"/>
      <c r="L25" s="338"/>
      <c r="M25" s="338"/>
      <c r="N25" s="338"/>
      <c r="O25" s="338"/>
      <c r="P25" s="338"/>
      <c r="Q25" s="338"/>
      <c r="R25" s="338"/>
      <c r="S25" s="338"/>
      <c r="T25" s="338"/>
      <c r="U25" s="338"/>
      <c r="V25" s="338"/>
      <c r="W25" s="338"/>
      <c r="X25" s="338"/>
      <c r="Y25" s="338"/>
      <c r="Z25" s="338"/>
      <c r="AA25" s="337"/>
      <c r="AB25" s="338"/>
      <c r="AC25" s="342"/>
    </row>
    <row r="26" spans="2:29" s="1" customFormat="1" ht="18" customHeight="1" x14ac:dyDescent="0.15">
      <c r="B26" s="173"/>
      <c r="C26" s="868" t="s">
        <v>1523</v>
      </c>
      <c r="D26" s="869"/>
      <c r="E26" s="869"/>
      <c r="F26" s="1260"/>
      <c r="G26" s="243"/>
      <c r="H26" s="1327" t="s">
        <v>1524</v>
      </c>
      <c r="I26" s="1328"/>
      <c r="J26" s="1328"/>
      <c r="K26" s="1328"/>
      <c r="L26" s="1328"/>
      <c r="M26" s="1328"/>
      <c r="N26" s="1328"/>
      <c r="O26" s="1328"/>
      <c r="P26" s="1328"/>
      <c r="Q26" s="1328"/>
      <c r="R26" s="1328"/>
      <c r="S26" s="1328"/>
      <c r="T26" s="1328"/>
      <c r="U26" s="1328"/>
      <c r="V26" s="1328"/>
      <c r="W26" s="1329"/>
      <c r="X26" s="243"/>
      <c r="Y26" s="243"/>
      <c r="Z26" s="243"/>
      <c r="AA26" s="264" t="s">
        <v>489</v>
      </c>
      <c r="AB26" s="130" t="s">
        <v>490</v>
      </c>
      <c r="AC26" s="265" t="s">
        <v>491</v>
      </c>
    </row>
    <row r="27" spans="2:29" s="1" customFormat="1" ht="18" customHeight="1" x14ac:dyDescent="0.15">
      <c r="B27" s="173"/>
      <c r="C27" s="279"/>
      <c r="D27" s="137"/>
      <c r="E27" s="137"/>
      <c r="F27" s="340"/>
      <c r="G27" s="243"/>
      <c r="H27" s="1327"/>
      <c r="I27" s="1328"/>
      <c r="J27" s="1328"/>
      <c r="K27" s="1328"/>
      <c r="L27" s="1328"/>
      <c r="M27" s="1328"/>
      <c r="N27" s="1328"/>
      <c r="O27" s="1328"/>
      <c r="P27" s="1328"/>
      <c r="Q27" s="1328"/>
      <c r="R27" s="1328"/>
      <c r="S27" s="1328"/>
      <c r="T27" s="1328"/>
      <c r="U27" s="1328"/>
      <c r="V27" s="1328"/>
      <c r="W27" s="1329"/>
      <c r="X27" s="243"/>
      <c r="Y27" s="243"/>
      <c r="Z27" s="243"/>
      <c r="AA27" s="344"/>
      <c r="AB27" s="243"/>
      <c r="AC27" s="336"/>
    </row>
    <row r="28" spans="2:29" s="1" customFormat="1" ht="18" customHeight="1" x14ac:dyDescent="0.15">
      <c r="B28" s="95"/>
      <c r="C28" s="344"/>
      <c r="D28" s="243"/>
      <c r="E28" s="243"/>
      <c r="F28" s="336"/>
      <c r="G28" s="243"/>
      <c r="H28" s="1327"/>
      <c r="I28" s="1328"/>
      <c r="J28" s="1328"/>
      <c r="K28" s="1328"/>
      <c r="L28" s="1328"/>
      <c r="M28" s="1328"/>
      <c r="N28" s="1328"/>
      <c r="O28" s="1328"/>
      <c r="P28" s="1328"/>
      <c r="Q28" s="1328"/>
      <c r="R28" s="1328"/>
      <c r="S28" s="1328"/>
      <c r="T28" s="1328"/>
      <c r="U28" s="1328"/>
      <c r="V28" s="1328"/>
      <c r="W28" s="1329"/>
      <c r="X28" s="243"/>
      <c r="Y28" s="243"/>
      <c r="Z28" s="243"/>
      <c r="AA28" s="138" t="s">
        <v>126</v>
      </c>
      <c r="AB28" s="121" t="s">
        <v>490</v>
      </c>
      <c r="AC28" s="139" t="s">
        <v>126</v>
      </c>
    </row>
    <row r="29" spans="2:29" s="1" customFormat="1" ht="10.5" customHeight="1" x14ac:dyDescent="0.15">
      <c r="B29" s="95"/>
      <c r="C29" s="341"/>
      <c r="D29" s="225"/>
      <c r="E29" s="225"/>
      <c r="F29" s="226"/>
      <c r="G29" s="225"/>
      <c r="H29" s="214"/>
      <c r="I29" s="214"/>
      <c r="J29" s="214"/>
      <c r="K29" s="214"/>
      <c r="L29" s="214"/>
      <c r="M29" s="214"/>
      <c r="N29" s="214"/>
      <c r="O29" s="214"/>
      <c r="P29" s="214"/>
      <c r="Q29" s="214"/>
      <c r="R29" s="214"/>
      <c r="S29" s="214"/>
      <c r="T29" s="214"/>
      <c r="U29" s="214"/>
      <c r="V29" s="214"/>
      <c r="W29" s="214"/>
      <c r="X29" s="225"/>
      <c r="Y29" s="225"/>
      <c r="Z29" s="225"/>
      <c r="AA29" s="341"/>
      <c r="AB29" s="225"/>
      <c r="AC29" s="226"/>
    </row>
    <row r="30" spans="2:29" s="1" customFormat="1" ht="10.5" customHeight="1" x14ac:dyDescent="0.15">
      <c r="B30" s="95"/>
      <c r="C30" s="337"/>
      <c r="D30" s="338"/>
      <c r="E30" s="338"/>
      <c r="F30" s="342"/>
      <c r="G30" s="338"/>
      <c r="H30" s="273"/>
      <c r="I30" s="273"/>
      <c r="J30" s="273"/>
      <c r="K30" s="273"/>
      <c r="L30" s="273"/>
      <c r="M30" s="273"/>
      <c r="N30" s="273"/>
      <c r="O30" s="273"/>
      <c r="P30" s="273"/>
      <c r="Q30" s="273"/>
      <c r="R30" s="273"/>
      <c r="S30" s="273"/>
      <c r="T30" s="273"/>
      <c r="U30" s="273"/>
      <c r="V30" s="273"/>
      <c r="W30" s="273"/>
      <c r="X30" s="338"/>
      <c r="Y30" s="338"/>
      <c r="Z30" s="338"/>
      <c r="AA30" s="337"/>
      <c r="AB30" s="338"/>
      <c r="AC30" s="342"/>
    </row>
    <row r="31" spans="2:29" s="1" customFormat="1" ht="15.75" customHeight="1" x14ac:dyDescent="0.15">
      <c r="B31" s="95"/>
      <c r="C31" s="868" t="s">
        <v>1525</v>
      </c>
      <c r="D31" s="869"/>
      <c r="E31" s="869"/>
      <c r="F31" s="1260"/>
      <c r="G31" s="243"/>
      <c r="H31" s="153"/>
      <c r="I31" s="153"/>
      <c r="J31" s="153"/>
      <c r="K31" s="153"/>
      <c r="L31" s="153"/>
      <c r="M31" s="153"/>
      <c r="N31" s="153"/>
      <c r="O31" s="153"/>
      <c r="P31" s="1392" t="s">
        <v>1385</v>
      </c>
      <c r="Q31" s="1393"/>
      <c r="R31" s="1392" t="s">
        <v>1386</v>
      </c>
      <c r="S31" s="1393"/>
      <c r="T31" s="1392" t="s">
        <v>1387</v>
      </c>
      <c r="U31" s="1393"/>
      <c r="V31" s="243"/>
      <c r="W31" s="243"/>
      <c r="X31" s="243"/>
      <c r="Y31" s="243"/>
      <c r="Z31" s="243"/>
      <c r="AA31" s="264" t="s">
        <v>489</v>
      </c>
      <c r="AB31" s="130" t="s">
        <v>490</v>
      </c>
      <c r="AC31" s="265" t="s">
        <v>491</v>
      </c>
    </row>
    <row r="32" spans="2:29" s="1" customFormat="1" ht="26.25" customHeight="1" x14ac:dyDescent="0.15">
      <c r="B32" s="95"/>
      <c r="C32" s="868"/>
      <c r="D32" s="869"/>
      <c r="E32" s="869"/>
      <c r="F32" s="1260"/>
      <c r="G32" s="243"/>
      <c r="H32" s="1357" t="s">
        <v>552</v>
      </c>
      <c r="I32" s="866" t="s">
        <v>1526</v>
      </c>
      <c r="J32" s="867"/>
      <c r="K32" s="867"/>
      <c r="L32" s="867"/>
      <c r="M32" s="867"/>
      <c r="N32" s="867"/>
      <c r="O32" s="1347"/>
      <c r="P32" s="1327" t="s">
        <v>1242</v>
      </c>
      <c r="Q32" s="1329"/>
      <c r="R32" s="1327" t="s">
        <v>1242</v>
      </c>
      <c r="S32" s="1329"/>
      <c r="T32" s="1327" t="s">
        <v>1242</v>
      </c>
      <c r="U32" s="1329"/>
      <c r="V32" s="1394" t="s">
        <v>556</v>
      </c>
      <c r="W32" s="1395" t="s">
        <v>1527</v>
      </c>
      <c r="X32" s="1395"/>
      <c r="Y32" s="1395"/>
      <c r="Z32" s="243"/>
      <c r="AA32" s="1108" t="s">
        <v>126</v>
      </c>
      <c r="AB32" s="731" t="s">
        <v>490</v>
      </c>
      <c r="AC32" s="1109" t="s">
        <v>126</v>
      </c>
    </row>
    <row r="33" spans="2:29" s="1" customFormat="1" ht="26.25" customHeight="1" x14ac:dyDescent="0.15">
      <c r="B33" s="95"/>
      <c r="C33" s="343"/>
      <c r="D33" s="162"/>
      <c r="E33" s="162"/>
      <c r="F33" s="164"/>
      <c r="G33" s="243"/>
      <c r="H33" s="1358"/>
      <c r="I33" s="870"/>
      <c r="J33" s="871"/>
      <c r="K33" s="871"/>
      <c r="L33" s="871"/>
      <c r="M33" s="871"/>
      <c r="N33" s="871"/>
      <c r="O33" s="897"/>
      <c r="P33" s="282" t="s">
        <v>126</v>
      </c>
      <c r="Q33" s="331" t="s">
        <v>126</v>
      </c>
      <c r="R33" s="282" t="s">
        <v>126</v>
      </c>
      <c r="S33" s="331" t="s">
        <v>126</v>
      </c>
      <c r="T33" s="282" t="s">
        <v>126</v>
      </c>
      <c r="U33" s="331" t="s">
        <v>126</v>
      </c>
      <c r="V33" s="1394"/>
      <c r="W33" s="1395"/>
      <c r="X33" s="1395"/>
      <c r="Y33" s="1395"/>
      <c r="Z33" s="243"/>
      <c r="AA33" s="1108"/>
      <c r="AB33" s="731"/>
      <c r="AC33" s="1109"/>
    </row>
    <row r="34" spans="2:29" s="1" customFormat="1" ht="10.5" customHeight="1" x14ac:dyDescent="0.15">
      <c r="B34" s="148"/>
      <c r="C34" s="140"/>
      <c r="D34" s="140"/>
      <c r="E34" s="140"/>
      <c r="F34" s="203"/>
      <c r="G34" s="281"/>
      <c r="H34" s="214"/>
      <c r="I34" s="281"/>
      <c r="J34" s="281"/>
      <c r="K34" s="281"/>
      <c r="L34" s="281"/>
      <c r="M34" s="281"/>
      <c r="N34" s="281"/>
      <c r="O34" s="281"/>
      <c r="P34" s="281"/>
      <c r="Q34" s="281"/>
      <c r="R34" s="281"/>
      <c r="S34" s="225"/>
      <c r="T34" s="225"/>
      <c r="U34" s="214"/>
      <c r="V34" s="281"/>
      <c r="W34" s="281"/>
      <c r="X34" s="281"/>
      <c r="Y34" s="281"/>
      <c r="Z34" s="281"/>
      <c r="AA34" s="216"/>
      <c r="AB34" s="214"/>
      <c r="AC34" s="267"/>
    </row>
    <row r="35" spans="2:29" s="1" customFormat="1" ht="9.75" customHeight="1" x14ac:dyDescent="0.15">
      <c r="B35" s="95"/>
      <c r="AC35" s="4"/>
    </row>
    <row r="36" spans="2:29" s="1" customFormat="1" ht="26.25" customHeight="1" x14ac:dyDescent="0.15">
      <c r="B36" s="95" t="s">
        <v>1528</v>
      </c>
      <c r="AC36" s="129"/>
    </row>
    <row r="37" spans="2:29" s="1" customFormat="1" x14ac:dyDescent="0.15">
      <c r="B37" s="95"/>
      <c r="C37" s="337"/>
      <c r="D37" s="338"/>
      <c r="E37" s="338"/>
      <c r="F37" s="342"/>
      <c r="G37" s="337"/>
      <c r="H37" s="338"/>
      <c r="I37" s="338"/>
      <c r="J37" s="338"/>
      <c r="K37" s="338"/>
      <c r="L37" s="338"/>
      <c r="M37" s="338"/>
      <c r="N37" s="338"/>
      <c r="O37" s="338"/>
      <c r="P37" s="338"/>
      <c r="Q37" s="338"/>
      <c r="R37" s="338"/>
      <c r="S37" s="338"/>
      <c r="T37" s="338"/>
      <c r="U37" s="338"/>
      <c r="V37" s="338"/>
      <c r="W37" s="338"/>
      <c r="X37" s="338"/>
      <c r="Y37" s="338"/>
      <c r="Z37" s="342"/>
      <c r="AA37" s="339" t="s">
        <v>489</v>
      </c>
      <c r="AB37" s="127" t="s">
        <v>490</v>
      </c>
      <c r="AC37" s="265" t="s">
        <v>491</v>
      </c>
    </row>
    <row r="38" spans="2:29" s="1" customFormat="1" ht="19.5" customHeight="1" x14ac:dyDescent="0.15">
      <c r="B38" s="95"/>
      <c r="C38" s="1387" t="s">
        <v>1511</v>
      </c>
      <c r="D38" s="1388"/>
      <c r="E38" s="1388"/>
      <c r="F38" s="1389"/>
      <c r="G38" s="344"/>
      <c r="H38" s="136" t="s">
        <v>552</v>
      </c>
      <c r="I38" s="1343" t="s">
        <v>1529</v>
      </c>
      <c r="J38" s="805"/>
      <c r="K38" s="805"/>
      <c r="L38" s="805"/>
      <c r="M38" s="805"/>
      <c r="N38" s="805"/>
      <c r="O38" s="805"/>
      <c r="P38" s="805"/>
      <c r="Q38" s="805"/>
      <c r="R38" s="805"/>
      <c r="S38" s="805"/>
      <c r="T38" s="805"/>
      <c r="U38" s="806"/>
      <c r="V38" s="137"/>
      <c r="W38" s="137"/>
      <c r="X38" s="137"/>
      <c r="Y38" s="137"/>
      <c r="Z38" s="336"/>
      <c r="AA38" s="138" t="s">
        <v>126</v>
      </c>
      <c r="AB38" s="121" t="s">
        <v>490</v>
      </c>
      <c r="AC38" s="139" t="s">
        <v>126</v>
      </c>
    </row>
    <row r="39" spans="2:29" s="1" customFormat="1" ht="18" customHeight="1" x14ac:dyDescent="0.15">
      <c r="B39" s="173"/>
      <c r="C39" s="1387"/>
      <c r="D39" s="1388"/>
      <c r="E39" s="1388"/>
      <c r="F39" s="1389"/>
      <c r="G39" s="344"/>
      <c r="H39" s="218" t="s">
        <v>554</v>
      </c>
      <c r="I39" s="1396" t="s">
        <v>1530</v>
      </c>
      <c r="J39" s="1397"/>
      <c r="K39" s="1397"/>
      <c r="L39" s="1397"/>
      <c r="M39" s="1397"/>
      <c r="N39" s="1397"/>
      <c r="O39" s="1397"/>
      <c r="P39" s="1397"/>
      <c r="Q39" s="1397"/>
      <c r="R39" s="1397"/>
      <c r="S39" s="1398"/>
      <c r="T39" s="1399"/>
      <c r="U39" s="267" t="s">
        <v>427</v>
      </c>
      <c r="V39" s="153" t="s">
        <v>556</v>
      </c>
      <c r="W39" s="1353" t="s">
        <v>1514</v>
      </c>
      <c r="X39" s="1353"/>
      <c r="Y39" s="1353"/>
      <c r="Z39" s="336"/>
      <c r="AA39" s="138" t="s">
        <v>126</v>
      </c>
      <c r="AB39" s="121" t="s">
        <v>490</v>
      </c>
      <c r="AC39" s="139" t="s">
        <v>126</v>
      </c>
    </row>
    <row r="40" spans="2:29" s="1" customFormat="1" ht="18" customHeight="1" x14ac:dyDescent="0.15">
      <c r="B40" s="173"/>
      <c r="C40" s="279"/>
      <c r="D40" s="137"/>
      <c r="E40" s="137"/>
      <c r="F40" s="340"/>
      <c r="G40" s="344"/>
      <c r="H40" s="136" t="s">
        <v>558</v>
      </c>
      <c r="I40" s="1343" t="s">
        <v>1531</v>
      </c>
      <c r="J40" s="805"/>
      <c r="K40" s="805"/>
      <c r="L40" s="805"/>
      <c r="M40" s="805"/>
      <c r="N40" s="805"/>
      <c r="O40" s="805"/>
      <c r="P40" s="805"/>
      <c r="Q40" s="805"/>
      <c r="R40" s="806"/>
      <c r="S40" s="1298"/>
      <c r="T40" s="1327"/>
      <c r="U40" s="270" t="s">
        <v>427</v>
      </c>
      <c r="V40" s="153" t="s">
        <v>556</v>
      </c>
      <c r="W40" s="1353" t="s">
        <v>1514</v>
      </c>
      <c r="X40" s="1353"/>
      <c r="Y40" s="1353"/>
      <c r="Z40" s="336"/>
      <c r="AA40" s="138" t="s">
        <v>126</v>
      </c>
      <c r="AB40" s="121" t="s">
        <v>490</v>
      </c>
      <c r="AC40" s="139" t="s">
        <v>126</v>
      </c>
    </row>
    <row r="41" spans="2:29" s="1" customFormat="1" ht="10.5" customHeight="1" x14ac:dyDescent="0.15">
      <c r="B41" s="95"/>
      <c r="C41" s="341"/>
      <c r="D41" s="225"/>
      <c r="E41" s="225"/>
      <c r="F41" s="226"/>
      <c r="G41" s="341"/>
      <c r="H41" s="214"/>
      <c r="I41" s="228"/>
      <c r="J41" s="228"/>
      <c r="K41" s="228"/>
      <c r="L41" s="228"/>
      <c r="M41" s="228"/>
      <c r="N41" s="228"/>
      <c r="O41" s="228"/>
      <c r="P41" s="228"/>
      <c r="Q41" s="228"/>
      <c r="R41" s="228"/>
      <c r="S41" s="225"/>
      <c r="T41" s="225"/>
      <c r="U41" s="225"/>
      <c r="V41" s="225"/>
      <c r="W41" s="225"/>
      <c r="X41" s="225"/>
      <c r="Y41" s="225"/>
      <c r="Z41" s="226"/>
      <c r="AA41" s="341"/>
      <c r="AB41" s="225"/>
      <c r="AC41" s="226"/>
    </row>
    <row r="42" spans="2:29" s="1" customFormat="1" x14ac:dyDescent="0.15">
      <c r="B42" s="95"/>
      <c r="C42" s="337"/>
      <c r="D42" s="338"/>
      <c r="E42" s="338"/>
      <c r="F42" s="338"/>
      <c r="G42" s="338"/>
      <c r="H42" s="273"/>
      <c r="I42" s="346"/>
      <c r="J42" s="346"/>
      <c r="K42" s="346"/>
      <c r="L42" s="346"/>
      <c r="M42" s="346"/>
      <c r="N42" s="346"/>
      <c r="O42" s="346"/>
      <c r="P42" s="346"/>
      <c r="Q42" s="346"/>
      <c r="R42" s="346"/>
      <c r="S42" s="338"/>
      <c r="T42" s="338"/>
      <c r="U42" s="338"/>
      <c r="V42" s="338"/>
      <c r="W42" s="338"/>
      <c r="X42" s="338"/>
      <c r="Y42" s="338"/>
      <c r="Z42" s="338"/>
      <c r="AA42" s="339" t="s">
        <v>489</v>
      </c>
      <c r="AB42" s="127" t="s">
        <v>490</v>
      </c>
      <c r="AC42" s="347" t="s">
        <v>491</v>
      </c>
    </row>
    <row r="43" spans="2:29" s="1" customFormat="1" ht="19.5" customHeight="1" x14ac:dyDescent="0.15">
      <c r="B43" s="95"/>
      <c r="C43" s="870" t="s">
        <v>1532</v>
      </c>
      <c r="D43" s="871"/>
      <c r="E43" s="871"/>
      <c r="F43" s="871"/>
      <c r="G43" s="871"/>
      <c r="H43" s="871"/>
      <c r="I43" s="871"/>
      <c r="J43" s="871"/>
      <c r="K43" s="871"/>
      <c r="L43" s="871"/>
      <c r="M43" s="871"/>
      <c r="N43" s="871"/>
      <c r="O43" s="871"/>
      <c r="P43" s="871"/>
      <c r="Q43" s="871"/>
      <c r="R43" s="871"/>
      <c r="S43" s="871"/>
      <c r="T43" s="871"/>
      <c r="U43" s="871"/>
      <c r="V43" s="871"/>
      <c r="W43" s="871"/>
      <c r="X43" s="871"/>
      <c r="Y43" s="871"/>
      <c r="Z43" s="897"/>
      <c r="AA43" s="138" t="s">
        <v>126</v>
      </c>
      <c r="AB43" s="121" t="s">
        <v>490</v>
      </c>
      <c r="AC43" s="139" t="s">
        <v>126</v>
      </c>
    </row>
    <row r="44" spans="2:29" s="1" customFormat="1" ht="10.5" customHeight="1" x14ac:dyDescent="0.15">
      <c r="B44" s="95"/>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2"/>
      <c r="AA44" s="338"/>
      <c r="AB44" s="338"/>
      <c r="AC44" s="342"/>
    </row>
    <row r="45" spans="2:29" s="1" customFormat="1" ht="18" customHeight="1" x14ac:dyDescent="0.15">
      <c r="B45" s="173"/>
      <c r="C45" s="1387" t="s">
        <v>1533</v>
      </c>
      <c r="D45" s="1388"/>
      <c r="E45" s="1388"/>
      <c r="F45" s="1389"/>
      <c r="G45" s="243"/>
      <c r="H45" s="136" t="s">
        <v>552</v>
      </c>
      <c r="I45" s="1293" t="s">
        <v>1534</v>
      </c>
      <c r="J45" s="1294"/>
      <c r="K45" s="1294"/>
      <c r="L45" s="1294"/>
      <c r="M45" s="1294"/>
      <c r="N45" s="1294"/>
      <c r="O45" s="1294"/>
      <c r="P45" s="1294"/>
      <c r="Q45" s="1294"/>
      <c r="R45" s="1295"/>
      <c r="S45" s="1327"/>
      <c r="T45" s="1328"/>
      <c r="U45" s="270" t="s">
        <v>427</v>
      </c>
      <c r="V45" s="153"/>
      <c r="W45" s="153"/>
      <c r="X45" s="153"/>
      <c r="Y45" s="153"/>
      <c r="Z45" s="243"/>
      <c r="AA45" s="264" t="s">
        <v>489</v>
      </c>
      <c r="AB45" s="130" t="s">
        <v>490</v>
      </c>
      <c r="AC45" s="265" t="s">
        <v>491</v>
      </c>
    </row>
    <row r="46" spans="2:29" s="1" customFormat="1" ht="18" customHeight="1" x14ac:dyDescent="0.15">
      <c r="B46" s="173"/>
      <c r="C46" s="1387"/>
      <c r="D46" s="1388"/>
      <c r="E46" s="1388"/>
      <c r="F46" s="1389"/>
      <c r="G46" s="243"/>
      <c r="H46" s="136" t="s">
        <v>554</v>
      </c>
      <c r="I46" s="1293" t="s">
        <v>1535</v>
      </c>
      <c r="J46" s="1294"/>
      <c r="K46" s="1294"/>
      <c r="L46" s="1294"/>
      <c r="M46" s="1294"/>
      <c r="N46" s="1294"/>
      <c r="O46" s="1294"/>
      <c r="P46" s="1294"/>
      <c r="Q46" s="1294"/>
      <c r="R46" s="1295"/>
      <c r="S46" s="1327"/>
      <c r="T46" s="1328"/>
      <c r="U46" s="270" t="s">
        <v>427</v>
      </c>
      <c r="V46" s="243"/>
      <c r="W46" s="1390"/>
      <c r="X46" s="869"/>
      <c r="Y46" s="869"/>
      <c r="Z46" s="243"/>
      <c r="AA46" s="344"/>
      <c r="AB46" s="243"/>
      <c r="AC46" s="336"/>
    </row>
    <row r="47" spans="2:29" s="1" customFormat="1" ht="18" customHeight="1" x14ac:dyDescent="0.15">
      <c r="B47" s="173"/>
      <c r="C47" s="279"/>
      <c r="D47" s="137"/>
      <c r="E47" s="137"/>
      <c r="F47" s="340"/>
      <c r="G47" s="243"/>
      <c r="H47" s="136" t="s">
        <v>558</v>
      </c>
      <c r="I47" s="1293" t="s">
        <v>1470</v>
      </c>
      <c r="J47" s="1294"/>
      <c r="K47" s="1294"/>
      <c r="L47" s="1294"/>
      <c r="M47" s="1294"/>
      <c r="N47" s="1294"/>
      <c r="O47" s="1294"/>
      <c r="P47" s="1294"/>
      <c r="Q47" s="1294"/>
      <c r="R47" s="1295"/>
      <c r="S47" s="1327"/>
      <c r="T47" s="1328"/>
      <c r="U47" s="270" t="s">
        <v>61</v>
      </c>
      <c r="V47" s="243" t="s">
        <v>556</v>
      </c>
      <c r="W47" s="1391" t="s">
        <v>1519</v>
      </c>
      <c r="X47" s="1353"/>
      <c r="Y47" s="1353"/>
      <c r="Z47" s="243"/>
      <c r="AA47" s="138" t="s">
        <v>126</v>
      </c>
      <c r="AB47" s="121" t="s">
        <v>490</v>
      </c>
      <c r="AC47" s="139" t="s">
        <v>126</v>
      </c>
    </row>
    <row r="48" spans="2:29" s="1" customFormat="1" ht="18" customHeight="1" x14ac:dyDescent="0.15">
      <c r="B48" s="173"/>
      <c r="C48" s="279"/>
      <c r="D48" s="137"/>
      <c r="E48" s="137"/>
      <c r="F48" s="340"/>
      <c r="G48" s="243"/>
      <c r="H48" s="136" t="s">
        <v>784</v>
      </c>
      <c r="I48" s="1291" t="s">
        <v>1520</v>
      </c>
      <c r="J48" s="1292"/>
      <c r="K48" s="1292"/>
      <c r="L48" s="1292"/>
      <c r="M48" s="1292"/>
      <c r="N48" s="1292"/>
      <c r="O48" s="1292"/>
      <c r="P48" s="1292"/>
      <c r="Q48" s="1292"/>
      <c r="R48" s="1292"/>
      <c r="S48" s="1327"/>
      <c r="T48" s="1328"/>
      <c r="U48" s="270" t="s">
        <v>427</v>
      </c>
      <c r="V48" s="243"/>
      <c r="W48" s="345"/>
      <c r="X48" s="224"/>
      <c r="Y48" s="224"/>
      <c r="Z48" s="243"/>
      <c r="AA48" s="235"/>
      <c r="AB48" s="153"/>
      <c r="AC48" s="267"/>
    </row>
    <row r="49" spans="2:30" s="1" customFormat="1" ht="27" customHeight="1" x14ac:dyDescent="0.15">
      <c r="B49" s="173"/>
      <c r="C49" s="279"/>
      <c r="D49" s="137"/>
      <c r="E49" s="137"/>
      <c r="F49" s="340"/>
      <c r="G49" s="243"/>
      <c r="H49" s="136" t="s">
        <v>791</v>
      </c>
      <c r="I49" s="1291" t="s">
        <v>1536</v>
      </c>
      <c r="J49" s="1292"/>
      <c r="K49" s="1292"/>
      <c r="L49" s="1292"/>
      <c r="M49" s="1292"/>
      <c r="N49" s="1292"/>
      <c r="O49" s="1292"/>
      <c r="P49" s="1292"/>
      <c r="Q49" s="1292"/>
      <c r="R49" s="1292"/>
      <c r="S49" s="1327"/>
      <c r="T49" s="1328"/>
      <c r="U49" s="270" t="s">
        <v>427</v>
      </c>
      <c r="V49" s="153"/>
      <c r="W49" s="253"/>
      <c r="X49" s="253"/>
      <c r="Y49" s="253"/>
      <c r="Z49" s="243"/>
      <c r="AA49" s="344"/>
      <c r="AB49" s="243"/>
      <c r="AC49" s="336"/>
    </row>
    <row r="50" spans="2:30" s="1" customFormat="1" ht="18" customHeight="1" x14ac:dyDescent="0.15">
      <c r="B50" s="95"/>
      <c r="C50" s="344"/>
      <c r="D50" s="243"/>
      <c r="E50" s="243"/>
      <c r="F50" s="336"/>
      <c r="G50" s="243"/>
      <c r="H50" s="136" t="s">
        <v>793</v>
      </c>
      <c r="I50" s="1293" t="s">
        <v>1522</v>
      </c>
      <c r="J50" s="1294"/>
      <c r="K50" s="1294"/>
      <c r="L50" s="1294"/>
      <c r="M50" s="1294"/>
      <c r="N50" s="1294"/>
      <c r="O50" s="1294"/>
      <c r="P50" s="1294"/>
      <c r="Q50" s="1294"/>
      <c r="R50" s="1295"/>
      <c r="S50" s="1327"/>
      <c r="T50" s="1328"/>
      <c r="U50" s="270" t="s">
        <v>61</v>
      </c>
      <c r="V50" s="243" t="s">
        <v>556</v>
      </c>
      <c r="W50" s="1353" t="s">
        <v>1329</v>
      </c>
      <c r="X50" s="1353"/>
      <c r="Y50" s="1353"/>
      <c r="Z50" s="162"/>
      <c r="AA50" s="138" t="s">
        <v>126</v>
      </c>
      <c r="AB50" s="121" t="s">
        <v>490</v>
      </c>
      <c r="AC50" s="139" t="s">
        <v>126</v>
      </c>
    </row>
    <row r="51" spans="2:30" s="1" customFormat="1" x14ac:dyDescent="0.15">
      <c r="B51" s="95"/>
      <c r="C51" s="341"/>
      <c r="D51" s="225"/>
      <c r="E51" s="225"/>
      <c r="F51" s="226"/>
      <c r="G51" s="225"/>
      <c r="H51" s="225"/>
      <c r="I51" s="225"/>
      <c r="J51" s="225"/>
      <c r="K51" s="225"/>
      <c r="L51" s="225"/>
      <c r="M51" s="225"/>
      <c r="N51" s="225"/>
      <c r="O51" s="225"/>
      <c r="P51" s="225"/>
      <c r="Q51" s="225"/>
      <c r="R51" s="225"/>
      <c r="S51" s="225"/>
      <c r="T51" s="225"/>
      <c r="U51" s="225"/>
      <c r="V51" s="225"/>
      <c r="W51" s="225"/>
      <c r="X51" s="225"/>
      <c r="Y51" s="225"/>
      <c r="Z51" s="225"/>
      <c r="AA51" s="341"/>
      <c r="AB51" s="225"/>
      <c r="AC51" s="226"/>
    </row>
    <row r="52" spans="2:30" s="1" customFormat="1" ht="10.5" customHeight="1" x14ac:dyDescent="0.15">
      <c r="B52" s="95"/>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2"/>
      <c r="AA52" s="337"/>
      <c r="AB52" s="338"/>
      <c r="AC52" s="342"/>
    </row>
    <row r="53" spans="2:30" s="1" customFormat="1" ht="18" customHeight="1" x14ac:dyDescent="0.15">
      <c r="B53" s="173"/>
      <c r="C53" s="868" t="s">
        <v>1537</v>
      </c>
      <c r="D53" s="869"/>
      <c r="E53" s="869"/>
      <c r="F53" s="1260"/>
      <c r="G53" s="344"/>
      <c r="H53" s="1327" t="s">
        <v>1524</v>
      </c>
      <c r="I53" s="1328"/>
      <c r="J53" s="1328"/>
      <c r="K53" s="1328"/>
      <c r="L53" s="1328"/>
      <c r="M53" s="1328"/>
      <c r="N53" s="1328"/>
      <c r="O53" s="1328"/>
      <c r="P53" s="1328"/>
      <c r="Q53" s="1328"/>
      <c r="R53" s="1328"/>
      <c r="S53" s="1328"/>
      <c r="T53" s="1328"/>
      <c r="U53" s="1328"/>
      <c r="V53" s="1328"/>
      <c r="W53" s="1329"/>
      <c r="X53" s="243"/>
      <c r="Y53" s="243"/>
      <c r="Z53" s="336"/>
      <c r="AA53" s="264" t="s">
        <v>489</v>
      </c>
      <c r="AB53" s="130" t="s">
        <v>490</v>
      </c>
      <c r="AC53" s="265" t="s">
        <v>491</v>
      </c>
    </row>
    <row r="54" spans="2:30" s="1" customFormat="1" ht="18" customHeight="1" x14ac:dyDescent="0.15">
      <c r="B54" s="173"/>
      <c r="C54" s="279"/>
      <c r="D54" s="137"/>
      <c r="E54" s="137"/>
      <c r="F54" s="340"/>
      <c r="G54" s="344"/>
      <c r="H54" s="1327"/>
      <c r="I54" s="1328"/>
      <c r="J54" s="1328"/>
      <c r="K54" s="1328"/>
      <c r="L54" s="1328"/>
      <c r="M54" s="1328"/>
      <c r="N54" s="1328"/>
      <c r="O54" s="1328"/>
      <c r="P54" s="1328"/>
      <c r="Q54" s="1328"/>
      <c r="R54" s="1328"/>
      <c r="S54" s="1328"/>
      <c r="T54" s="1328"/>
      <c r="U54" s="1328"/>
      <c r="V54" s="1328"/>
      <c r="W54" s="1329"/>
      <c r="X54" s="243"/>
      <c r="Y54" s="243"/>
      <c r="Z54" s="336"/>
      <c r="AA54" s="344"/>
      <c r="AB54" s="243"/>
      <c r="AC54" s="336"/>
    </row>
    <row r="55" spans="2:30" s="1" customFormat="1" ht="18" customHeight="1" x14ac:dyDescent="0.15">
      <c r="B55" s="95"/>
      <c r="C55" s="344"/>
      <c r="D55" s="243"/>
      <c r="E55" s="243"/>
      <c r="F55" s="336"/>
      <c r="G55" s="344"/>
      <c r="H55" s="1327"/>
      <c r="I55" s="1328"/>
      <c r="J55" s="1328"/>
      <c r="K55" s="1328"/>
      <c r="L55" s="1328"/>
      <c r="M55" s="1328"/>
      <c r="N55" s="1328"/>
      <c r="O55" s="1328"/>
      <c r="P55" s="1328"/>
      <c r="Q55" s="1328"/>
      <c r="R55" s="1328"/>
      <c r="S55" s="1328"/>
      <c r="T55" s="1328"/>
      <c r="U55" s="1328"/>
      <c r="V55" s="1328"/>
      <c r="W55" s="1329"/>
      <c r="X55" s="243"/>
      <c r="Y55" s="243"/>
      <c r="Z55" s="243"/>
      <c r="AA55" s="138" t="s">
        <v>126</v>
      </c>
      <c r="AB55" s="121" t="s">
        <v>490</v>
      </c>
      <c r="AC55" s="139" t="s">
        <v>126</v>
      </c>
    </row>
    <row r="56" spans="2:30" s="1" customFormat="1" ht="10.5" customHeight="1" x14ac:dyDescent="0.15">
      <c r="B56" s="95"/>
      <c r="C56" s="341"/>
      <c r="D56" s="225"/>
      <c r="E56" s="225"/>
      <c r="F56" s="226"/>
      <c r="G56" s="225"/>
      <c r="H56" s="214"/>
      <c r="I56" s="214"/>
      <c r="J56" s="214"/>
      <c r="K56" s="214"/>
      <c r="L56" s="214"/>
      <c r="M56" s="214"/>
      <c r="N56" s="214"/>
      <c r="O56" s="214"/>
      <c r="P56" s="214"/>
      <c r="Q56" s="214"/>
      <c r="R56" s="214"/>
      <c r="S56" s="214"/>
      <c r="T56" s="214"/>
      <c r="U56" s="214"/>
      <c r="V56" s="214"/>
      <c r="W56" s="214"/>
      <c r="X56" s="225"/>
      <c r="Y56" s="225"/>
      <c r="Z56" s="225"/>
      <c r="AA56" s="341"/>
      <c r="AB56" s="225"/>
      <c r="AC56" s="226"/>
    </row>
    <row r="57" spans="2:30" s="1" customFormat="1" ht="9.75" customHeight="1" x14ac:dyDescent="0.15">
      <c r="B57" s="95"/>
      <c r="C57" s="337"/>
      <c r="D57" s="338"/>
      <c r="E57" s="338"/>
      <c r="F57" s="342"/>
      <c r="G57" s="338"/>
      <c r="H57" s="273"/>
      <c r="I57" s="273"/>
      <c r="J57" s="273"/>
      <c r="K57" s="273"/>
      <c r="L57" s="273"/>
      <c r="M57" s="273"/>
      <c r="N57" s="273"/>
      <c r="O57" s="273"/>
      <c r="P57" s="273"/>
      <c r="Q57" s="273"/>
      <c r="R57" s="273"/>
      <c r="S57" s="273"/>
      <c r="T57" s="273"/>
      <c r="U57" s="273"/>
      <c r="V57" s="273"/>
      <c r="W57" s="273"/>
      <c r="X57" s="338"/>
      <c r="Y57" s="338"/>
      <c r="Z57" s="338"/>
      <c r="AA57" s="337"/>
      <c r="AB57" s="338"/>
      <c r="AC57" s="342"/>
    </row>
    <row r="58" spans="2:30" s="1" customFormat="1" ht="18" customHeight="1" x14ac:dyDescent="0.15">
      <c r="B58" s="95"/>
      <c r="C58" s="868" t="s">
        <v>1538</v>
      </c>
      <c r="D58" s="869"/>
      <c r="E58" s="869"/>
      <c r="F58" s="1260"/>
      <c r="G58" s="243"/>
      <c r="H58" s="153"/>
      <c r="I58" s="153"/>
      <c r="J58" s="153"/>
      <c r="K58" s="153"/>
      <c r="L58" s="153"/>
      <c r="M58" s="153"/>
      <c r="N58" s="153"/>
      <c r="O58" s="153"/>
      <c r="P58" s="1392" t="s">
        <v>1385</v>
      </c>
      <c r="Q58" s="1393"/>
      <c r="R58" s="1392" t="s">
        <v>1386</v>
      </c>
      <c r="S58" s="1393"/>
      <c r="T58" s="1392" t="s">
        <v>1387</v>
      </c>
      <c r="U58" s="1393"/>
      <c r="V58" s="243"/>
      <c r="W58" s="243"/>
      <c r="X58" s="243"/>
      <c r="Y58" s="243"/>
      <c r="Z58" s="243"/>
      <c r="AA58" s="264" t="s">
        <v>489</v>
      </c>
      <c r="AB58" s="130" t="s">
        <v>490</v>
      </c>
      <c r="AC58" s="265" t="s">
        <v>491</v>
      </c>
    </row>
    <row r="59" spans="2:30" s="1" customFormat="1" ht="26.25" customHeight="1" x14ac:dyDescent="0.15">
      <c r="B59" s="166"/>
      <c r="C59" s="868"/>
      <c r="D59" s="869"/>
      <c r="E59" s="869"/>
      <c r="F59" s="1260"/>
      <c r="G59" s="243"/>
      <c r="H59" s="1357" t="s">
        <v>552</v>
      </c>
      <c r="I59" s="867" t="s">
        <v>1526</v>
      </c>
      <c r="J59" s="867"/>
      <c r="K59" s="867"/>
      <c r="L59" s="867"/>
      <c r="M59" s="867"/>
      <c r="N59" s="867"/>
      <c r="O59" s="1347"/>
      <c r="P59" s="1327" t="s">
        <v>1242</v>
      </c>
      <c r="Q59" s="1329"/>
      <c r="R59" s="1327" t="s">
        <v>1242</v>
      </c>
      <c r="S59" s="1329"/>
      <c r="T59" s="1398" t="s">
        <v>1242</v>
      </c>
      <c r="U59" s="1400"/>
      <c r="V59" s="1394" t="s">
        <v>556</v>
      </c>
      <c r="W59" s="1395" t="s">
        <v>1527</v>
      </c>
      <c r="X59" s="1395"/>
      <c r="Y59" s="1395"/>
      <c r="Z59" s="243"/>
      <c r="AA59" s="1108" t="s">
        <v>126</v>
      </c>
      <c r="AB59" s="731" t="s">
        <v>490</v>
      </c>
      <c r="AC59" s="1109" t="s">
        <v>126</v>
      </c>
    </row>
    <row r="60" spans="2:30" s="1" customFormat="1" ht="26.25" customHeight="1" x14ac:dyDescent="0.15">
      <c r="B60" s="166"/>
      <c r="C60" s="343"/>
      <c r="D60" s="162"/>
      <c r="E60" s="162"/>
      <c r="F60" s="164"/>
      <c r="G60" s="243"/>
      <c r="H60" s="1358"/>
      <c r="I60" s="871"/>
      <c r="J60" s="871"/>
      <c r="K60" s="871"/>
      <c r="L60" s="871"/>
      <c r="M60" s="871"/>
      <c r="N60" s="871"/>
      <c r="O60" s="897"/>
      <c r="P60" s="282" t="s">
        <v>126</v>
      </c>
      <c r="Q60" s="331" t="s">
        <v>126</v>
      </c>
      <c r="R60" s="282" t="s">
        <v>126</v>
      </c>
      <c r="S60" s="331" t="s">
        <v>126</v>
      </c>
      <c r="T60" s="282" t="s">
        <v>126</v>
      </c>
      <c r="U60" s="331" t="s">
        <v>126</v>
      </c>
      <c r="V60" s="1394"/>
      <c r="W60" s="1395"/>
      <c r="X60" s="1395"/>
      <c r="Y60" s="1395"/>
      <c r="Z60" s="243"/>
      <c r="AA60" s="1108"/>
      <c r="AB60" s="731"/>
      <c r="AC60" s="1109"/>
    </row>
    <row r="61" spans="2:30" s="1" customFormat="1" ht="10.5" customHeight="1" x14ac:dyDescent="0.15">
      <c r="B61" s="148"/>
      <c r="C61" s="140"/>
      <c r="D61" s="140"/>
      <c r="E61" s="140"/>
      <c r="F61" s="203"/>
      <c r="G61" s="281"/>
      <c r="H61" s="214"/>
      <c r="I61" s="281"/>
      <c r="J61" s="281"/>
      <c r="K61" s="281"/>
      <c r="L61" s="281"/>
      <c r="M61" s="281"/>
      <c r="N61" s="281"/>
      <c r="O61" s="281"/>
      <c r="P61" s="281"/>
      <c r="Q61" s="281"/>
      <c r="R61" s="281"/>
      <c r="S61" s="225"/>
      <c r="T61" s="225"/>
      <c r="U61" s="214"/>
      <c r="V61" s="281"/>
      <c r="W61" s="281"/>
      <c r="X61" s="281"/>
      <c r="Y61" s="281"/>
      <c r="Z61" s="281"/>
      <c r="AA61" s="216"/>
      <c r="AB61" s="214"/>
      <c r="AC61" s="217"/>
    </row>
    <row r="62" spans="2:30" ht="8.25" customHeight="1" x14ac:dyDescent="0.15"/>
    <row r="63" spans="2:30" ht="42.75" customHeight="1" x14ac:dyDescent="0.15">
      <c r="B63" s="1213" t="s">
        <v>1539</v>
      </c>
      <c r="C63" s="1213"/>
      <c r="D63" s="1213"/>
      <c r="E63" s="1213"/>
      <c r="F63" s="1213"/>
      <c r="G63" s="1213"/>
      <c r="H63" s="1213"/>
      <c r="I63" s="1213"/>
      <c r="J63" s="1213"/>
      <c r="K63" s="1213"/>
      <c r="L63" s="1213"/>
      <c r="M63" s="1213"/>
      <c r="N63" s="1213"/>
      <c r="O63" s="1213"/>
      <c r="P63" s="1213"/>
      <c r="Q63" s="1213"/>
      <c r="R63" s="1213"/>
      <c r="S63" s="1213"/>
      <c r="T63" s="1213"/>
      <c r="U63" s="1213"/>
      <c r="V63" s="1213"/>
      <c r="W63" s="1213"/>
      <c r="X63" s="1213"/>
      <c r="Y63" s="1213"/>
      <c r="Z63" s="1213"/>
      <c r="AA63" s="1213"/>
      <c r="AB63" s="1213"/>
      <c r="AC63" s="1213"/>
      <c r="AD63" s="329"/>
    </row>
    <row r="64" spans="2:30" ht="19.5" customHeight="1" x14ac:dyDescent="0.15">
      <c r="B64" s="1213" t="s">
        <v>1540</v>
      </c>
      <c r="C64" s="1213"/>
      <c r="D64" s="1213"/>
      <c r="E64" s="1213"/>
      <c r="F64" s="1213"/>
      <c r="G64" s="1213"/>
      <c r="H64" s="1213"/>
      <c r="I64" s="1213"/>
      <c r="J64" s="1213"/>
      <c r="K64" s="1213"/>
      <c r="L64" s="1213"/>
      <c r="M64" s="1213"/>
      <c r="N64" s="1213"/>
      <c r="O64" s="1213"/>
      <c r="P64" s="1213"/>
      <c r="Q64" s="1213"/>
      <c r="R64" s="1213"/>
      <c r="S64" s="1213"/>
      <c r="T64" s="1213"/>
      <c r="U64" s="1213"/>
      <c r="V64" s="1213"/>
      <c r="W64" s="1213"/>
      <c r="X64" s="1213"/>
      <c r="Y64" s="1213"/>
      <c r="Z64" s="1213"/>
      <c r="AA64" s="1213"/>
      <c r="AB64" s="1213"/>
      <c r="AC64" s="1213"/>
      <c r="AD64" s="329"/>
    </row>
    <row r="65" spans="2:29" ht="42" customHeight="1" x14ac:dyDescent="0.15">
      <c r="B65" s="1213" t="s">
        <v>1541</v>
      </c>
      <c r="C65" s="1213"/>
      <c r="D65" s="1213"/>
      <c r="E65" s="1213"/>
      <c r="F65" s="1213"/>
      <c r="G65" s="1213"/>
      <c r="H65" s="1213"/>
      <c r="I65" s="1213"/>
      <c r="J65" s="1213"/>
      <c r="K65" s="1213"/>
      <c r="L65" s="1213"/>
      <c r="M65" s="1213"/>
      <c r="N65" s="1213"/>
      <c r="O65" s="1213"/>
      <c r="P65" s="1213"/>
      <c r="Q65" s="1213"/>
      <c r="R65" s="1213"/>
      <c r="S65" s="1213"/>
      <c r="T65" s="1213"/>
      <c r="U65" s="1213"/>
      <c r="V65" s="1213"/>
      <c r="W65" s="1213"/>
      <c r="X65" s="1213"/>
      <c r="Y65" s="1213"/>
      <c r="Z65" s="1213"/>
      <c r="AA65" s="1213"/>
      <c r="AB65" s="1213"/>
      <c r="AC65" s="1213"/>
    </row>
    <row r="66" spans="2:29" ht="31.5" customHeight="1" x14ac:dyDescent="0.15">
      <c r="B66" s="1213" t="s">
        <v>1542</v>
      </c>
      <c r="C66" s="1213"/>
      <c r="D66" s="1213"/>
      <c r="E66" s="1213"/>
      <c r="F66" s="1213"/>
      <c r="G66" s="1213"/>
      <c r="H66" s="1213"/>
      <c r="I66" s="1213"/>
      <c r="J66" s="1213"/>
      <c r="K66" s="1213"/>
      <c r="L66" s="1213"/>
      <c r="M66" s="1213"/>
      <c r="N66" s="1213"/>
      <c r="O66" s="1213"/>
      <c r="P66" s="1213"/>
      <c r="Q66" s="1213"/>
      <c r="R66" s="1213"/>
      <c r="S66" s="1213"/>
      <c r="T66" s="1213"/>
      <c r="U66" s="1213"/>
      <c r="V66" s="1213"/>
      <c r="W66" s="1213"/>
      <c r="X66" s="1213"/>
      <c r="Y66" s="1213"/>
      <c r="Z66" s="1213"/>
      <c r="AA66" s="1213"/>
      <c r="AB66" s="1213"/>
      <c r="AC66" s="121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CCF360E1-3D89-4639-B625-B1E1DDC26F2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ABEA-3CCC-4B24-AC88-C55BB131E5EA}">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1543</v>
      </c>
    </row>
    <row r="3" spans="2:32" s="1" customFormat="1" x14ac:dyDescent="0.15">
      <c r="W3" s="45" t="s">
        <v>208</v>
      </c>
      <c r="X3" s="12"/>
      <c r="Y3" s="12" t="s">
        <v>35</v>
      </c>
      <c r="Z3" s="12"/>
      <c r="AA3" s="12" t="s">
        <v>311</v>
      </c>
      <c r="AB3" s="12"/>
      <c r="AC3" s="12" t="s">
        <v>312</v>
      </c>
    </row>
    <row r="4" spans="2:32" s="1" customFormat="1" x14ac:dyDescent="0.15">
      <c r="AC4" s="45"/>
    </row>
    <row r="5" spans="2:32" s="1" customFormat="1" ht="47.25" customHeight="1" x14ac:dyDescent="0.15">
      <c r="B5" s="1114" t="s">
        <v>1544</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row>
    <row r="6" spans="2:32" s="1" customFormat="1" x14ac:dyDescent="0.15"/>
    <row r="7" spans="2:32" s="1" customFormat="1" ht="39" customHeight="1" x14ac:dyDescent="0.15">
      <c r="B7" s="1090" t="s">
        <v>803</v>
      </c>
      <c r="C7" s="1090"/>
      <c r="D7" s="1090"/>
      <c r="E7" s="1090"/>
      <c r="F7" s="1090"/>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30"/>
    </row>
    <row r="8" spans="2:32" ht="39" customHeight="1" x14ac:dyDescent="0.15">
      <c r="B8" s="728" t="s">
        <v>804</v>
      </c>
      <c r="C8" s="729"/>
      <c r="D8" s="729"/>
      <c r="E8" s="729"/>
      <c r="F8" s="730"/>
      <c r="G8" s="233"/>
      <c r="H8" s="246" t="s">
        <v>126</v>
      </c>
      <c r="I8" s="208" t="s">
        <v>482</v>
      </c>
      <c r="J8" s="208"/>
      <c r="K8" s="208"/>
      <c r="L8" s="208"/>
      <c r="M8" s="246" t="s">
        <v>126</v>
      </c>
      <c r="N8" s="208" t="s">
        <v>483</v>
      </c>
      <c r="O8" s="208"/>
      <c r="P8" s="208"/>
      <c r="Q8" s="208"/>
      <c r="R8" s="246" t="s">
        <v>126</v>
      </c>
      <c r="S8" s="208" t="s">
        <v>484</v>
      </c>
      <c r="T8" s="208"/>
      <c r="U8" s="208"/>
      <c r="V8" s="208"/>
      <c r="W8" s="208"/>
      <c r="X8" s="208"/>
      <c r="Y8" s="208"/>
      <c r="Z8" s="208"/>
      <c r="AA8" s="208"/>
      <c r="AB8" s="208"/>
      <c r="AC8" s="208"/>
      <c r="AD8" s="16"/>
      <c r="AE8" s="16"/>
      <c r="AF8" s="17"/>
    </row>
    <row r="9" spans="2:32" ht="27" customHeight="1" x14ac:dyDescent="0.15">
      <c r="B9" s="876" t="s">
        <v>1545</v>
      </c>
      <c r="C9" s="877"/>
      <c r="D9" s="877"/>
      <c r="E9" s="877"/>
      <c r="F9" s="878"/>
      <c r="G9" s="41"/>
      <c r="H9" s="121" t="s">
        <v>126</v>
      </c>
      <c r="I9" s="22" t="s">
        <v>1546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79"/>
      <c r="C10" s="880"/>
      <c r="D10" s="880"/>
      <c r="E10" s="880"/>
      <c r="F10" s="881"/>
      <c r="G10" s="99"/>
      <c r="H10" s="121" t="s">
        <v>126</v>
      </c>
      <c r="I10" s="85" t="s">
        <v>1547</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28" t="s">
        <v>1548</v>
      </c>
      <c r="C11" s="729"/>
      <c r="D11" s="729"/>
      <c r="E11" s="729"/>
      <c r="F11" s="730"/>
      <c r="G11" s="323"/>
      <c r="H11" s="246" t="s">
        <v>126</v>
      </c>
      <c r="I11" s="208" t="s">
        <v>1549</v>
      </c>
      <c r="J11" s="324"/>
      <c r="K11" s="324"/>
      <c r="L11" s="324"/>
      <c r="M11" s="324"/>
      <c r="N11" s="324"/>
      <c r="O11" s="324"/>
      <c r="P11" s="324"/>
      <c r="Q11" s="324"/>
      <c r="R11" s="246" t="s">
        <v>126</v>
      </c>
      <c r="S11" s="208" t="s">
        <v>1550</v>
      </c>
      <c r="T11" s="324"/>
      <c r="U11" s="324"/>
      <c r="V11" s="324"/>
      <c r="W11" s="324"/>
      <c r="X11" s="324"/>
      <c r="Y11" s="324"/>
      <c r="Z11" s="324"/>
      <c r="AA11" s="324"/>
      <c r="AB11" s="324"/>
      <c r="AC11" s="324"/>
      <c r="AD11" s="59"/>
      <c r="AE11" s="59"/>
      <c r="AF11" s="60"/>
    </row>
    <row r="12" spans="2:32" ht="22.5" customHeight="1" x14ac:dyDescent="0.15">
      <c r="B12" s="12"/>
      <c r="C12" s="12"/>
      <c r="D12" s="12"/>
      <c r="E12" s="12"/>
      <c r="F12" s="1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6" t="s">
        <v>1551</v>
      </c>
      <c r="C13" s="106"/>
      <c r="D13" s="106"/>
      <c r="E13" s="106"/>
      <c r="F13" s="9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1" customFormat="1" ht="10.5" customHeight="1" x14ac:dyDescent="0.15">
      <c r="B14" s="95"/>
      <c r="C14" s="740" t="s">
        <v>1552</v>
      </c>
      <c r="D14" s="741"/>
      <c r="E14" s="741"/>
      <c r="F14" s="75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5"/>
      <c r="C15" s="746"/>
      <c r="D15" s="722"/>
      <c r="E15" s="722"/>
      <c r="F15" s="751"/>
      <c r="H15" s="871" t="s">
        <v>1553</v>
      </c>
      <c r="I15" s="871"/>
      <c r="J15" s="871"/>
      <c r="K15" s="871"/>
      <c r="L15" s="871"/>
      <c r="M15" s="871"/>
      <c r="N15" s="871"/>
      <c r="O15" s="871"/>
      <c r="P15" s="871"/>
      <c r="Q15" s="871"/>
      <c r="R15" s="871"/>
      <c r="S15" s="871"/>
      <c r="T15" s="871"/>
      <c r="U15" s="871"/>
      <c r="V15" s="329"/>
      <c r="W15" s="329"/>
      <c r="X15" s="329"/>
      <c r="Y15" s="329"/>
      <c r="AD15" s="95"/>
      <c r="AF15" s="91"/>
    </row>
    <row r="16" spans="2:32" s="1" customFormat="1" ht="40.5" customHeight="1" x14ac:dyDescent="0.15">
      <c r="B16" s="173"/>
      <c r="C16" s="746"/>
      <c r="D16" s="722"/>
      <c r="E16" s="722"/>
      <c r="F16" s="751"/>
      <c r="H16" s="136" t="s">
        <v>552</v>
      </c>
      <c r="I16" s="1343" t="s">
        <v>1554</v>
      </c>
      <c r="J16" s="805"/>
      <c r="K16" s="805"/>
      <c r="L16" s="805"/>
      <c r="M16" s="805"/>
      <c r="N16" s="805"/>
      <c r="O16" s="805"/>
      <c r="P16" s="805"/>
      <c r="Q16" s="805"/>
      <c r="R16" s="805"/>
      <c r="S16" s="805"/>
      <c r="T16" s="805"/>
      <c r="U16" s="806"/>
      <c r="V16" s="728"/>
      <c r="W16" s="729"/>
      <c r="X16" s="112" t="s">
        <v>427</v>
      </c>
      <c r="Z16" s="162"/>
      <c r="AA16" s="162"/>
      <c r="AB16" s="162"/>
      <c r="AD16" s="264" t="s">
        <v>489</v>
      </c>
      <c r="AE16" s="130" t="s">
        <v>490</v>
      </c>
      <c r="AF16" s="265" t="s">
        <v>491</v>
      </c>
    </row>
    <row r="17" spans="2:32" s="1" customFormat="1" ht="17.25" customHeight="1" x14ac:dyDescent="0.15">
      <c r="B17" s="173"/>
      <c r="C17" s="746"/>
      <c r="D17" s="722"/>
      <c r="E17" s="722"/>
      <c r="F17" s="751"/>
      <c r="H17" s="269"/>
      <c r="I17" s="163"/>
      <c r="J17" s="163"/>
      <c r="K17" s="163"/>
      <c r="L17" s="163"/>
      <c r="M17" s="163"/>
      <c r="N17" s="163"/>
      <c r="O17" s="163"/>
      <c r="P17" s="163"/>
      <c r="Q17" s="163"/>
      <c r="R17" s="163"/>
      <c r="S17" s="163"/>
      <c r="T17" s="163"/>
      <c r="U17" s="163"/>
      <c r="V17" s="111"/>
      <c r="W17" s="111"/>
      <c r="X17" s="111"/>
      <c r="Z17" s="162"/>
      <c r="AA17" s="162"/>
      <c r="AB17" s="162"/>
      <c r="AD17" s="264"/>
      <c r="AE17" s="130"/>
      <c r="AF17" s="265"/>
    </row>
    <row r="18" spans="2:32" s="1" customFormat="1" ht="40.5" customHeight="1" x14ac:dyDescent="0.15">
      <c r="B18" s="173"/>
      <c r="C18" s="746"/>
      <c r="D18" s="722"/>
      <c r="E18" s="722"/>
      <c r="F18" s="751"/>
      <c r="H18" s="136" t="s">
        <v>554</v>
      </c>
      <c r="I18" s="1343" t="s">
        <v>1555</v>
      </c>
      <c r="J18" s="805"/>
      <c r="K18" s="805"/>
      <c r="L18" s="805"/>
      <c r="M18" s="805"/>
      <c r="N18" s="805"/>
      <c r="O18" s="805"/>
      <c r="P18" s="805"/>
      <c r="Q18" s="805"/>
      <c r="R18" s="805"/>
      <c r="S18" s="805"/>
      <c r="T18" s="805"/>
      <c r="U18" s="806"/>
      <c r="V18" s="728"/>
      <c r="W18" s="729"/>
      <c r="X18" s="112" t="s">
        <v>427</v>
      </c>
      <c r="Y18" s="1" t="s">
        <v>556</v>
      </c>
      <c r="Z18" s="869" t="s">
        <v>1556</v>
      </c>
      <c r="AA18" s="869"/>
      <c r="AB18" s="869"/>
      <c r="AD18" s="138" t="s">
        <v>126</v>
      </c>
      <c r="AE18" s="121" t="s">
        <v>490</v>
      </c>
      <c r="AF18" s="139" t="s">
        <v>126</v>
      </c>
    </row>
    <row r="19" spans="2:32" s="1" customFormat="1" ht="20.25" customHeight="1" x14ac:dyDescent="0.15">
      <c r="B19" s="173"/>
      <c r="C19" s="746"/>
      <c r="D19" s="722"/>
      <c r="E19" s="722"/>
      <c r="F19" s="751"/>
      <c r="H19" s="12" t="s">
        <v>1557</v>
      </c>
      <c r="I19" s="268"/>
      <c r="J19" s="268"/>
      <c r="K19" s="268"/>
      <c r="L19" s="268"/>
      <c r="M19" s="268"/>
      <c r="N19" s="268"/>
      <c r="O19" s="268"/>
      <c r="P19" s="268"/>
      <c r="Q19" s="268"/>
      <c r="R19" s="268"/>
      <c r="S19" s="12"/>
      <c r="T19" s="12"/>
      <c r="U19" s="12"/>
      <c r="W19" s="162"/>
      <c r="X19" s="162"/>
      <c r="Y19" s="162"/>
      <c r="AD19" s="138"/>
      <c r="AE19" s="121"/>
      <c r="AF19" s="139"/>
    </row>
    <row r="20" spans="2:32" s="1" customFormat="1" ht="69.75" customHeight="1" x14ac:dyDescent="0.15">
      <c r="B20" s="173"/>
      <c r="C20" s="746"/>
      <c r="D20" s="722"/>
      <c r="E20" s="722"/>
      <c r="F20" s="751"/>
      <c r="H20" s="136" t="s">
        <v>558</v>
      </c>
      <c r="I20" s="1343" t="s">
        <v>1558</v>
      </c>
      <c r="J20" s="805"/>
      <c r="K20" s="805"/>
      <c r="L20" s="805"/>
      <c r="M20" s="805"/>
      <c r="N20" s="805"/>
      <c r="O20" s="805"/>
      <c r="P20" s="805"/>
      <c r="Q20" s="805"/>
      <c r="R20" s="805"/>
      <c r="S20" s="805"/>
      <c r="T20" s="805"/>
      <c r="U20" s="806"/>
      <c r="V20" s="728"/>
      <c r="W20" s="729"/>
      <c r="X20" s="112" t="s">
        <v>427</v>
      </c>
      <c r="Y20" s="1" t="s">
        <v>556</v>
      </c>
      <c r="Z20" s="869" t="s">
        <v>1559</v>
      </c>
      <c r="AA20" s="869"/>
      <c r="AB20" s="869"/>
      <c r="AD20" s="138" t="s">
        <v>126</v>
      </c>
      <c r="AE20" s="121" t="s">
        <v>490</v>
      </c>
      <c r="AF20" s="139" t="s">
        <v>126</v>
      </c>
    </row>
    <row r="21" spans="2:32" s="1" customFormat="1" ht="15" customHeight="1" x14ac:dyDescent="0.15">
      <c r="B21" s="173"/>
      <c r="C21" s="746"/>
      <c r="D21" s="722"/>
      <c r="E21" s="722"/>
      <c r="F21" s="751"/>
      <c r="H21" s="153"/>
      <c r="I21" s="268"/>
      <c r="J21" s="268"/>
      <c r="K21" s="268"/>
      <c r="L21" s="268"/>
      <c r="M21" s="268"/>
      <c r="N21" s="268"/>
      <c r="O21" s="268"/>
      <c r="P21" s="268"/>
      <c r="Q21" s="268"/>
      <c r="R21" s="268"/>
      <c r="S21" s="12"/>
      <c r="T21" s="12"/>
      <c r="U21" s="12"/>
      <c r="W21" s="162"/>
      <c r="X21" s="162"/>
      <c r="Y21" s="162"/>
      <c r="AD21" s="138"/>
      <c r="AE21" s="121"/>
      <c r="AF21" s="139"/>
    </row>
    <row r="22" spans="2:32" s="1" customFormat="1" x14ac:dyDescent="0.15">
      <c r="B22" s="173"/>
      <c r="C22" s="746"/>
      <c r="D22" s="722"/>
      <c r="E22" s="722"/>
      <c r="F22" s="751"/>
      <c r="H22" s="225" t="s">
        <v>1158</v>
      </c>
      <c r="I22" s="268"/>
      <c r="J22" s="268"/>
      <c r="K22" s="268"/>
      <c r="L22" s="268"/>
      <c r="M22" s="268"/>
      <c r="N22" s="268"/>
      <c r="O22" s="268"/>
      <c r="P22" s="268"/>
      <c r="Q22" s="268"/>
      <c r="R22" s="268"/>
      <c r="U22" s="12"/>
      <c r="W22" s="162"/>
      <c r="X22" s="162"/>
      <c r="Y22" s="162"/>
      <c r="AD22" s="264" t="s">
        <v>489</v>
      </c>
      <c r="AE22" s="130" t="s">
        <v>490</v>
      </c>
      <c r="AF22" s="265" t="s">
        <v>491</v>
      </c>
    </row>
    <row r="23" spans="2:32" s="1" customFormat="1" ht="21" customHeight="1" x14ac:dyDescent="0.15">
      <c r="B23" s="173"/>
      <c r="C23" s="746"/>
      <c r="D23" s="722"/>
      <c r="E23" s="722"/>
      <c r="F23" s="751"/>
      <c r="G23" s="149"/>
      <c r="H23" s="270" t="s">
        <v>784</v>
      </c>
      <c r="I23" s="1368" t="s">
        <v>1560</v>
      </c>
      <c r="J23" s="1373"/>
      <c r="K23" s="1373"/>
      <c r="L23" s="1373"/>
      <c r="M23" s="1373"/>
      <c r="N23" s="1373"/>
      <c r="O23" s="1373"/>
      <c r="P23" s="1373"/>
      <c r="Q23" s="1373"/>
      <c r="R23" s="1373"/>
      <c r="S23" s="1373"/>
      <c r="T23" s="1373"/>
      <c r="U23" s="1373"/>
      <c r="V23" s="1373"/>
      <c r="W23" s="1373"/>
      <c r="X23" s="1374"/>
      <c r="Y23" s="162"/>
      <c r="AD23" s="138" t="s">
        <v>126</v>
      </c>
      <c r="AE23" s="121" t="s">
        <v>490</v>
      </c>
      <c r="AF23" s="139" t="s">
        <v>126</v>
      </c>
    </row>
    <row r="24" spans="2:32" s="1" customFormat="1" x14ac:dyDescent="0.15">
      <c r="B24" s="173"/>
      <c r="C24" s="746"/>
      <c r="D24" s="722"/>
      <c r="E24" s="722"/>
      <c r="F24" s="751"/>
      <c r="H24" s="243" t="s">
        <v>1561</v>
      </c>
      <c r="I24" s="268"/>
      <c r="J24" s="268"/>
      <c r="K24" s="268"/>
      <c r="L24" s="268"/>
      <c r="M24" s="268"/>
      <c r="N24" s="268"/>
      <c r="O24" s="268"/>
      <c r="P24" s="268"/>
      <c r="Q24" s="268"/>
      <c r="R24" s="268"/>
      <c r="U24" s="12"/>
      <c r="W24" s="162"/>
      <c r="X24" s="162"/>
      <c r="Y24" s="162"/>
      <c r="AD24" s="235"/>
      <c r="AE24" s="153"/>
      <c r="AF24" s="267"/>
    </row>
    <row r="25" spans="2:32" s="1" customFormat="1" x14ac:dyDescent="0.15">
      <c r="B25" s="173"/>
      <c r="C25" s="746"/>
      <c r="D25" s="722"/>
      <c r="E25" s="722"/>
      <c r="F25" s="751"/>
      <c r="H25" s="153"/>
      <c r="I25" s="268"/>
      <c r="J25" s="268"/>
      <c r="K25" s="268"/>
      <c r="L25" s="268"/>
      <c r="M25" s="268"/>
      <c r="N25" s="268"/>
      <c r="O25" s="268"/>
      <c r="P25" s="268"/>
      <c r="Q25" s="268"/>
      <c r="R25" s="268"/>
      <c r="U25" s="12"/>
      <c r="W25" s="162"/>
      <c r="X25" s="162"/>
      <c r="Y25" s="162"/>
      <c r="AD25" s="235"/>
      <c r="AE25" s="153"/>
      <c r="AF25" s="267"/>
    </row>
    <row r="26" spans="2:32" s="1" customFormat="1" ht="14.25" customHeight="1" x14ac:dyDescent="0.15">
      <c r="B26" s="173"/>
      <c r="C26" s="746"/>
      <c r="D26" s="722"/>
      <c r="E26" s="722"/>
      <c r="F26" s="751"/>
      <c r="H26" s="243" t="s">
        <v>1562</v>
      </c>
      <c r="I26" s="268"/>
      <c r="J26" s="268"/>
      <c r="K26" s="268"/>
      <c r="L26" s="268"/>
      <c r="M26" s="268"/>
      <c r="N26" s="268"/>
      <c r="O26" s="268"/>
      <c r="P26" s="268"/>
      <c r="Q26" s="268"/>
      <c r="R26" s="268"/>
      <c r="U26" s="12"/>
      <c r="W26" s="162"/>
      <c r="X26" s="162"/>
      <c r="Y26" s="162"/>
      <c r="AD26" s="264" t="s">
        <v>489</v>
      </c>
      <c r="AE26" s="130" t="s">
        <v>490</v>
      </c>
      <c r="AF26" s="265" t="s">
        <v>491</v>
      </c>
    </row>
    <row r="27" spans="2:32" s="1" customFormat="1" ht="58.5" customHeight="1" x14ac:dyDescent="0.15">
      <c r="B27" s="173"/>
      <c r="C27" s="746"/>
      <c r="D27" s="722"/>
      <c r="E27" s="722"/>
      <c r="F27" s="751"/>
      <c r="H27" s="136" t="s">
        <v>791</v>
      </c>
      <c r="I27" s="271" t="s">
        <v>1563</v>
      </c>
      <c r="J27" s="271"/>
      <c r="K27" s="271"/>
      <c r="L27" s="330"/>
      <c r="M27" s="271" t="s">
        <v>1564</v>
      </c>
      <c r="N27" s="272"/>
      <c r="O27" s="272"/>
      <c r="P27" s="1386"/>
      <c r="Q27" s="1386"/>
      <c r="R27" s="1386"/>
      <c r="S27" s="1386"/>
      <c r="T27" s="1386"/>
      <c r="U27" s="1386"/>
      <c r="V27" s="1386"/>
      <c r="W27" s="1386"/>
      <c r="X27" s="112" t="s">
        <v>427</v>
      </c>
      <c r="Y27" s="1" t="s">
        <v>556</v>
      </c>
      <c r="Z27" s="869" t="s">
        <v>1565</v>
      </c>
      <c r="AA27" s="869"/>
      <c r="AB27" s="869"/>
      <c r="AD27" s="138" t="s">
        <v>126</v>
      </c>
      <c r="AE27" s="121" t="s">
        <v>490</v>
      </c>
      <c r="AF27" s="139" t="s">
        <v>126</v>
      </c>
    </row>
    <row r="28" spans="2:32" s="1" customFormat="1" ht="17.25" customHeight="1" x14ac:dyDescent="0.15">
      <c r="B28" s="173"/>
      <c r="C28" s="746"/>
      <c r="D28" s="722"/>
      <c r="E28" s="722"/>
      <c r="F28" s="751"/>
      <c r="H28" s="153"/>
      <c r="I28" s="253"/>
      <c r="J28" s="253"/>
      <c r="K28" s="253"/>
      <c r="L28" s="253"/>
      <c r="M28" s="253"/>
      <c r="N28" s="137"/>
      <c r="O28" s="137"/>
      <c r="P28" s="224"/>
      <c r="Q28" s="224"/>
      <c r="R28" s="224"/>
      <c r="S28" s="224"/>
      <c r="T28" s="224"/>
      <c r="U28" s="224"/>
      <c r="V28" s="224"/>
      <c r="W28" s="224"/>
      <c r="X28" s="12"/>
      <c r="Z28" s="162"/>
      <c r="AA28" s="162"/>
      <c r="AB28" s="162"/>
      <c r="AD28" s="138"/>
      <c r="AE28" s="121"/>
      <c r="AF28" s="139"/>
    </row>
    <row r="29" spans="2:32" s="1" customFormat="1" ht="14.25" customHeight="1" x14ac:dyDescent="0.15">
      <c r="B29" s="173"/>
      <c r="C29" s="746"/>
      <c r="D29" s="722"/>
      <c r="E29" s="722"/>
      <c r="F29" s="751"/>
      <c r="H29" s="243" t="s">
        <v>1566</v>
      </c>
      <c r="I29" s="268"/>
      <c r="J29" s="268"/>
      <c r="K29" s="268"/>
      <c r="L29" s="268"/>
      <c r="M29" s="268"/>
      <c r="N29" s="268"/>
      <c r="O29" s="268"/>
      <c r="P29" s="268"/>
      <c r="Q29" s="268"/>
      <c r="R29" s="268"/>
      <c r="U29" s="12"/>
      <c r="W29" s="162"/>
      <c r="X29" s="162"/>
      <c r="Y29" s="162"/>
      <c r="AD29" s="264" t="s">
        <v>489</v>
      </c>
      <c r="AE29" s="130" t="s">
        <v>490</v>
      </c>
      <c r="AF29" s="265" t="s">
        <v>491</v>
      </c>
    </row>
    <row r="30" spans="2:32" s="1" customFormat="1" ht="15" customHeight="1" x14ac:dyDescent="0.15">
      <c r="B30" s="173"/>
      <c r="C30" s="746"/>
      <c r="D30" s="722"/>
      <c r="E30" s="722"/>
      <c r="F30" s="751"/>
      <c r="H30" s="157" t="s">
        <v>793</v>
      </c>
      <c r="I30" s="1401" t="s">
        <v>1567</v>
      </c>
      <c r="J30" s="1402"/>
      <c r="K30" s="1402"/>
      <c r="L30" s="1402"/>
      <c r="M30" s="1402"/>
      <c r="N30" s="1402"/>
      <c r="O30" s="1402"/>
      <c r="P30" s="1402"/>
      <c r="Q30" s="1402"/>
      <c r="R30" s="1402"/>
      <c r="S30" s="1402"/>
      <c r="T30" s="1402"/>
      <c r="U30" s="1402"/>
      <c r="V30" s="1402"/>
      <c r="W30" s="1402"/>
      <c r="X30" s="1403"/>
      <c r="Z30" s="162"/>
      <c r="AA30" s="162"/>
      <c r="AB30" s="162"/>
      <c r="AD30" s="138" t="s">
        <v>126</v>
      </c>
      <c r="AE30" s="121" t="s">
        <v>490</v>
      </c>
      <c r="AF30" s="139" t="s">
        <v>126</v>
      </c>
    </row>
    <row r="31" spans="2:32" s="1" customFormat="1" x14ac:dyDescent="0.15">
      <c r="B31" s="89"/>
      <c r="C31" s="753"/>
      <c r="D31" s="753"/>
      <c r="E31" s="753"/>
      <c r="F31" s="754"/>
      <c r="G31" s="8"/>
      <c r="H31" s="8"/>
      <c r="I31" s="8"/>
      <c r="J31" s="8"/>
      <c r="K31" s="8"/>
      <c r="L31" s="8"/>
      <c r="M31" s="8"/>
      <c r="N31" s="8"/>
      <c r="O31" s="8"/>
      <c r="P31" s="8"/>
      <c r="Q31" s="8"/>
      <c r="R31" s="8"/>
      <c r="S31" s="8"/>
      <c r="T31" s="8"/>
      <c r="U31" s="8"/>
      <c r="V31" s="8"/>
      <c r="W31" s="8"/>
      <c r="X31" s="8"/>
      <c r="Y31" s="8"/>
      <c r="Z31" s="8"/>
      <c r="AA31" s="8"/>
      <c r="AB31" s="8"/>
      <c r="AC31" s="8"/>
      <c r="AD31" s="102"/>
      <c r="AE31" s="8"/>
      <c r="AF31" s="129"/>
    </row>
    <row r="32" spans="2:32" ht="32.25" customHeight="1" x14ac:dyDescent="0.15">
      <c r="B32" s="95" t="s">
        <v>1568</v>
      </c>
      <c r="C32" s="106"/>
      <c r="D32" s="106"/>
      <c r="E32" s="106"/>
      <c r="F32" s="9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1" customFormat="1" ht="10.5" customHeight="1" x14ac:dyDescent="0.15">
      <c r="B33" s="95"/>
      <c r="C33" s="740" t="s">
        <v>1552</v>
      </c>
      <c r="D33" s="741"/>
      <c r="E33" s="741"/>
      <c r="F33" s="75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5"/>
      <c r="C34" s="746"/>
      <c r="D34" s="722"/>
      <c r="E34" s="722"/>
      <c r="F34" s="751"/>
      <c r="H34" s="871" t="s">
        <v>1553</v>
      </c>
      <c r="I34" s="871"/>
      <c r="J34" s="871"/>
      <c r="K34" s="871"/>
      <c r="L34" s="871"/>
      <c r="M34" s="871"/>
      <c r="N34" s="871"/>
      <c r="O34" s="871"/>
      <c r="P34" s="871"/>
      <c r="Q34" s="871"/>
      <c r="R34" s="871"/>
      <c r="S34" s="871"/>
      <c r="T34" s="871"/>
      <c r="U34" s="871"/>
      <c r="V34" s="329"/>
      <c r="W34" s="329"/>
      <c r="X34" s="329"/>
      <c r="Y34" s="329"/>
      <c r="AD34" s="95"/>
      <c r="AF34" s="91"/>
    </row>
    <row r="35" spans="2:32" s="1" customFormat="1" ht="40.5" customHeight="1" x14ac:dyDescent="0.15">
      <c r="B35" s="173"/>
      <c r="C35" s="746"/>
      <c r="D35" s="722"/>
      <c r="E35" s="722"/>
      <c r="F35" s="751"/>
      <c r="H35" s="136" t="s">
        <v>552</v>
      </c>
      <c r="I35" s="1343" t="s">
        <v>1554</v>
      </c>
      <c r="J35" s="805"/>
      <c r="K35" s="805"/>
      <c r="L35" s="805"/>
      <c r="M35" s="805"/>
      <c r="N35" s="805"/>
      <c r="O35" s="805"/>
      <c r="P35" s="805"/>
      <c r="Q35" s="805"/>
      <c r="R35" s="805"/>
      <c r="S35" s="805"/>
      <c r="T35" s="805"/>
      <c r="U35" s="806"/>
      <c r="V35" s="728"/>
      <c r="W35" s="729"/>
      <c r="X35" s="112" t="s">
        <v>427</v>
      </c>
      <c r="Z35" s="162"/>
      <c r="AA35" s="162"/>
      <c r="AB35" s="162"/>
      <c r="AD35" s="264" t="s">
        <v>489</v>
      </c>
      <c r="AE35" s="130" t="s">
        <v>490</v>
      </c>
      <c r="AF35" s="265" t="s">
        <v>491</v>
      </c>
    </row>
    <row r="36" spans="2:32" s="1" customFormat="1" ht="16.5" customHeight="1" x14ac:dyDescent="0.15">
      <c r="B36" s="173"/>
      <c r="C36" s="746"/>
      <c r="D36" s="722"/>
      <c r="E36" s="722"/>
      <c r="F36" s="751"/>
      <c r="H36" s="269"/>
      <c r="I36" s="163"/>
      <c r="J36" s="163"/>
      <c r="K36" s="163"/>
      <c r="L36" s="163"/>
      <c r="M36" s="163"/>
      <c r="N36" s="163"/>
      <c r="O36" s="163"/>
      <c r="P36" s="163"/>
      <c r="Q36" s="163"/>
      <c r="R36" s="163"/>
      <c r="S36" s="163"/>
      <c r="T36" s="163"/>
      <c r="U36" s="163"/>
      <c r="V36" s="111"/>
      <c r="W36" s="111"/>
      <c r="X36" s="111"/>
      <c r="Z36" s="162"/>
      <c r="AA36" s="162"/>
      <c r="AB36" s="162"/>
      <c r="AD36" s="264"/>
      <c r="AE36" s="130"/>
      <c r="AF36" s="265"/>
    </row>
    <row r="37" spans="2:32" s="1" customFormat="1" ht="40.5" customHeight="1" x14ac:dyDescent="0.15">
      <c r="B37" s="173"/>
      <c r="C37" s="746"/>
      <c r="D37" s="722"/>
      <c r="E37" s="722"/>
      <c r="F37" s="751"/>
      <c r="H37" s="136" t="s">
        <v>554</v>
      </c>
      <c r="I37" s="1343" t="s">
        <v>1555</v>
      </c>
      <c r="J37" s="805"/>
      <c r="K37" s="805"/>
      <c r="L37" s="805"/>
      <c r="M37" s="805"/>
      <c r="N37" s="805"/>
      <c r="O37" s="805"/>
      <c r="P37" s="805"/>
      <c r="Q37" s="805"/>
      <c r="R37" s="805"/>
      <c r="S37" s="805"/>
      <c r="T37" s="805"/>
      <c r="U37" s="806"/>
      <c r="V37" s="728"/>
      <c r="W37" s="729"/>
      <c r="X37" s="112" t="s">
        <v>427</v>
      </c>
      <c r="Y37" s="1" t="s">
        <v>556</v>
      </c>
      <c r="Z37" s="869" t="s">
        <v>1569</v>
      </c>
      <c r="AA37" s="869"/>
      <c r="AB37" s="869"/>
      <c r="AD37" s="138" t="s">
        <v>126</v>
      </c>
      <c r="AE37" s="121" t="s">
        <v>490</v>
      </c>
      <c r="AF37" s="139" t="s">
        <v>126</v>
      </c>
    </row>
    <row r="38" spans="2:32" s="1" customFormat="1" ht="20.25" customHeight="1" x14ac:dyDescent="0.15">
      <c r="B38" s="170"/>
      <c r="C38" s="753"/>
      <c r="D38" s="753"/>
      <c r="E38" s="753"/>
      <c r="F38" s="753"/>
      <c r="G38" s="95"/>
      <c r="H38" s="161" t="s">
        <v>823</v>
      </c>
      <c r="I38" s="215"/>
      <c r="J38" s="215"/>
      <c r="K38" s="215"/>
      <c r="L38" s="215"/>
      <c r="M38" s="215"/>
      <c r="N38" s="215"/>
      <c r="O38" s="215"/>
      <c r="P38" s="215"/>
      <c r="Q38" s="215"/>
      <c r="R38" s="215"/>
      <c r="S38" s="161"/>
      <c r="T38" s="161"/>
      <c r="U38" s="161"/>
      <c r="V38" s="8"/>
      <c r="W38" s="140"/>
      <c r="X38" s="140"/>
      <c r="Y38" s="162"/>
      <c r="AD38" s="138"/>
      <c r="AE38" s="121"/>
      <c r="AF38" s="139"/>
    </row>
    <row r="39" spans="2:32" s="1" customFormat="1" ht="74.25" customHeight="1" x14ac:dyDescent="0.15">
      <c r="B39" s="173"/>
      <c r="C39" s="740"/>
      <c r="D39" s="722"/>
      <c r="E39" s="722"/>
      <c r="F39" s="751"/>
      <c r="H39" s="218" t="s">
        <v>558</v>
      </c>
      <c r="I39" s="870" t="s">
        <v>1558</v>
      </c>
      <c r="J39" s="871"/>
      <c r="K39" s="871"/>
      <c r="L39" s="871"/>
      <c r="M39" s="871"/>
      <c r="N39" s="871"/>
      <c r="O39" s="871"/>
      <c r="P39" s="871"/>
      <c r="Q39" s="871"/>
      <c r="R39" s="871"/>
      <c r="S39" s="871"/>
      <c r="T39" s="871"/>
      <c r="U39" s="897"/>
      <c r="V39" s="879"/>
      <c r="W39" s="880"/>
      <c r="X39" s="100" t="s">
        <v>427</v>
      </c>
      <c r="Y39" s="1" t="s">
        <v>556</v>
      </c>
      <c r="Z39" s="869" t="s">
        <v>1570</v>
      </c>
      <c r="AA39" s="869"/>
      <c r="AB39" s="869"/>
      <c r="AD39" s="138" t="s">
        <v>126</v>
      </c>
      <c r="AE39" s="121" t="s">
        <v>490</v>
      </c>
      <c r="AF39" s="139" t="s">
        <v>126</v>
      </c>
    </row>
    <row r="40" spans="2:32" s="1" customFormat="1" ht="15" customHeight="1" x14ac:dyDescent="0.15">
      <c r="B40" s="173"/>
      <c r="C40" s="746"/>
      <c r="D40" s="722"/>
      <c r="E40" s="722"/>
      <c r="F40" s="751"/>
      <c r="H40" s="153"/>
      <c r="I40" s="268"/>
      <c r="J40" s="268"/>
      <c r="K40" s="268"/>
      <c r="L40" s="268"/>
      <c r="M40" s="268"/>
      <c r="N40" s="268"/>
      <c r="O40" s="268"/>
      <c r="P40" s="268"/>
      <c r="Q40" s="268"/>
      <c r="R40" s="268"/>
      <c r="S40" s="12"/>
      <c r="T40" s="12"/>
      <c r="U40" s="12"/>
      <c r="W40" s="162"/>
      <c r="X40" s="162"/>
      <c r="Y40" s="162"/>
      <c r="AD40" s="138"/>
      <c r="AE40" s="121"/>
      <c r="AF40" s="139"/>
    </row>
    <row r="41" spans="2:32" s="1" customFormat="1" x14ac:dyDescent="0.15">
      <c r="B41" s="173"/>
      <c r="C41" s="746"/>
      <c r="D41" s="722"/>
      <c r="E41" s="722"/>
      <c r="F41" s="751"/>
      <c r="H41" s="243" t="s">
        <v>1158</v>
      </c>
      <c r="I41" s="268"/>
      <c r="J41" s="268"/>
      <c r="K41" s="268"/>
      <c r="L41" s="268"/>
      <c r="M41" s="268"/>
      <c r="N41" s="268"/>
      <c r="O41" s="268"/>
      <c r="P41" s="268"/>
      <c r="Q41" s="268"/>
      <c r="R41" s="268"/>
      <c r="U41" s="12"/>
      <c r="W41" s="162"/>
      <c r="X41" s="162"/>
      <c r="Y41" s="162"/>
      <c r="AD41" s="264" t="s">
        <v>489</v>
      </c>
      <c r="AE41" s="130" t="s">
        <v>490</v>
      </c>
      <c r="AF41" s="265" t="s">
        <v>491</v>
      </c>
    </row>
    <row r="42" spans="2:32" s="1" customFormat="1" ht="21.75" customHeight="1" x14ac:dyDescent="0.15">
      <c r="B42" s="173"/>
      <c r="C42" s="746"/>
      <c r="D42" s="722"/>
      <c r="E42" s="722"/>
      <c r="F42" s="751"/>
      <c r="H42" s="136" t="s">
        <v>784</v>
      </c>
      <c r="I42" s="1368" t="s">
        <v>1560</v>
      </c>
      <c r="J42" s="1373"/>
      <c r="K42" s="1373"/>
      <c r="L42" s="1373"/>
      <c r="M42" s="1373"/>
      <c r="N42" s="1373"/>
      <c r="O42" s="1373"/>
      <c r="P42" s="1373"/>
      <c r="Q42" s="1373"/>
      <c r="R42" s="1373"/>
      <c r="S42" s="1373"/>
      <c r="T42" s="1373"/>
      <c r="U42" s="1373"/>
      <c r="V42" s="1373"/>
      <c r="W42" s="1373"/>
      <c r="X42" s="1374"/>
      <c r="Y42" s="162"/>
      <c r="AD42" s="138" t="s">
        <v>126</v>
      </c>
      <c r="AE42" s="121" t="s">
        <v>490</v>
      </c>
      <c r="AF42" s="139" t="s">
        <v>126</v>
      </c>
    </row>
    <row r="43" spans="2:32" s="1" customFormat="1" x14ac:dyDescent="0.15">
      <c r="B43" s="173"/>
      <c r="C43" s="746"/>
      <c r="D43" s="722"/>
      <c r="E43" s="722"/>
      <c r="F43" s="751"/>
      <c r="H43" s="336" t="s">
        <v>1571</v>
      </c>
      <c r="I43" s="268"/>
      <c r="J43" s="268"/>
      <c r="K43" s="268"/>
      <c r="L43" s="268"/>
      <c r="M43" s="268"/>
      <c r="N43" s="268"/>
      <c r="O43" s="268"/>
      <c r="P43" s="268"/>
      <c r="Q43" s="268"/>
      <c r="R43" s="268"/>
      <c r="U43" s="12"/>
      <c r="W43" s="162"/>
      <c r="X43" s="162"/>
      <c r="Y43" s="162"/>
      <c r="AD43" s="235"/>
      <c r="AE43" s="153"/>
      <c r="AF43" s="267"/>
    </row>
    <row r="44" spans="2:32" s="1" customFormat="1" x14ac:dyDescent="0.15">
      <c r="B44" s="173"/>
      <c r="C44" s="746"/>
      <c r="D44" s="722"/>
      <c r="E44" s="722"/>
      <c r="F44" s="751"/>
      <c r="H44" s="153"/>
      <c r="I44" s="268"/>
      <c r="J44" s="268"/>
      <c r="K44" s="268"/>
      <c r="L44" s="268"/>
      <c r="M44" s="268"/>
      <c r="N44" s="268"/>
      <c r="O44" s="268"/>
      <c r="P44" s="268"/>
      <c r="Q44" s="268"/>
      <c r="R44" s="268"/>
      <c r="U44" s="12"/>
      <c r="W44" s="162"/>
      <c r="X44" s="162"/>
      <c r="Y44" s="162"/>
      <c r="AD44" s="235"/>
      <c r="AE44" s="153"/>
      <c r="AF44" s="267"/>
    </row>
    <row r="45" spans="2:32" s="1" customFormat="1" ht="14.25" customHeight="1" x14ac:dyDescent="0.15">
      <c r="B45" s="173"/>
      <c r="C45" s="746"/>
      <c r="D45" s="722"/>
      <c r="E45" s="722"/>
      <c r="F45" s="751"/>
      <c r="H45" s="243" t="s">
        <v>1562</v>
      </c>
      <c r="I45" s="268"/>
      <c r="J45" s="268"/>
      <c r="K45" s="268"/>
      <c r="L45" s="268"/>
      <c r="M45" s="268"/>
      <c r="N45" s="268"/>
      <c r="O45" s="268"/>
      <c r="P45" s="268"/>
      <c r="Q45" s="268"/>
      <c r="R45" s="268"/>
      <c r="U45" s="12"/>
      <c r="W45" s="162"/>
      <c r="X45" s="162"/>
      <c r="Y45" s="162"/>
      <c r="AD45" s="264" t="s">
        <v>489</v>
      </c>
      <c r="AE45" s="130" t="s">
        <v>490</v>
      </c>
      <c r="AF45" s="265" t="s">
        <v>491</v>
      </c>
    </row>
    <row r="46" spans="2:32" s="1" customFormat="1" ht="58.5" customHeight="1" x14ac:dyDescent="0.15">
      <c r="B46" s="173"/>
      <c r="C46" s="746"/>
      <c r="D46" s="722"/>
      <c r="E46" s="722"/>
      <c r="F46" s="751"/>
      <c r="H46" s="136" t="s">
        <v>791</v>
      </c>
      <c r="I46" s="271" t="s">
        <v>1563</v>
      </c>
      <c r="J46" s="271"/>
      <c r="K46" s="271"/>
      <c r="L46" s="330"/>
      <c r="M46" s="271" t="s">
        <v>1564</v>
      </c>
      <c r="N46" s="272"/>
      <c r="O46" s="272"/>
      <c r="P46" s="1386"/>
      <c r="Q46" s="1386"/>
      <c r="R46" s="1386"/>
      <c r="S46" s="1386"/>
      <c r="T46" s="1386"/>
      <c r="U46" s="1386"/>
      <c r="V46" s="1386"/>
      <c r="W46" s="1386"/>
      <c r="X46" s="112" t="s">
        <v>427</v>
      </c>
      <c r="Y46" s="1" t="s">
        <v>556</v>
      </c>
      <c r="Z46" s="869" t="s">
        <v>1565</v>
      </c>
      <c r="AA46" s="869"/>
      <c r="AB46" s="869"/>
      <c r="AD46" s="138" t="s">
        <v>126</v>
      </c>
      <c r="AE46" s="121" t="s">
        <v>490</v>
      </c>
      <c r="AF46" s="139" t="s">
        <v>126</v>
      </c>
    </row>
    <row r="47" spans="2:32" s="1" customFormat="1" ht="17.25" customHeight="1" x14ac:dyDescent="0.15">
      <c r="B47" s="173"/>
      <c r="C47" s="746"/>
      <c r="D47" s="722"/>
      <c r="E47" s="722"/>
      <c r="F47" s="751"/>
      <c r="H47" s="153"/>
      <c r="I47" s="253"/>
      <c r="J47" s="253"/>
      <c r="K47" s="253"/>
      <c r="L47" s="253"/>
      <c r="M47" s="253"/>
      <c r="N47" s="137"/>
      <c r="O47" s="137"/>
      <c r="P47" s="224"/>
      <c r="Q47" s="224"/>
      <c r="R47" s="224"/>
      <c r="S47" s="224"/>
      <c r="T47" s="224"/>
      <c r="U47" s="224"/>
      <c r="V47" s="224"/>
      <c r="W47" s="224"/>
      <c r="X47" s="12"/>
      <c r="Z47" s="162"/>
      <c r="AA47" s="162"/>
      <c r="AB47" s="162"/>
      <c r="AD47" s="138"/>
      <c r="AE47" s="121"/>
      <c r="AF47" s="139"/>
    </row>
    <row r="48" spans="2:32" s="1" customFormat="1" ht="14.25" customHeight="1" x14ac:dyDescent="0.15">
      <c r="B48" s="173"/>
      <c r="C48" s="746"/>
      <c r="D48" s="722"/>
      <c r="E48" s="722"/>
      <c r="F48" s="751"/>
      <c r="H48" s="243" t="s">
        <v>1566</v>
      </c>
      <c r="I48" s="268"/>
      <c r="J48" s="268"/>
      <c r="K48" s="268"/>
      <c r="L48" s="268"/>
      <c r="M48" s="268"/>
      <c r="N48" s="268"/>
      <c r="O48" s="268"/>
      <c r="P48" s="268"/>
      <c r="Q48" s="268"/>
      <c r="R48" s="268"/>
      <c r="U48" s="12"/>
      <c r="W48" s="162"/>
      <c r="X48" s="162"/>
      <c r="Y48" s="162"/>
      <c r="AD48" s="264" t="s">
        <v>489</v>
      </c>
      <c r="AE48" s="130" t="s">
        <v>490</v>
      </c>
      <c r="AF48" s="265" t="s">
        <v>491</v>
      </c>
    </row>
    <row r="49" spans="2:32" s="1" customFormat="1" ht="15" customHeight="1" x14ac:dyDescent="0.15">
      <c r="B49" s="173"/>
      <c r="C49" s="746"/>
      <c r="D49" s="722"/>
      <c r="E49" s="722"/>
      <c r="F49" s="751"/>
      <c r="H49" s="157" t="s">
        <v>793</v>
      </c>
      <c r="I49" s="1401" t="s">
        <v>1567</v>
      </c>
      <c r="J49" s="1402"/>
      <c r="K49" s="1402"/>
      <c r="L49" s="1402"/>
      <c r="M49" s="1402"/>
      <c r="N49" s="1402"/>
      <c r="O49" s="1402"/>
      <c r="P49" s="1402"/>
      <c r="Q49" s="1402"/>
      <c r="R49" s="1402"/>
      <c r="S49" s="1402"/>
      <c r="T49" s="1402"/>
      <c r="U49" s="1402"/>
      <c r="V49" s="1402"/>
      <c r="W49" s="1402"/>
      <c r="X49" s="1403"/>
      <c r="Z49" s="162"/>
      <c r="AA49" s="162"/>
      <c r="AB49" s="162"/>
      <c r="AD49" s="138" t="s">
        <v>126</v>
      </c>
      <c r="AE49" s="121" t="s">
        <v>490</v>
      </c>
      <c r="AF49" s="139" t="s">
        <v>126</v>
      </c>
    </row>
    <row r="50" spans="2:32" s="1" customFormat="1" x14ac:dyDescent="0.15">
      <c r="B50" s="102"/>
      <c r="C50" s="752"/>
      <c r="D50" s="753"/>
      <c r="E50" s="753"/>
      <c r="F50" s="754"/>
      <c r="G50" s="8"/>
      <c r="H50" s="8"/>
      <c r="I50" s="8"/>
      <c r="J50" s="8"/>
      <c r="K50" s="8"/>
      <c r="L50" s="8"/>
      <c r="M50" s="8"/>
      <c r="N50" s="8"/>
      <c r="O50" s="8"/>
      <c r="P50" s="8"/>
      <c r="Q50" s="8"/>
      <c r="R50" s="8"/>
      <c r="S50" s="8"/>
      <c r="T50" s="8"/>
      <c r="U50" s="8"/>
      <c r="V50" s="8"/>
      <c r="W50" s="8"/>
      <c r="X50" s="8"/>
      <c r="Y50" s="8"/>
      <c r="Z50" s="8"/>
      <c r="AA50" s="8"/>
      <c r="AB50" s="8"/>
      <c r="AC50" s="8"/>
      <c r="AD50" s="102"/>
      <c r="AE50" s="8"/>
      <c r="AF50" s="129"/>
    </row>
    <row r="51" spans="2:32" s="1" customFormat="1" ht="38.25" customHeight="1" x14ac:dyDescent="0.15">
      <c r="B51" s="741" t="s">
        <v>1572</v>
      </c>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919ECE6A-794C-48F4-89AE-3FB9D1F84E9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B75-3371-47B1-86D4-B4B273DE3C7A}">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1573</v>
      </c>
    </row>
    <row r="3" spans="2:32" s="1" customFormat="1" x14ac:dyDescent="0.15">
      <c r="Z3" s="45" t="s">
        <v>208</v>
      </c>
      <c r="AA3" s="12"/>
      <c r="AB3" s="12" t="s">
        <v>35</v>
      </c>
      <c r="AC3" s="12"/>
      <c r="AD3" s="12" t="s">
        <v>209</v>
      </c>
      <c r="AE3" s="12"/>
      <c r="AF3" s="12" t="s">
        <v>312</v>
      </c>
    </row>
    <row r="4" spans="2:32" s="1" customFormat="1" x14ac:dyDescent="0.15">
      <c r="AF4" s="45"/>
    </row>
    <row r="5" spans="2:32" s="1" customFormat="1" ht="38.25" customHeight="1" x14ac:dyDescent="0.15">
      <c r="B5" s="1114" t="s">
        <v>1574</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row>
    <row r="6" spans="2:32" s="1" customFormat="1" x14ac:dyDescent="0.15"/>
    <row r="7" spans="2:32" s="1" customFormat="1" ht="39.75" customHeight="1" x14ac:dyDescent="0.15">
      <c r="B7" s="1090" t="s">
        <v>803</v>
      </c>
      <c r="C7" s="1090"/>
      <c r="D7" s="1090"/>
      <c r="E7" s="1090"/>
      <c r="F7" s="1090"/>
      <c r="G7" s="925"/>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2"/>
    </row>
    <row r="8" spans="2:32" ht="39.75" customHeight="1" x14ac:dyDescent="0.15">
      <c r="B8" s="728" t="s">
        <v>804</v>
      </c>
      <c r="C8" s="729"/>
      <c r="D8" s="729"/>
      <c r="E8" s="729"/>
      <c r="F8" s="730"/>
      <c r="G8" s="233"/>
      <c r="H8" s="246" t="s">
        <v>126</v>
      </c>
      <c r="I8" s="208" t="s">
        <v>482</v>
      </c>
      <c r="J8" s="208"/>
      <c r="K8" s="208"/>
      <c r="L8" s="208"/>
      <c r="M8" s="246" t="s">
        <v>126</v>
      </c>
      <c r="N8" s="208" t="s">
        <v>483</v>
      </c>
      <c r="O8" s="208"/>
      <c r="P8" s="208"/>
      <c r="Q8" s="208"/>
      <c r="R8" s="246" t="s">
        <v>126</v>
      </c>
      <c r="S8" s="208" t="s">
        <v>484</v>
      </c>
      <c r="T8" s="208"/>
      <c r="U8" s="208"/>
      <c r="V8" s="208"/>
      <c r="W8" s="208"/>
      <c r="X8" s="208"/>
      <c r="Y8" s="208"/>
      <c r="Z8" s="208"/>
      <c r="AA8" s="208"/>
      <c r="AB8" s="208"/>
      <c r="AC8" s="208"/>
      <c r="AD8" s="208"/>
      <c r="AE8" s="208"/>
      <c r="AF8" s="258"/>
    </row>
    <row r="9" spans="2:32" ht="27" customHeight="1" x14ac:dyDescent="0.15">
      <c r="B9" s="876" t="s">
        <v>1545</v>
      </c>
      <c r="C9" s="877"/>
      <c r="D9" s="877"/>
      <c r="E9" s="877"/>
      <c r="F9" s="878"/>
      <c r="G9" s="6"/>
      <c r="H9" s="121" t="s">
        <v>126</v>
      </c>
      <c r="I9" s="22" t="s">
        <v>1546</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79"/>
      <c r="C10" s="880"/>
      <c r="D10" s="880"/>
      <c r="E10" s="880"/>
      <c r="F10" s="881"/>
      <c r="G10" s="102"/>
      <c r="H10" s="121" t="s">
        <v>126</v>
      </c>
      <c r="I10" s="85" t="s">
        <v>1547</v>
      </c>
      <c r="J10" s="8"/>
      <c r="K10" s="8"/>
      <c r="L10" s="8"/>
      <c r="M10" s="8"/>
      <c r="N10" s="8"/>
      <c r="O10" s="8"/>
      <c r="P10" s="8"/>
      <c r="Q10" s="8"/>
      <c r="R10" s="8"/>
      <c r="S10" s="8"/>
      <c r="T10" s="8"/>
      <c r="U10" s="8"/>
      <c r="V10" s="8"/>
      <c r="W10" s="8"/>
      <c r="X10" s="8"/>
      <c r="Y10" s="8"/>
      <c r="Z10" s="8"/>
      <c r="AA10" s="8"/>
      <c r="AB10" s="8"/>
      <c r="AC10" s="8"/>
      <c r="AD10" s="8"/>
      <c r="AE10" s="8"/>
      <c r="AF10" s="129"/>
    </row>
    <row r="11" spans="2:32" ht="40.5" customHeight="1" x14ac:dyDescent="0.15">
      <c r="B11" s="728" t="s">
        <v>1548</v>
      </c>
      <c r="C11" s="729"/>
      <c r="D11" s="729"/>
      <c r="E11" s="729"/>
      <c r="F11" s="730"/>
      <c r="G11" s="323"/>
      <c r="H11" s="246" t="s">
        <v>126</v>
      </c>
      <c r="I11" s="208" t="s">
        <v>1549</v>
      </c>
      <c r="J11" s="324"/>
      <c r="K11" s="324"/>
      <c r="L11" s="324"/>
      <c r="M11" s="324"/>
      <c r="N11" s="324"/>
      <c r="O11" s="324"/>
      <c r="P11" s="324"/>
      <c r="Q11" s="324"/>
      <c r="R11" s="246" t="s">
        <v>126</v>
      </c>
      <c r="S11" s="208" t="s">
        <v>1550</v>
      </c>
      <c r="T11" s="324"/>
      <c r="U11" s="324"/>
      <c r="V11" s="324"/>
      <c r="W11" s="324"/>
      <c r="X11" s="324"/>
      <c r="Y11" s="324"/>
      <c r="Z11" s="324"/>
      <c r="AA11" s="324"/>
      <c r="AB11" s="324"/>
      <c r="AC11" s="324"/>
      <c r="AD11" s="324"/>
      <c r="AE11" s="324"/>
      <c r="AF11" s="325"/>
    </row>
    <row r="12" spans="2:32" ht="27" customHeight="1" x14ac:dyDescent="0.15">
      <c r="B12" s="6" t="s">
        <v>1575</v>
      </c>
      <c r="C12" s="106"/>
      <c r="D12" s="106"/>
      <c r="E12" s="106"/>
      <c r="F12" s="106"/>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1" customFormat="1" ht="10.5" customHeight="1" x14ac:dyDescent="0.15">
      <c r="B13" s="149"/>
      <c r="C13" s="740" t="s">
        <v>1552</v>
      </c>
      <c r="D13" s="741"/>
      <c r="E13" s="741"/>
      <c r="F13" s="75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5"/>
      <c r="C14" s="746"/>
      <c r="D14" s="722"/>
      <c r="E14" s="722"/>
      <c r="F14" s="751"/>
      <c r="G14" s="95"/>
      <c r="H14" s="871" t="s">
        <v>1553</v>
      </c>
      <c r="I14" s="871"/>
      <c r="J14" s="871"/>
      <c r="K14" s="871"/>
      <c r="L14" s="871"/>
      <c r="M14" s="871"/>
      <c r="N14" s="871"/>
      <c r="O14" s="871"/>
      <c r="P14" s="871"/>
      <c r="Q14" s="871"/>
      <c r="R14" s="871"/>
      <c r="S14" s="871"/>
      <c r="T14" s="871"/>
      <c r="U14" s="871"/>
      <c r="V14" s="871"/>
      <c r="W14" s="871"/>
      <c r="X14" s="871"/>
      <c r="Y14" s="329"/>
      <c r="Z14" s="329"/>
      <c r="AA14" s="329"/>
      <c r="AB14" s="329"/>
      <c r="AC14" s="91"/>
      <c r="AF14" s="91"/>
    </row>
    <row r="15" spans="2:32" s="1" customFormat="1" ht="40.5" customHeight="1" x14ac:dyDescent="0.15">
      <c r="B15" s="173"/>
      <c r="C15" s="746"/>
      <c r="D15" s="722"/>
      <c r="E15" s="722"/>
      <c r="F15" s="751"/>
      <c r="G15" s="95"/>
      <c r="H15" s="136" t="s">
        <v>552</v>
      </c>
      <c r="I15" s="1284" t="s">
        <v>1576</v>
      </c>
      <c r="J15" s="1285"/>
      <c r="K15" s="1285"/>
      <c r="L15" s="1285"/>
      <c r="M15" s="1285"/>
      <c r="N15" s="1285"/>
      <c r="O15" s="1285"/>
      <c r="P15" s="1285"/>
      <c r="Q15" s="1285"/>
      <c r="R15" s="1285"/>
      <c r="S15" s="1285"/>
      <c r="T15" s="1285"/>
      <c r="U15" s="1286"/>
      <c r="V15" s="728"/>
      <c r="W15" s="729"/>
      <c r="X15" s="112" t="s">
        <v>427</v>
      </c>
      <c r="Z15" s="162"/>
      <c r="AA15" s="162"/>
      <c r="AB15" s="162"/>
      <c r="AC15" s="91"/>
      <c r="AD15" s="264" t="s">
        <v>489</v>
      </c>
      <c r="AE15" s="130" t="s">
        <v>490</v>
      </c>
      <c r="AF15" s="265" t="s">
        <v>491</v>
      </c>
    </row>
    <row r="16" spans="2:32" s="1" customFormat="1" ht="18" customHeight="1" x14ac:dyDescent="0.15">
      <c r="B16" s="173"/>
      <c r="C16" s="746"/>
      <c r="D16" s="722"/>
      <c r="E16" s="722"/>
      <c r="F16" s="751"/>
      <c r="G16" s="95"/>
      <c r="H16" s="269"/>
      <c r="I16" s="212"/>
      <c r="J16" s="212"/>
      <c r="K16" s="212"/>
      <c r="L16" s="212"/>
      <c r="M16" s="212"/>
      <c r="N16" s="212"/>
      <c r="O16" s="212"/>
      <c r="P16" s="212"/>
      <c r="Q16" s="212"/>
      <c r="R16" s="212"/>
      <c r="S16" s="212"/>
      <c r="T16" s="212"/>
      <c r="U16" s="212"/>
      <c r="V16" s="111"/>
      <c r="W16" s="111"/>
      <c r="X16" s="111"/>
      <c r="Z16" s="162"/>
      <c r="AA16" s="162"/>
      <c r="AB16" s="162"/>
      <c r="AC16" s="91"/>
      <c r="AD16" s="264"/>
      <c r="AE16" s="130"/>
      <c r="AF16" s="265"/>
    </row>
    <row r="17" spans="2:32" s="1" customFormat="1" ht="40.5" customHeight="1" x14ac:dyDescent="0.15">
      <c r="B17" s="173"/>
      <c r="C17" s="746"/>
      <c r="D17" s="722"/>
      <c r="E17" s="722"/>
      <c r="F17" s="751"/>
      <c r="G17" s="95"/>
      <c r="H17" s="136" t="s">
        <v>554</v>
      </c>
      <c r="I17" s="1284" t="s">
        <v>1577</v>
      </c>
      <c r="J17" s="1285"/>
      <c r="K17" s="1285"/>
      <c r="L17" s="1285"/>
      <c r="M17" s="1285"/>
      <c r="N17" s="1285"/>
      <c r="O17" s="1285"/>
      <c r="P17" s="1285"/>
      <c r="Q17" s="1285"/>
      <c r="R17" s="1285"/>
      <c r="S17" s="1285"/>
      <c r="T17" s="1285"/>
      <c r="U17" s="1286"/>
      <c r="V17" s="728"/>
      <c r="W17" s="729"/>
      <c r="X17" s="112" t="s">
        <v>427</v>
      </c>
      <c r="Y17" s="1" t="s">
        <v>556</v>
      </c>
      <c r="Z17" s="869" t="s">
        <v>1578</v>
      </c>
      <c r="AA17" s="869"/>
      <c r="AB17" s="869"/>
      <c r="AC17" s="91"/>
      <c r="AD17" s="138" t="s">
        <v>126</v>
      </c>
      <c r="AE17" s="121" t="s">
        <v>490</v>
      </c>
      <c r="AF17" s="139" t="s">
        <v>126</v>
      </c>
    </row>
    <row r="18" spans="2:32" s="1" customFormat="1" ht="20.25" customHeight="1" x14ac:dyDescent="0.15">
      <c r="B18" s="173"/>
      <c r="C18" s="746"/>
      <c r="D18" s="722"/>
      <c r="E18" s="722"/>
      <c r="F18" s="751"/>
      <c r="H18" s="12" t="s">
        <v>823</v>
      </c>
      <c r="I18" s="268"/>
      <c r="J18" s="268"/>
      <c r="K18" s="268"/>
      <c r="L18" s="268"/>
      <c r="M18" s="268"/>
      <c r="N18" s="268"/>
      <c r="O18" s="268"/>
      <c r="P18" s="268"/>
      <c r="Q18" s="268"/>
      <c r="R18" s="268"/>
      <c r="S18" s="12"/>
      <c r="T18" s="12"/>
      <c r="U18" s="12"/>
      <c r="W18" s="162"/>
      <c r="X18" s="162"/>
      <c r="Y18" s="162"/>
      <c r="AD18" s="138"/>
      <c r="AE18" s="121"/>
      <c r="AF18" s="139"/>
    </row>
    <row r="19" spans="2:32" s="1" customFormat="1" ht="74.25" customHeight="1" x14ac:dyDescent="0.15">
      <c r="B19" s="173"/>
      <c r="C19" s="746"/>
      <c r="D19" s="722"/>
      <c r="E19" s="722"/>
      <c r="F19" s="751"/>
      <c r="H19" s="136" t="s">
        <v>558</v>
      </c>
      <c r="I19" s="1343" t="s">
        <v>1558</v>
      </c>
      <c r="J19" s="805"/>
      <c r="K19" s="805"/>
      <c r="L19" s="805"/>
      <c r="M19" s="805"/>
      <c r="N19" s="805"/>
      <c r="O19" s="805"/>
      <c r="P19" s="805"/>
      <c r="Q19" s="805"/>
      <c r="R19" s="805"/>
      <c r="S19" s="805"/>
      <c r="T19" s="805"/>
      <c r="U19" s="806"/>
      <c r="V19" s="728"/>
      <c r="W19" s="729"/>
      <c r="X19" s="112" t="s">
        <v>427</v>
      </c>
      <c r="Y19" s="1" t="s">
        <v>556</v>
      </c>
      <c r="Z19" s="869" t="s">
        <v>1579</v>
      </c>
      <c r="AA19" s="869"/>
      <c r="AB19" s="869"/>
      <c r="AD19" s="138" t="s">
        <v>126</v>
      </c>
      <c r="AE19" s="121" t="s">
        <v>490</v>
      </c>
      <c r="AF19" s="139" t="s">
        <v>126</v>
      </c>
    </row>
    <row r="20" spans="2:32" s="1" customFormat="1" ht="15" customHeight="1" x14ac:dyDescent="0.15">
      <c r="B20" s="173"/>
      <c r="C20" s="746"/>
      <c r="D20" s="722"/>
      <c r="E20" s="722"/>
      <c r="F20" s="751"/>
      <c r="H20" s="153"/>
      <c r="I20" s="268"/>
      <c r="J20" s="268"/>
      <c r="K20" s="268"/>
      <c r="L20" s="268"/>
      <c r="M20" s="268"/>
      <c r="N20" s="268"/>
      <c r="O20" s="268"/>
      <c r="P20" s="268"/>
      <c r="Q20" s="268"/>
      <c r="R20" s="268"/>
      <c r="S20" s="12"/>
      <c r="T20" s="12"/>
      <c r="U20" s="12"/>
      <c r="W20" s="162"/>
      <c r="X20" s="162"/>
      <c r="Y20" s="162"/>
      <c r="AD20" s="138"/>
      <c r="AE20" s="121"/>
      <c r="AF20" s="139"/>
    </row>
    <row r="21" spans="2:32" s="1" customFormat="1" x14ac:dyDescent="0.15">
      <c r="B21" s="173"/>
      <c r="C21" s="746"/>
      <c r="D21" s="722"/>
      <c r="E21" s="722"/>
      <c r="F21" s="751"/>
      <c r="H21" s="243" t="s">
        <v>1158</v>
      </c>
      <c r="I21" s="268"/>
      <c r="J21" s="268"/>
      <c r="K21" s="268"/>
      <c r="L21" s="268"/>
      <c r="M21" s="268"/>
      <c r="N21" s="268"/>
      <c r="O21" s="268"/>
      <c r="P21" s="268"/>
      <c r="Q21" s="268"/>
      <c r="R21" s="268"/>
      <c r="U21" s="12"/>
      <c r="W21" s="162"/>
      <c r="X21" s="162"/>
      <c r="Y21" s="162"/>
      <c r="AD21" s="264" t="s">
        <v>489</v>
      </c>
      <c r="AE21" s="130" t="s">
        <v>490</v>
      </c>
      <c r="AF21" s="265" t="s">
        <v>491</v>
      </c>
    </row>
    <row r="22" spans="2:32" s="1" customFormat="1" ht="20.25" customHeight="1" x14ac:dyDescent="0.15">
      <c r="B22" s="173"/>
      <c r="C22" s="746"/>
      <c r="D22" s="722"/>
      <c r="E22" s="722"/>
      <c r="F22" s="751"/>
      <c r="G22" s="95"/>
      <c r="H22" s="136" t="s">
        <v>784</v>
      </c>
      <c r="I22" s="1368" t="s">
        <v>1560</v>
      </c>
      <c r="J22" s="1373"/>
      <c r="K22" s="1373"/>
      <c r="L22" s="1373"/>
      <c r="M22" s="1373"/>
      <c r="N22" s="1373"/>
      <c r="O22" s="1373"/>
      <c r="P22" s="1373"/>
      <c r="Q22" s="1373"/>
      <c r="R22" s="1373"/>
      <c r="S22" s="1373"/>
      <c r="T22" s="1373"/>
      <c r="U22" s="1373"/>
      <c r="V22" s="1373"/>
      <c r="W22" s="1373"/>
      <c r="X22" s="1374"/>
      <c r="Y22" s="162"/>
      <c r="AD22" s="138" t="s">
        <v>126</v>
      </c>
      <c r="AE22" s="121" t="s">
        <v>490</v>
      </c>
      <c r="AF22" s="139" t="s">
        <v>126</v>
      </c>
    </row>
    <row r="23" spans="2:32" s="1" customFormat="1" x14ac:dyDescent="0.15">
      <c r="B23" s="173"/>
      <c r="C23" s="746"/>
      <c r="D23" s="722"/>
      <c r="E23" s="722"/>
      <c r="F23" s="751"/>
      <c r="H23" s="243" t="s">
        <v>1571</v>
      </c>
      <c r="I23" s="268"/>
      <c r="J23" s="268"/>
      <c r="K23" s="268"/>
      <c r="L23" s="268"/>
      <c r="M23" s="268"/>
      <c r="N23" s="268"/>
      <c r="O23" s="268"/>
      <c r="P23" s="268"/>
      <c r="Q23" s="268"/>
      <c r="R23" s="268"/>
      <c r="U23" s="12"/>
      <c r="W23" s="162"/>
      <c r="X23" s="162"/>
      <c r="Y23" s="162"/>
      <c r="AD23" s="235"/>
      <c r="AE23" s="153"/>
      <c r="AF23" s="267"/>
    </row>
    <row r="24" spans="2:32" s="1" customFormat="1" x14ac:dyDescent="0.15">
      <c r="B24" s="173"/>
      <c r="C24" s="746"/>
      <c r="D24" s="722"/>
      <c r="E24" s="722"/>
      <c r="F24" s="751"/>
      <c r="G24" s="95"/>
      <c r="H24" s="153"/>
      <c r="I24" s="268"/>
      <c r="J24" s="268"/>
      <c r="K24" s="268"/>
      <c r="L24" s="268"/>
      <c r="M24" s="268"/>
      <c r="N24" s="268"/>
      <c r="O24" s="268"/>
      <c r="P24" s="268"/>
      <c r="Q24" s="268"/>
      <c r="R24" s="268"/>
      <c r="S24" s="268"/>
      <c r="T24" s="268"/>
      <c r="U24" s="268"/>
      <c r="X24" s="12"/>
      <c r="Z24" s="162"/>
      <c r="AA24" s="162"/>
      <c r="AB24" s="162"/>
      <c r="AC24" s="91"/>
      <c r="AD24" s="153"/>
      <c r="AE24" s="153"/>
      <c r="AF24" s="267"/>
    </row>
    <row r="25" spans="2:32" s="1" customFormat="1" x14ac:dyDescent="0.15">
      <c r="B25" s="173"/>
      <c r="C25" s="746"/>
      <c r="D25" s="722"/>
      <c r="E25" s="722"/>
      <c r="F25" s="751"/>
      <c r="G25" s="95"/>
      <c r="H25" s="243" t="s">
        <v>1562</v>
      </c>
      <c r="I25" s="268"/>
      <c r="J25" s="268"/>
      <c r="K25" s="268"/>
      <c r="L25" s="268"/>
      <c r="M25" s="268"/>
      <c r="N25" s="268"/>
      <c r="O25" s="268"/>
      <c r="P25" s="268"/>
      <c r="Q25" s="268"/>
      <c r="R25" s="268"/>
      <c r="S25" s="268"/>
      <c r="T25" s="268"/>
      <c r="U25" s="268"/>
      <c r="X25" s="12"/>
      <c r="Z25" s="162"/>
      <c r="AA25" s="162"/>
      <c r="AB25" s="162"/>
      <c r="AC25" s="91"/>
      <c r="AD25" s="264" t="s">
        <v>489</v>
      </c>
      <c r="AE25" s="130" t="s">
        <v>490</v>
      </c>
      <c r="AF25" s="265" t="s">
        <v>491</v>
      </c>
    </row>
    <row r="26" spans="2:32" s="1" customFormat="1" ht="40.5" customHeight="1" x14ac:dyDescent="0.15">
      <c r="B26" s="173"/>
      <c r="C26" s="746"/>
      <c r="D26" s="722"/>
      <c r="E26" s="722"/>
      <c r="F26" s="751"/>
      <c r="G26" s="95"/>
      <c r="H26" s="136" t="s">
        <v>791</v>
      </c>
      <c r="I26" s="271" t="s">
        <v>1563</v>
      </c>
      <c r="J26" s="271"/>
      <c r="K26" s="271"/>
      <c r="L26" s="330"/>
      <c r="M26" s="271" t="s">
        <v>1564</v>
      </c>
      <c r="N26" s="272"/>
      <c r="O26" s="272"/>
      <c r="P26" s="1386"/>
      <c r="Q26" s="1386"/>
      <c r="R26" s="1386"/>
      <c r="S26" s="1386"/>
      <c r="T26" s="1386"/>
      <c r="U26" s="1386"/>
      <c r="V26" s="1386"/>
      <c r="W26" s="1386"/>
      <c r="X26" s="112" t="s">
        <v>427</v>
      </c>
      <c r="Y26" s="1" t="s">
        <v>556</v>
      </c>
      <c r="Z26" s="1407" t="s">
        <v>1580</v>
      </c>
      <c r="AA26" s="1407"/>
      <c r="AB26" s="1407"/>
      <c r="AC26" s="91"/>
      <c r="AD26" s="138" t="s">
        <v>126</v>
      </c>
      <c r="AE26" s="121" t="s">
        <v>490</v>
      </c>
      <c r="AF26" s="139" t="s">
        <v>126</v>
      </c>
    </row>
    <row r="27" spans="2:32" s="1" customFormat="1" ht="15.75" customHeight="1" x14ac:dyDescent="0.15">
      <c r="B27" s="173"/>
      <c r="C27" s="746"/>
      <c r="D27" s="722"/>
      <c r="E27" s="722"/>
      <c r="F27" s="751"/>
      <c r="H27" s="153"/>
      <c r="I27" s="253"/>
      <c r="J27" s="253"/>
      <c r="K27" s="253"/>
      <c r="L27" s="253"/>
      <c r="M27" s="253"/>
      <c r="N27" s="137"/>
      <c r="O27" s="137"/>
      <c r="P27" s="224"/>
      <c r="Q27" s="224"/>
      <c r="R27" s="224"/>
      <c r="S27" s="224"/>
      <c r="T27" s="224"/>
      <c r="U27" s="224"/>
      <c r="V27" s="224"/>
      <c r="W27" s="224"/>
      <c r="X27" s="12"/>
      <c r="Z27" s="266"/>
      <c r="AA27" s="266"/>
      <c r="AB27" s="266"/>
      <c r="AD27" s="138"/>
      <c r="AE27" s="121"/>
      <c r="AF27" s="139"/>
    </row>
    <row r="28" spans="2:32" s="1" customFormat="1" ht="14.25" customHeight="1" x14ac:dyDescent="0.15">
      <c r="B28" s="173"/>
      <c r="C28" s="746"/>
      <c r="D28" s="722"/>
      <c r="E28" s="722"/>
      <c r="F28" s="751"/>
      <c r="H28" s="225" t="s">
        <v>1566</v>
      </c>
      <c r="I28" s="215"/>
      <c r="J28" s="215"/>
      <c r="K28" s="215"/>
      <c r="L28" s="215"/>
      <c r="M28" s="215"/>
      <c r="N28" s="215"/>
      <c r="O28" s="215"/>
      <c r="P28" s="215"/>
      <c r="Q28" s="215"/>
      <c r="R28" s="215"/>
      <c r="S28" s="8"/>
      <c r="T28" s="8"/>
      <c r="U28" s="161"/>
      <c r="V28" s="8"/>
      <c r="W28" s="140"/>
      <c r="X28" s="140"/>
      <c r="Y28" s="162"/>
      <c r="AD28" s="264" t="s">
        <v>489</v>
      </c>
      <c r="AE28" s="130" t="s">
        <v>490</v>
      </c>
      <c r="AF28" s="265" t="s">
        <v>491</v>
      </c>
    </row>
    <row r="29" spans="2:32" s="1" customFormat="1" ht="15" customHeight="1" x14ac:dyDescent="0.15">
      <c r="B29" s="173"/>
      <c r="C29" s="746"/>
      <c r="D29" s="722"/>
      <c r="E29" s="722"/>
      <c r="F29" s="751"/>
      <c r="H29" s="110" t="s">
        <v>793</v>
      </c>
      <c r="I29" s="1404" t="s">
        <v>1567</v>
      </c>
      <c r="J29" s="1405"/>
      <c r="K29" s="1405"/>
      <c r="L29" s="1405"/>
      <c r="M29" s="1405"/>
      <c r="N29" s="1405"/>
      <c r="O29" s="1405"/>
      <c r="P29" s="1405"/>
      <c r="Q29" s="1405"/>
      <c r="R29" s="1405"/>
      <c r="S29" s="1405"/>
      <c r="T29" s="1405"/>
      <c r="U29" s="1405"/>
      <c r="V29" s="1405"/>
      <c r="W29" s="1405"/>
      <c r="X29" s="1406"/>
      <c r="Y29" s="95"/>
      <c r="Z29" s="162"/>
      <c r="AA29" s="162"/>
      <c r="AB29" s="162"/>
      <c r="AD29" s="138" t="s">
        <v>126</v>
      </c>
      <c r="AE29" s="121" t="s">
        <v>490</v>
      </c>
      <c r="AF29" s="139" t="s">
        <v>126</v>
      </c>
    </row>
    <row r="30" spans="2:32" s="1" customFormat="1" ht="21" customHeight="1" x14ac:dyDescent="0.15">
      <c r="B30" s="107"/>
      <c r="C30" s="752"/>
      <c r="D30" s="753"/>
      <c r="E30" s="753"/>
      <c r="F30" s="754"/>
      <c r="G30" s="102"/>
      <c r="H30" s="269"/>
      <c r="I30" s="269"/>
      <c r="J30" s="269"/>
      <c r="K30" s="269"/>
      <c r="L30" s="269"/>
      <c r="M30" s="271"/>
      <c r="N30" s="272"/>
      <c r="O30" s="272"/>
      <c r="P30" s="272"/>
      <c r="Q30" s="272"/>
      <c r="R30" s="272"/>
      <c r="S30" s="272"/>
      <c r="T30" s="272"/>
      <c r="U30" s="272"/>
      <c r="V30" s="10"/>
      <c r="W30" s="10"/>
      <c r="X30" s="111"/>
      <c r="Y30" s="8"/>
      <c r="Z30" s="140"/>
      <c r="AA30" s="140"/>
      <c r="AB30" s="140"/>
      <c r="AC30" s="129"/>
      <c r="AD30" s="214"/>
      <c r="AE30" s="214"/>
      <c r="AF30" s="217"/>
    </row>
    <row r="31" spans="2:32" ht="21.75" customHeight="1" x14ac:dyDescent="0.15">
      <c r="B31" s="6" t="s">
        <v>1581</v>
      </c>
      <c r="C31" s="106"/>
      <c r="D31" s="106"/>
      <c r="E31" s="106"/>
      <c r="F31" s="106"/>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1" customFormat="1" ht="10.5" customHeight="1" x14ac:dyDescent="0.15">
      <c r="B32" s="149"/>
      <c r="C32" s="740" t="s">
        <v>1552</v>
      </c>
      <c r="D32" s="740"/>
      <c r="E32" s="740"/>
      <c r="F32" s="77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5"/>
      <c r="C33" s="740"/>
      <c r="D33" s="740"/>
      <c r="E33" s="740"/>
      <c r="F33" s="776"/>
      <c r="H33" s="871" t="s">
        <v>1553</v>
      </c>
      <c r="I33" s="871"/>
      <c r="J33" s="871"/>
      <c r="K33" s="871"/>
      <c r="L33" s="871"/>
      <c r="M33" s="871"/>
      <c r="N33" s="871"/>
      <c r="O33" s="871"/>
      <c r="P33" s="871"/>
      <c r="Q33" s="871"/>
      <c r="R33" s="871"/>
      <c r="S33" s="871"/>
      <c r="T33" s="871"/>
      <c r="U33" s="871"/>
      <c r="V33" s="871"/>
      <c r="W33" s="871"/>
      <c r="X33" s="871"/>
      <c r="Y33" s="329"/>
      <c r="Z33" s="329"/>
      <c r="AA33" s="329"/>
      <c r="AB33" s="329"/>
      <c r="AC33" s="91"/>
      <c r="AF33" s="91"/>
    </row>
    <row r="34" spans="2:32" s="1" customFormat="1" ht="40.5" customHeight="1" x14ac:dyDescent="0.15">
      <c r="B34" s="173"/>
      <c r="C34" s="740"/>
      <c r="D34" s="740"/>
      <c r="E34" s="740"/>
      <c r="F34" s="776"/>
      <c r="H34" s="136" t="s">
        <v>552</v>
      </c>
      <c r="I34" s="1284" t="s">
        <v>1576</v>
      </c>
      <c r="J34" s="1285"/>
      <c r="K34" s="1285"/>
      <c r="L34" s="1285"/>
      <c r="M34" s="1285"/>
      <c r="N34" s="1285"/>
      <c r="O34" s="1285"/>
      <c r="P34" s="1285"/>
      <c r="Q34" s="1285"/>
      <c r="R34" s="1285"/>
      <c r="S34" s="1285"/>
      <c r="T34" s="1285"/>
      <c r="U34" s="1286"/>
      <c r="V34" s="728"/>
      <c r="W34" s="729"/>
      <c r="X34" s="112" t="s">
        <v>427</v>
      </c>
      <c r="Z34" s="162"/>
      <c r="AA34" s="162"/>
      <c r="AB34" s="162"/>
      <c r="AC34" s="91"/>
      <c r="AD34" s="264" t="s">
        <v>489</v>
      </c>
      <c r="AE34" s="130" t="s">
        <v>490</v>
      </c>
      <c r="AF34" s="265" t="s">
        <v>491</v>
      </c>
    </row>
    <row r="35" spans="2:32" s="1" customFormat="1" ht="17.25" customHeight="1" x14ac:dyDescent="0.15">
      <c r="B35" s="173"/>
      <c r="C35" s="740"/>
      <c r="D35" s="740"/>
      <c r="E35" s="740"/>
      <c r="F35" s="776"/>
      <c r="H35" s="269"/>
      <c r="I35" s="212"/>
      <c r="J35" s="212"/>
      <c r="K35" s="212"/>
      <c r="L35" s="212"/>
      <c r="M35" s="212"/>
      <c r="N35" s="212"/>
      <c r="O35" s="212"/>
      <c r="P35" s="212"/>
      <c r="Q35" s="212"/>
      <c r="R35" s="212"/>
      <c r="S35" s="212"/>
      <c r="T35" s="212"/>
      <c r="U35" s="212"/>
      <c r="V35" s="111"/>
      <c r="W35" s="111"/>
      <c r="X35" s="111"/>
      <c r="Z35" s="162"/>
      <c r="AA35" s="162"/>
      <c r="AB35" s="162"/>
      <c r="AC35" s="91"/>
      <c r="AD35" s="264"/>
      <c r="AE35" s="130"/>
      <c r="AF35" s="265"/>
    </row>
    <row r="36" spans="2:32" s="1" customFormat="1" ht="40.5" customHeight="1" x14ac:dyDescent="0.15">
      <c r="B36" s="173"/>
      <c r="C36" s="740"/>
      <c r="D36" s="740"/>
      <c r="E36" s="740"/>
      <c r="F36" s="776"/>
      <c r="H36" s="136" t="s">
        <v>554</v>
      </c>
      <c r="I36" s="1284" t="s">
        <v>1577</v>
      </c>
      <c r="J36" s="1285"/>
      <c r="K36" s="1285"/>
      <c r="L36" s="1285"/>
      <c r="M36" s="1285"/>
      <c r="N36" s="1285"/>
      <c r="O36" s="1285"/>
      <c r="P36" s="1285"/>
      <c r="Q36" s="1285"/>
      <c r="R36" s="1285"/>
      <c r="S36" s="1285"/>
      <c r="T36" s="1285"/>
      <c r="U36" s="1286"/>
      <c r="V36" s="728"/>
      <c r="W36" s="729"/>
      <c r="X36" s="112" t="s">
        <v>427</v>
      </c>
      <c r="Y36" s="1" t="s">
        <v>556</v>
      </c>
      <c r="Z36" s="1407" t="s">
        <v>1582</v>
      </c>
      <c r="AA36" s="1407"/>
      <c r="AB36" s="1407"/>
      <c r="AC36" s="91"/>
      <c r="AD36" s="138" t="s">
        <v>126</v>
      </c>
      <c r="AE36" s="121" t="s">
        <v>490</v>
      </c>
      <c r="AF36" s="139" t="s">
        <v>126</v>
      </c>
    </row>
    <row r="37" spans="2:32" s="1" customFormat="1" ht="20.25" customHeight="1" x14ac:dyDescent="0.15">
      <c r="B37" s="173"/>
      <c r="C37" s="740"/>
      <c r="D37" s="740"/>
      <c r="E37" s="740"/>
      <c r="F37" s="776"/>
      <c r="H37" s="12" t="s">
        <v>823</v>
      </c>
      <c r="I37" s="268"/>
      <c r="J37" s="268"/>
      <c r="K37" s="268"/>
      <c r="L37" s="268"/>
      <c r="M37" s="268"/>
      <c r="N37" s="268"/>
      <c r="O37" s="268"/>
      <c r="P37" s="268"/>
      <c r="Q37" s="268"/>
      <c r="R37" s="268"/>
      <c r="S37" s="12"/>
      <c r="T37" s="12"/>
      <c r="U37" s="12"/>
      <c r="W37" s="162"/>
      <c r="X37" s="162"/>
      <c r="Y37" s="162"/>
      <c r="AD37" s="138"/>
      <c r="AE37" s="121"/>
      <c r="AF37" s="139"/>
    </row>
    <row r="38" spans="2:32" s="1" customFormat="1" ht="74.25" customHeight="1" x14ac:dyDescent="0.15">
      <c r="B38" s="170"/>
      <c r="C38" s="763"/>
      <c r="D38" s="762"/>
      <c r="E38" s="762"/>
      <c r="F38" s="774"/>
      <c r="G38" s="149"/>
      <c r="H38" s="136" t="s">
        <v>558</v>
      </c>
      <c r="I38" s="1343" t="s">
        <v>1558</v>
      </c>
      <c r="J38" s="805"/>
      <c r="K38" s="805"/>
      <c r="L38" s="805"/>
      <c r="M38" s="805"/>
      <c r="N38" s="805"/>
      <c r="O38" s="805"/>
      <c r="P38" s="805"/>
      <c r="Q38" s="805"/>
      <c r="R38" s="805"/>
      <c r="S38" s="805"/>
      <c r="T38" s="805"/>
      <c r="U38" s="806"/>
      <c r="V38" s="728"/>
      <c r="W38" s="729"/>
      <c r="X38" s="111" t="s">
        <v>427</v>
      </c>
      <c r="Y38" s="95" t="s">
        <v>556</v>
      </c>
      <c r="Z38" s="869" t="s">
        <v>1570</v>
      </c>
      <c r="AA38" s="869"/>
      <c r="AB38" s="869"/>
      <c r="AC38" s="91"/>
      <c r="AD38" s="144" t="s">
        <v>126</v>
      </c>
      <c r="AE38" s="144" t="s">
        <v>490</v>
      </c>
      <c r="AF38" s="331" t="s">
        <v>126</v>
      </c>
    </row>
    <row r="39" spans="2:32" s="1" customFormat="1" ht="15" customHeight="1" x14ac:dyDescent="0.15">
      <c r="B39" s="173"/>
      <c r="C39" s="740"/>
      <c r="D39" s="746"/>
      <c r="E39" s="746"/>
      <c r="F39" s="1408"/>
      <c r="H39" s="153"/>
      <c r="I39" s="268"/>
      <c r="J39" s="268"/>
      <c r="K39" s="268"/>
      <c r="L39" s="268"/>
      <c r="M39" s="268"/>
      <c r="N39" s="268"/>
      <c r="O39" s="268"/>
      <c r="P39" s="268"/>
      <c r="Q39" s="268"/>
      <c r="R39" s="268"/>
      <c r="S39" s="12"/>
      <c r="T39" s="12"/>
      <c r="U39" s="12"/>
      <c r="W39" s="162"/>
      <c r="X39" s="162"/>
      <c r="Y39" s="162"/>
      <c r="AD39" s="138"/>
      <c r="AE39" s="121"/>
      <c r="AF39" s="139"/>
    </row>
    <row r="40" spans="2:32" s="1" customFormat="1" x14ac:dyDescent="0.15">
      <c r="B40" s="173"/>
      <c r="C40" s="740"/>
      <c r="D40" s="740"/>
      <c r="E40" s="740"/>
      <c r="F40" s="776"/>
      <c r="H40" s="243" t="s">
        <v>1158</v>
      </c>
      <c r="I40" s="268"/>
      <c r="J40" s="268"/>
      <c r="K40" s="268"/>
      <c r="L40" s="268"/>
      <c r="M40" s="268"/>
      <c r="N40" s="268"/>
      <c r="O40" s="268"/>
      <c r="P40" s="268"/>
      <c r="Q40" s="268"/>
      <c r="R40" s="268"/>
      <c r="U40" s="12"/>
      <c r="W40" s="162"/>
      <c r="X40" s="162"/>
      <c r="Y40" s="162"/>
      <c r="AD40" s="264" t="s">
        <v>489</v>
      </c>
      <c r="AE40" s="130" t="s">
        <v>490</v>
      </c>
      <c r="AF40" s="265" t="s">
        <v>491</v>
      </c>
    </row>
    <row r="41" spans="2:32" s="1" customFormat="1" ht="20.25" customHeight="1" x14ac:dyDescent="0.15">
      <c r="B41" s="173"/>
      <c r="C41" s="740"/>
      <c r="D41" s="740"/>
      <c r="E41" s="740"/>
      <c r="F41" s="776"/>
      <c r="H41" s="136" t="s">
        <v>784</v>
      </c>
      <c r="I41" s="1368" t="s">
        <v>1560</v>
      </c>
      <c r="J41" s="1373"/>
      <c r="K41" s="1373"/>
      <c r="L41" s="1373"/>
      <c r="M41" s="1373"/>
      <c r="N41" s="1373"/>
      <c r="O41" s="1373"/>
      <c r="P41" s="1373"/>
      <c r="Q41" s="1373"/>
      <c r="R41" s="1373"/>
      <c r="S41" s="1373"/>
      <c r="T41" s="1373"/>
      <c r="U41" s="1373"/>
      <c r="V41" s="1373"/>
      <c r="W41" s="1373"/>
      <c r="X41" s="1374"/>
      <c r="Y41" s="162"/>
      <c r="AD41" s="138" t="s">
        <v>126</v>
      </c>
      <c r="AE41" s="121" t="s">
        <v>490</v>
      </c>
      <c r="AF41" s="139" t="s">
        <v>126</v>
      </c>
    </row>
    <row r="42" spans="2:32" s="1" customFormat="1" x14ac:dyDescent="0.15">
      <c r="B42" s="173"/>
      <c r="C42" s="740"/>
      <c r="D42" s="740"/>
      <c r="E42" s="740"/>
      <c r="F42" s="776"/>
      <c r="H42" s="243" t="s">
        <v>1571</v>
      </c>
      <c r="I42" s="268"/>
      <c r="J42" s="268"/>
      <c r="K42" s="268"/>
      <c r="L42" s="268"/>
      <c r="M42" s="268"/>
      <c r="N42" s="268"/>
      <c r="O42" s="268"/>
      <c r="P42" s="268"/>
      <c r="Q42" s="268"/>
      <c r="R42" s="268"/>
      <c r="U42" s="12"/>
      <c r="W42" s="162"/>
      <c r="X42" s="162"/>
      <c r="Y42" s="162"/>
      <c r="AD42" s="235"/>
      <c r="AE42" s="153"/>
      <c r="AF42" s="267"/>
    </row>
    <row r="43" spans="2:32" s="1" customFormat="1" x14ac:dyDescent="0.15">
      <c r="B43" s="173"/>
      <c r="C43" s="740"/>
      <c r="D43" s="740"/>
      <c r="E43" s="740"/>
      <c r="F43" s="776"/>
      <c r="H43" s="153"/>
      <c r="I43" s="268"/>
      <c r="J43" s="268"/>
      <c r="K43" s="268"/>
      <c r="L43" s="268"/>
      <c r="M43" s="268"/>
      <c r="N43" s="268"/>
      <c r="O43" s="268"/>
      <c r="P43" s="268"/>
      <c r="Q43" s="268"/>
      <c r="R43" s="268"/>
      <c r="S43" s="268"/>
      <c r="T43" s="268"/>
      <c r="U43" s="268"/>
      <c r="X43" s="12"/>
      <c r="Z43" s="162"/>
      <c r="AA43" s="162"/>
      <c r="AB43" s="162"/>
      <c r="AC43" s="91"/>
      <c r="AD43" s="153"/>
      <c r="AE43" s="153"/>
      <c r="AF43" s="267"/>
    </row>
    <row r="44" spans="2:32" s="1" customFormat="1" x14ac:dyDescent="0.15">
      <c r="B44" s="173"/>
      <c r="C44" s="740"/>
      <c r="D44" s="740"/>
      <c r="E44" s="740"/>
      <c r="F44" s="776"/>
      <c r="H44" s="243" t="s">
        <v>1562</v>
      </c>
      <c r="I44" s="268"/>
      <c r="J44" s="268"/>
      <c r="K44" s="268"/>
      <c r="L44" s="268"/>
      <c r="M44" s="268"/>
      <c r="N44" s="268"/>
      <c r="O44" s="268"/>
      <c r="P44" s="268"/>
      <c r="Q44" s="268"/>
      <c r="R44" s="268"/>
      <c r="S44" s="268"/>
      <c r="T44" s="268"/>
      <c r="U44" s="268"/>
      <c r="X44" s="12"/>
      <c r="Z44" s="162"/>
      <c r="AA44" s="162"/>
      <c r="AB44" s="162"/>
      <c r="AC44" s="91"/>
      <c r="AD44" s="264" t="s">
        <v>489</v>
      </c>
      <c r="AE44" s="130" t="s">
        <v>490</v>
      </c>
      <c r="AF44" s="265" t="s">
        <v>491</v>
      </c>
    </row>
    <row r="45" spans="2:32" s="1" customFormat="1" ht="40.5" customHeight="1" x14ac:dyDescent="0.15">
      <c r="B45" s="173"/>
      <c r="C45" s="740"/>
      <c r="D45" s="740"/>
      <c r="E45" s="740"/>
      <c r="F45" s="776"/>
      <c r="H45" s="136" t="s">
        <v>791</v>
      </c>
      <c r="I45" s="271" t="s">
        <v>1563</v>
      </c>
      <c r="J45" s="271"/>
      <c r="K45" s="271"/>
      <c r="L45" s="330"/>
      <c r="M45" s="271" t="s">
        <v>1564</v>
      </c>
      <c r="N45" s="272"/>
      <c r="O45" s="272"/>
      <c r="P45" s="1386"/>
      <c r="Q45" s="1386"/>
      <c r="R45" s="1386"/>
      <c r="S45" s="1386"/>
      <c r="T45" s="1386"/>
      <c r="U45" s="1386"/>
      <c r="V45" s="1386"/>
      <c r="W45" s="1386"/>
      <c r="X45" s="112" t="s">
        <v>427</v>
      </c>
      <c r="Y45" s="1" t="s">
        <v>556</v>
      </c>
      <c r="Z45" s="1407" t="s">
        <v>1580</v>
      </c>
      <c r="AA45" s="1407"/>
      <c r="AB45" s="1407"/>
      <c r="AC45" s="91"/>
      <c r="AD45" s="138" t="s">
        <v>126</v>
      </c>
      <c r="AE45" s="121" t="s">
        <v>490</v>
      </c>
      <c r="AF45" s="139" t="s">
        <v>126</v>
      </c>
    </row>
    <row r="46" spans="2:32" s="1" customFormat="1" ht="15.75" customHeight="1" x14ac:dyDescent="0.15">
      <c r="B46" s="173"/>
      <c r="C46" s="740"/>
      <c r="D46" s="740"/>
      <c r="E46" s="740"/>
      <c r="F46" s="776"/>
      <c r="H46" s="153"/>
      <c r="I46" s="253"/>
      <c r="J46" s="253"/>
      <c r="K46" s="253"/>
      <c r="L46" s="253"/>
      <c r="M46" s="253"/>
      <c r="N46" s="137"/>
      <c r="O46" s="137"/>
      <c r="P46" s="224"/>
      <c r="Q46" s="224"/>
      <c r="R46" s="224"/>
      <c r="S46" s="224"/>
      <c r="T46" s="224"/>
      <c r="U46" s="224"/>
      <c r="V46" s="224"/>
      <c r="W46" s="224"/>
      <c r="X46" s="12"/>
      <c r="Z46" s="266"/>
      <c r="AA46" s="266"/>
      <c r="AB46" s="266"/>
      <c r="AD46" s="138"/>
      <c r="AE46" s="121"/>
      <c r="AF46" s="139"/>
    </row>
    <row r="47" spans="2:32" s="1" customFormat="1" ht="14.25" customHeight="1" x14ac:dyDescent="0.15">
      <c r="B47" s="173"/>
      <c r="C47" s="740"/>
      <c r="D47" s="740"/>
      <c r="E47" s="740"/>
      <c r="F47" s="776"/>
      <c r="H47" s="225" t="s">
        <v>1566</v>
      </c>
      <c r="I47" s="268"/>
      <c r="J47" s="268"/>
      <c r="K47" s="268"/>
      <c r="L47" s="268"/>
      <c r="M47" s="268"/>
      <c r="N47" s="268"/>
      <c r="O47" s="268"/>
      <c r="P47" s="268"/>
      <c r="Q47" s="268"/>
      <c r="R47" s="268"/>
      <c r="U47" s="12"/>
      <c r="W47" s="162"/>
      <c r="X47" s="162"/>
      <c r="Y47" s="162"/>
      <c r="AD47" s="264" t="s">
        <v>489</v>
      </c>
      <c r="AE47" s="130" t="s">
        <v>490</v>
      </c>
      <c r="AF47" s="265" t="s">
        <v>491</v>
      </c>
    </row>
    <row r="48" spans="2:32" s="1" customFormat="1" ht="15" customHeight="1" x14ac:dyDescent="0.15">
      <c r="B48" s="173"/>
      <c r="C48" s="740"/>
      <c r="D48" s="740"/>
      <c r="E48" s="740"/>
      <c r="F48" s="776"/>
      <c r="H48" s="160" t="s">
        <v>793</v>
      </c>
      <c r="I48" s="1401" t="s">
        <v>1567</v>
      </c>
      <c r="J48" s="1402"/>
      <c r="K48" s="1402"/>
      <c r="L48" s="1402"/>
      <c r="M48" s="1402"/>
      <c r="N48" s="1402"/>
      <c r="O48" s="1402"/>
      <c r="P48" s="1402"/>
      <c r="Q48" s="1402"/>
      <c r="R48" s="1402"/>
      <c r="S48" s="1402"/>
      <c r="T48" s="1402"/>
      <c r="U48" s="1402"/>
      <c r="V48" s="1402"/>
      <c r="W48" s="1402"/>
      <c r="X48" s="1403"/>
      <c r="Z48" s="162"/>
      <c r="AA48" s="162"/>
      <c r="AB48" s="162"/>
      <c r="AD48" s="138" t="s">
        <v>126</v>
      </c>
      <c r="AE48" s="121" t="s">
        <v>490</v>
      </c>
      <c r="AF48" s="139" t="s">
        <v>126</v>
      </c>
    </row>
    <row r="49" spans="2:32" s="1" customFormat="1" ht="21" customHeight="1" x14ac:dyDescent="0.15">
      <c r="B49" s="107"/>
      <c r="C49" s="762"/>
      <c r="D49" s="762"/>
      <c r="E49" s="762"/>
      <c r="F49" s="774"/>
      <c r="G49" s="8"/>
      <c r="H49" s="269"/>
      <c r="I49" s="269"/>
      <c r="J49" s="269"/>
      <c r="K49" s="269"/>
      <c r="L49" s="269"/>
      <c r="M49" s="271"/>
      <c r="N49" s="272"/>
      <c r="O49" s="272"/>
      <c r="P49" s="272"/>
      <c r="Q49" s="272"/>
      <c r="R49" s="272"/>
      <c r="S49" s="272"/>
      <c r="T49" s="272"/>
      <c r="U49" s="272"/>
      <c r="V49" s="10"/>
      <c r="W49" s="10"/>
      <c r="X49" s="111"/>
      <c r="Y49" s="8"/>
      <c r="Z49" s="140"/>
      <c r="AA49" s="140"/>
      <c r="AB49" s="140"/>
      <c r="AC49" s="129"/>
      <c r="AD49" s="214"/>
      <c r="AE49" s="214"/>
      <c r="AF49" s="217"/>
    </row>
    <row r="50" spans="2:32" s="1" customFormat="1" ht="10.5" customHeight="1" x14ac:dyDescent="0.15">
      <c r="B50" s="154"/>
      <c r="C50" s="90"/>
      <c r="D50" s="90"/>
      <c r="E50" s="90"/>
      <c r="F50" s="195"/>
      <c r="G50" s="7"/>
      <c r="H50" s="273"/>
      <c r="I50" s="273"/>
      <c r="J50" s="273"/>
      <c r="K50" s="273"/>
      <c r="L50" s="273"/>
      <c r="M50" s="274"/>
      <c r="N50" s="275"/>
      <c r="O50" s="275"/>
      <c r="P50" s="275"/>
      <c r="Q50" s="275"/>
      <c r="R50" s="275"/>
      <c r="S50" s="275"/>
      <c r="T50" s="275"/>
      <c r="U50" s="275"/>
      <c r="V50" s="275"/>
      <c r="W50" s="275"/>
      <c r="X50" s="7"/>
      <c r="Y50" s="7"/>
      <c r="Z50" s="106"/>
      <c r="AA50" s="7"/>
      <c r="AB50" s="276"/>
      <c r="AC50" s="276"/>
      <c r="AD50" s="277"/>
      <c r="AE50" s="273"/>
      <c r="AF50" s="278"/>
    </row>
    <row r="51" spans="2:32" s="1" customFormat="1" ht="18.75" customHeight="1" x14ac:dyDescent="0.15">
      <c r="B51" s="166"/>
      <c r="C51" s="21"/>
      <c r="D51" s="21"/>
      <c r="E51" s="21"/>
      <c r="F51" s="197"/>
      <c r="H51" s="243" t="s">
        <v>1583</v>
      </c>
      <c r="I51" s="153"/>
      <c r="J51" s="153"/>
      <c r="K51" s="153"/>
      <c r="L51" s="153"/>
      <c r="M51" s="253"/>
      <c r="N51" s="137"/>
      <c r="O51" s="137"/>
      <c r="P51" s="137"/>
      <c r="Q51" s="137"/>
      <c r="R51" s="137"/>
      <c r="S51" s="137"/>
      <c r="T51" s="137"/>
      <c r="U51" s="137"/>
      <c r="V51" s="137"/>
      <c r="W51" s="137"/>
      <c r="Z51" s="12"/>
      <c r="AB51" s="162"/>
      <c r="AC51" s="162"/>
      <c r="AD51" s="264" t="s">
        <v>489</v>
      </c>
      <c r="AE51" s="130" t="s">
        <v>490</v>
      </c>
      <c r="AF51" s="265" t="s">
        <v>491</v>
      </c>
    </row>
    <row r="52" spans="2:32" s="1" customFormat="1" ht="18.75" customHeight="1" x14ac:dyDescent="0.15">
      <c r="B52" s="746" t="s">
        <v>1584</v>
      </c>
      <c r="C52" s="722"/>
      <c r="D52" s="722"/>
      <c r="E52" s="722"/>
      <c r="F52" s="751"/>
      <c r="H52" s="243" t="s">
        <v>1585</v>
      </c>
      <c r="I52" s="153"/>
      <c r="J52" s="153"/>
      <c r="K52" s="153"/>
      <c r="L52" s="153"/>
      <c r="M52" s="253"/>
      <c r="N52" s="137"/>
      <c r="O52" s="137"/>
      <c r="P52" s="137"/>
      <c r="Q52" s="137"/>
      <c r="R52" s="137"/>
      <c r="S52" s="137"/>
      <c r="T52" s="137"/>
      <c r="U52" s="137"/>
      <c r="V52" s="137"/>
      <c r="W52" s="137"/>
      <c r="Z52" s="12"/>
      <c r="AB52" s="162"/>
      <c r="AC52" s="162"/>
      <c r="AD52" s="235"/>
      <c r="AE52" s="153"/>
      <c r="AF52" s="267"/>
    </row>
    <row r="53" spans="2:32" s="1" customFormat="1" ht="18.75" customHeight="1" x14ac:dyDescent="0.15">
      <c r="B53" s="746"/>
      <c r="C53" s="722"/>
      <c r="D53" s="722"/>
      <c r="E53" s="722"/>
      <c r="F53" s="751"/>
      <c r="H53" s="243" t="s">
        <v>1586</v>
      </c>
      <c r="I53" s="153"/>
      <c r="J53" s="153"/>
      <c r="K53" s="153"/>
      <c r="L53" s="153"/>
      <c r="M53" s="253"/>
      <c r="N53" s="137"/>
      <c r="O53" s="137"/>
      <c r="P53" s="137"/>
      <c r="Q53" s="137"/>
      <c r="R53" s="137"/>
      <c r="S53" s="137"/>
      <c r="T53" s="137"/>
      <c r="U53" s="137"/>
      <c r="V53" s="137"/>
      <c r="W53" s="137"/>
      <c r="Z53" s="12"/>
      <c r="AB53" s="162"/>
      <c r="AC53" s="162"/>
      <c r="AD53" s="138" t="s">
        <v>126</v>
      </c>
      <c r="AE53" s="121" t="s">
        <v>490</v>
      </c>
      <c r="AF53" s="139" t="s">
        <v>126</v>
      </c>
    </row>
    <row r="54" spans="2:32" s="1" customFormat="1" ht="18.75" customHeight="1" x14ac:dyDescent="0.15">
      <c r="B54" s="746"/>
      <c r="C54" s="722"/>
      <c r="D54" s="722"/>
      <c r="E54" s="722"/>
      <c r="F54" s="751"/>
      <c r="H54" s="243" t="s">
        <v>1587</v>
      </c>
      <c r="I54" s="153"/>
      <c r="J54" s="153"/>
      <c r="K54" s="153"/>
      <c r="L54" s="153"/>
      <c r="M54" s="253"/>
      <c r="N54" s="137"/>
      <c r="O54" s="137"/>
      <c r="P54" s="137"/>
      <c r="Q54" s="137"/>
      <c r="R54" s="137"/>
      <c r="S54" s="137"/>
      <c r="T54" s="137"/>
      <c r="U54" s="137"/>
      <c r="V54" s="137"/>
      <c r="W54" s="137"/>
      <c r="Z54" s="12"/>
      <c r="AB54" s="162"/>
      <c r="AC54" s="162"/>
      <c r="AD54" s="138" t="s">
        <v>126</v>
      </c>
      <c r="AE54" s="121" t="s">
        <v>490</v>
      </c>
      <c r="AF54" s="139" t="s">
        <v>126</v>
      </c>
    </row>
    <row r="55" spans="2:32" s="1" customFormat="1" ht="18.75" customHeight="1" x14ac:dyDescent="0.15">
      <c r="B55" s="746"/>
      <c r="C55" s="722"/>
      <c r="D55" s="722"/>
      <c r="E55" s="722"/>
      <c r="F55" s="751"/>
      <c r="H55" s="243" t="s">
        <v>1588</v>
      </c>
      <c r="I55" s="153"/>
      <c r="J55" s="153"/>
      <c r="K55" s="153"/>
      <c r="L55" s="153"/>
      <c r="M55" s="253"/>
      <c r="N55" s="137"/>
      <c r="O55" s="137"/>
      <c r="P55" s="137"/>
      <c r="Q55" s="137"/>
      <c r="R55" s="137"/>
      <c r="S55" s="137"/>
      <c r="T55" s="137"/>
      <c r="U55" s="137"/>
      <c r="V55" s="137"/>
      <c r="W55" s="137"/>
      <c r="Z55" s="12"/>
      <c r="AB55" s="162"/>
      <c r="AC55" s="162"/>
      <c r="AD55" s="138" t="s">
        <v>126</v>
      </c>
      <c r="AE55" s="121" t="s">
        <v>490</v>
      </c>
      <c r="AF55" s="139" t="s">
        <v>126</v>
      </c>
    </row>
    <row r="56" spans="2:32" s="1" customFormat="1" ht="18.75" customHeight="1" x14ac:dyDescent="0.15">
      <c r="B56" s="746"/>
      <c r="C56" s="722"/>
      <c r="D56" s="722"/>
      <c r="E56" s="722"/>
      <c r="F56" s="751"/>
      <c r="H56" s="243" t="s">
        <v>1589</v>
      </c>
      <c r="I56" s="153"/>
      <c r="J56" s="153"/>
      <c r="K56" s="153"/>
      <c r="L56" s="153"/>
      <c r="M56" s="253"/>
      <c r="N56" s="137"/>
      <c r="O56" s="137"/>
      <c r="P56" s="137"/>
      <c r="Q56" s="137"/>
      <c r="R56" s="137"/>
      <c r="S56" s="137"/>
      <c r="T56" s="137"/>
      <c r="U56" s="137"/>
      <c r="V56" s="137"/>
      <c r="W56" s="137"/>
      <c r="Z56" s="12"/>
      <c r="AB56" s="162"/>
      <c r="AC56" s="162"/>
      <c r="AD56" s="138" t="s">
        <v>126</v>
      </c>
      <c r="AE56" s="121" t="s">
        <v>490</v>
      </c>
      <c r="AF56" s="139" t="s">
        <v>126</v>
      </c>
    </row>
    <row r="57" spans="2:32" s="1" customFormat="1" ht="18.75" customHeight="1" x14ac:dyDescent="0.15">
      <c r="B57" s="746"/>
      <c r="C57" s="722"/>
      <c r="D57" s="722"/>
      <c r="E57" s="722"/>
      <c r="F57" s="751"/>
      <c r="H57" s="243" t="s">
        <v>1590</v>
      </c>
      <c r="I57" s="153"/>
      <c r="J57" s="153"/>
      <c r="K57" s="153"/>
      <c r="L57" s="153"/>
      <c r="M57" s="253"/>
      <c r="N57" s="137"/>
      <c r="O57" s="137"/>
      <c r="P57" s="137"/>
      <c r="Q57" s="137"/>
      <c r="R57" s="137"/>
      <c r="S57" s="137"/>
      <c r="T57" s="137"/>
      <c r="U57" s="137"/>
      <c r="V57" s="137"/>
      <c r="W57" s="137"/>
      <c r="Z57" s="12"/>
      <c r="AB57" s="162"/>
      <c r="AC57" s="162"/>
      <c r="AD57" s="235"/>
      <c r="AE57" s="153"/>
      <c r="AF57" s="267"/>
    </row>
    <row r="58" spans="2:32" s="1" customFormat="1" ht="18.75" customHeight="1" x14ac:dyDescent="0.15">
      <c r="B58" s="746"/>
      <c r="C58" s="722"/>
      <c r="D58" s="722"/>
      <c r="E58" s="722"/>
      <c r="F58" s="751"/>
      <c r="H58" s="243"/>
      <c r="I58" s="1298" t="s">
        <v>496</v>
      </c>
      <c r="J58" s="1298"/>
      <c r="K58" s="1298"/>
      <c r="L58" s="1298"/>
      <c r="M58" s="1298"/>
      <c r="N58" s="1343"/>
      <c r="O58" s="805"/>
      <c r="P58" s="805"/>
      <c r="Q58" s="805"/>
      <c r="R58" s="805"/>
      <c r="S58" s="805"/>
      <c r="T58" s="805"/>
      <c r="U58" s="805"/>
      <c r="V58" s="805"/>
      <c r="W58" s="805"/>
      <c r="X58" s="805"/>
      <c r="Y58" s="805"/>
      <c r="Z58" s="805"/>
      <c r="AA58" s="805"/>
      <c r="AB58" s="806"/>
      <c r="AC58" s="162"/>
      <c r="AD58" s="235"/>
      <c r="AE58" s="153"/>
      <c r="AF58" s="267"/>
    </row>
    <row r="59" spans="2:32" s="1" customFormat="1" ht="18.75" customHeight="1" x14ac:dyDescent="0.15">
      <c r="B59" s="746"/>
      <c r="C59" s="722"/>
      <c r="D59" s="722"/>
      <c r="E59" s="722"/>
      <c r="F59" s="751"/>
      <c r="H59" s="243"/>
      <c r="I59" s="1298" t="s">
        <v>497</v>
      </c>
      <c r="J59" s="1298"/>
      <c r="K59" s="1298"/>
      <c r="L59" s="1298"/>
      <c r="M59" s="1298"/>
      <c r="N59" s="1343"/>
      <c r="O59" s="805"/>
      <c r="P59" s="805"/>
      <c r="Q59" s="805"/>
      <c r="R59" s="805"/>
      <c r="S59" s="805"/>
      <c r="T59" s="805"/>
      <c r="U59" s="805"/>
      <c r="V59" s="805"/>
      <c r="W59" s="805"/>
      <c r="X59" s="805"/>
      <c r="Y59" s="805"/>
      <c r="Z59" s="805"/>
      <c r="AA59" s="805"/>
      <c r="AB59" s="806"/>
      <c r="AC59" s="162"/>
      <c r="AD59" s="235"/>
      <c r="AE59" s="153"/>
      <c r="AF59" s="267"/>
    </row>
    <row r="60" spans="2:32" s="1" customFormat="1" ht="18.75" customHeight="1" x14ac:dyDescent="0.15">
      <c r="B60" s="746"/>
      <c r="C60" s="722"/>
      <c r="D60" s="722"/>
      <c r="E60" s="722"/>
      <c r="F60" s="751"/>
      <c r="H60" s="243"/>
      <c r="I60" s="1298" t="s">
        <v>498</v>
      </c>
      <c r="J60" s="1298"/>
      <c r="K60" s="1298"/>
      <c r="L60" s="1298"/>
      <c r="M60" s="1298"/>
      <c r="N60" s="1343"/>
      <c r="O60" s="805"/>
      <c r="P60" s="805"/>
      <c r="Q60" s="805"/>
      <c r="R60" s="805"/>
      <c r="S60" s="805"/>
      <c r="T60" s="805"/>
      <c r="U60" s="805"/>
      <c r="V60" s="805"/>
      <c r="W60" s="805"/>
      <c r="X60" s="805"/>
      <c r="Y60" s="805"/>
      <c r="Z60" s="805"/>
      <c r="AA60" s="805"/>
      <c r="AB60" s="806"/>
      <c r="AC60" s="162"/>
      <c r="AD60" s="235"/>
      <c r="AE60" s="153"/>
      <c r="AF60" s="267"/>
    </row>
    <row r="61" spans="2:32" s="1" customFormat="1" ht="33.75" customHeight="1" x14ac:dyDescent="0.15">
      <c r="B61" s="746"/>
      <c r="C61" s="722"/>
      <c r="D61" s="722"/>
      <c r="E61" s="722"/>
      <c r="F61" s="751"/>
      <c r="H61" s="1194" t="s">
        <v>1591</v>
      </c>
      <c r="I61" s="1194"/>
      <c r="J61" s="1194"/>
      <c r="K61" s="1194"/>
      <c r="L61" s="1194"/>
      <c r="M61" s="1194"/>
      <c r="N61" s="1194"/>
      <c r="O61" s="1194"/>
      <c r="P61" s="1194"/>
      <c r="Q61" s="1194"/>
      <c r="R61" s="1194"/>
      <c r="S61" s="1194"/>
      <c r="T61" s="1194"/>
      <c r="U61" s="1194"/>
      <c r="V61" s="1194"/>
      <c r="W61" s="1194"/>
      <c r="X61" s="1194"/>
      <c r="Y61" s="1194"/>
      <c r="Z61" s="1194"/>
      <c r="AA61" s="1194"/>
      <c r="AB61" s="1194"/>
      <c r="AC61" s="332"/>
      <c r="AD61" s="235"/>
      <c r="AE61" s="153"/>
      <c r="AF61" s="267"/>
    </row>
    <row r="62" spans="2:32" s="1" customFormat="1" ht="18.75" customHeight="1" x14ac:dyDescent="0.15">
      <c r="B62" s="746"/>
      <c r="C62" s="722"/>
      <c r="D62" s="722"/>
      <c r="E62" s="722"/>
      <c r="F62" s="751"/>
      <c r="H62" s="1409" t="s">
        <v>1592</v>
      </c>
      <c r="I62" s="1409"/>
      <c r="J62" s="1409"/>
      <c r="K62" s="1409"/>
      <c r="L62" s="1409"/>
      <c r="M62" s="1409"/>
      <c r="N62" s="1409"/>
      <c r="O62" s="1409"/>
      <c r="P62" s="1409"/>
      <c r="Q62" s="1409"/>
      <c r="R62" s="1409"/>
      <c r="S62" s="1409"/>
      <c r="T62" s="1409"/>
      <c r="U62" s="1409"/>
      <c r="V62" s="1409"/>
      <c r="W62" s="1409"/>
      <c r="X62" s="1409"/>
      <c r="Y62" s="162"/>
      <c r="Z62" s="162"/>
      <c r="AA62" s="162"/>
      <c r="AB62" s="162"/>
      <c r="AC62" s="162"/>
      <c r="AD62" s="138" t="s">
        <v>126</v>
      </c>
      <c r="AE62" s="121" t="s">
        <v>490</v>
      </c>
      <c r="AF62" s="139" t="s">
        <v>126</v>
      </c>
    </row>
    <row r="63" spans="2:32" s="1" customFormat="1" ht="18.75" customHeight="1" x14ac:dyDescent="0.15">
      <c r="B63" s="746"/>
      <c r="C63" s="722"/>
      <c r="D63" s="722"/>
      <c r="E63" s="722"/>
      <c r="F63" s="751"/>
      <c r="H63" s="1409" t="s">
        <v>1593</v>
      </c>
      <c r="I63" s="1409"/>
      <c r="J63" s="1409"/>
      <c r="K63" s="1409"/>
      <c r="L63" s="1409"/>
      <c r="M63" s="1409"/>
      <c r="N63" s="1409"/>
      <c r="O63" s="1409"/>
      <c r="P63" s="1409"/>
      <c r="Q63" s="1409"/>
      <c r="R63" s="1409"/>
      <c r="S63" s="1409"/>
      <c r="T63" s="1409"/>
      <c r="U63" s="1409"/>
      <c r="V63" s="1409"/>
      <c r="W63" s="162"/>
      <c r="X63" s="162"/>
      <c r="Y63" s="162"/>
      <c r="Z63" s="162"/>
      <c r="AA63" s="162"/>
      <c r="AB63" s="162"/>
      <c r="AC63" s="162"/>
      <c r="AD63" s="138" t="s">
        <v>126</v>
      </c>
      <c r="AE63" s="121" t="s">
        <v>490</v>
      </c>
      <c r="AF63" s="139" t="s">
        <v>126</v>
      </c>
    </row>
    <row r="64" spans="2:32" s="1" customFormat="1" ht="18.75" customHeight="1" x14ac:dyDescent="0.15">
      <c r="B64" s="746"/>
      <c r="C64" s="722"/>
      <c r="D64" s="722"/>
      <c r="E64" s="722"/>
      <c r="F64" s="751"/>
      <c r="H64" s="1409" t="s">
        <v>1594</v>
      </c>
      <c r="I64" s="1409"/>
      <c r="J64" s="1409"/>
      <c r="K64" s="1409"/>
      <c r="L64" s="1409"/>
      <c r="M64" s="1409"/>
      <c r="N64" s="1409"/>
      <c r="O64" s="1409"/>
      <c r="P64" s="1409"/>
      <c r="Q64" s="1409"/>
      <c r="R64" s="1409"/>
      <c r="S64" s="1409"/>
      <c r="T64" s="1409"/>
      <c r="U64" s="1409"/>
      <c r="V64" s="1409"/>
      <c r="W64" s="1409"/>
      <c r="X64" s="1409"/>
      <c r="Z64" s="12"/>
      <c r="AB64" s="162"/>
      <c r="AC64" s="162"/>
      <c r="AD64" s="138" t="s">
        <v>126</v>
      </c>
      <c r="AE64" s="121" t="s">
        <v>490</v>
      </c>
      <c r="AF64" s="139" t="s">
        <v>126</v>
      </c>
    </row>
    <row r="65" spans="2:33" s="1" customFormat="1" ht="18.75" customHeight="1" x14ac:dyDescent="0.15">
      <c r="B65" s="746"/>
      <c r="C65" s="722"/>
      <c r="D65" s="722"/>
      <c r="E65" s="722"/>
      <c r="F65" s="751"/>
      <c r="H65" s="1409" t="s">
        <v>1595</v>
      </c>
      <c r="I65" s="1409"/>
      <c r="J65" s="1409"/>
      <c r="K65" s="1409"/>
      <c r="L65" s="1409"/>
      <c r="M65" s="1409"/>
      <c r="N65" s="1409"/>
      <c r="O65" s="1409"/>
      <c r="P65" s="1409"/>
      <c r="Q65" s="1409"/>
      <c r="R65" s="1409"/>
      <c r="S65" s="1409"/>
      <c r="T65" s="137"/>
      <c r="U65" s="137"/>
      <c r="V65" s="137"/>
      <c r="W65" s="137"/>
      <c r="Z65" s="12"/>
      <c r="AB65" s="162"/>
      <c r="AC65" s="162"/>
      <c r="AD65" s="138" t="s">
        <v>126</v>
      </c>
      <c r="AE65" s="121" t="s">
        <v>490</v>
      </c>
      <c r="AF65" s="139" t="s">
        <v>126</v>
      </c>
    </row>
    <row r="66" spans="2:33" s="1" customFormat="1" ht="36.75" customHeight="1" x14ac:dyDescent="0.15">
      <c r="B66" s="166"/>
      <c r="C66" s="21"/>
      <c r="D66" s="21"/>
      <c r="E66" s="21"/>
      <c r="F66" s="197"/>
      <c r="H66" s="869" t="s">
        <v>1596</v>
      </c>
      <c r="I66" s="869"/>
      <c r="J66" s="869"/>
      <c r="K66" s="869"/>
      <c r="L66" s="869"/>
      <c r="M66" s="869"/>
      <c r="N66" s="869"/>
      <c r="O66" s="869"/>
      <c r="P66" s="869"/>
      <c r="Q66" s="869"/>
      <c r="R66" s="869"/>
      <c r="S66" s="869"/>
      <c r="T66" s="869"/>
      <c r="U66" s="869"/>
      <c r="V66" s="869"/>
      <c r="W66" s="869"/>
      <c r="X66" s="869"/>
      <c r="Y66" s="869"/>
      <c r="Z66" s="869"/>
      <c r="AA66" s="869"/>
      <c r="AB66" s="869"/>
      <c r="AC66" s="162"/>
      <c r="AD66" s="138" t="s">
        <v>126</v>
      </c>
      <c r="AE66" s="121" t="s">
        <v>490</v>
      </c>
      <c r="AF66" s="139" t="s">
        <v>126</v>
      </c>
    </row>
    <row r="67" spans="2:33" s="1" customFormat="1" ht="18.75" customHeight="1" x14ac:dyDescent="0.15">
      <c r="B67" s="166"/>
      <c r="C67" s="21"/>
      <c r="D67" s="21"/>
      <c r="E67" s="21"/>
      <c r="F67" s="197"/>
      <c r="H67" s="243" t="s">
        <v>1597</v>
      </c>
      <c r="I67" s="153"/>
      <c r="J67" s="153"/>
      <c r="K67" s="153"/>
      <c r="L67" s="153"/>
      <c r="M67" s="253"/>
      <c r="N67" s="137"/>
      <c r="O67" s="137"/>
      <c r="P67" s="137"/>
      <c r="Q67" s="137"/>
      <c r="R67" s="137"/>
      <c r="S67" s="137"/>
      <c r="T67" s="137"/>
      <c r="U67" s="137"/>
      <c r="V67" s="137"/>
      <c r="W67" s="137"/>
      <c r="Z67" s="12"/>
      <c r="AB67" s="162"/>
      <c r="AC67" s="162"/>
      <c r="AD67" s="138" t="s">
        <v>126</v>
      </c>
      <c r="AE67" s="121" t="s">
        <v>490</v>
      </c>
      <c r="AF67" s="139" t="s">
        <v>126</v>
      </c>
    </row>
    <row r="68" spans="2:33" s="1" customFormat="1" ht="15" customHeight="1" x14ac:dyDescent="0.15">
      <c r="B68" s="107"/>
      <c r="C68" s="125"/>
      <c r="D68" s="125"/>
      <c r="E68" s="125"/>
      <c r="F68" s="198"/>
      <c r="G68" s="8"/>
      <c r="H68" s="225"/>
      <c r="I68" s="214"/>
      <c r="J68" s="214"/>
      <c r="K68" s="214"/>
      <c r="L68" s="214"/>
      <c r="M68" s="280"/>
      <c r="N68" s="281"/>
      <c r="O68" s="281"/>
      <c r="P68" s="281"/>
      <c r="Q68" s="281"/>
      <c r="R68" s="281"/>
      <c r="S68" s="281"/>
      <c r="T68" s="281"/>
      <c r="U68" s="281"/>
      <c r="V68" s="281"/>
      <c r="W68" s="281"/>
      <c r="X68" s="8"/>
      <c r="Y68" s="8"/>
      <c r="Z68" s="161"/>
      <c r="AA68" s="8"/>
      <c r="AB68" s="140"/>
      <c r="AC68" s="140"/>
      <c r="AD68" s="216"/>
      <c r="AE68" s="214"/>
      <c r="AF68" s="217"/>
    </row>
    <row r="69" spans="2:33" s="1" customFormat="1" ht="33" customHeight="1" x14ac:dyDescent="0.15">
      <c r="B69" s="741" t="s">
        <v>1598</v>
      </c>
      <c r="C69" s="741"/>
      <c r="D69" s="741"/>
      <c r="E69" s="741"/>
      <c r="F69" s="741"/>
      <c r="G69" s="741"/>
      <c r="H69" s="741"/>
      <c r="I69" s="741"/>
      <c r="J69" s="741"/>
      <c r="K69" s="741"/>
      <c r="L69" s="741"/>
      <c r="M69" s="741"/>
      <c r="N69" s="741"/>
      <c r="O69" s="741"/>
      <c r="P69" s="741"/>
      <c r="Q69" s="741"/>
      <c r="R69" s="741"/>
      <c r="S69" s="741"/>
      <c r="T69" s="741"/>
      <c r="U69" s="741"/>
      <c r="V69" s="741"/>
      <c r="W69" s="741"/>
      <c r="X69" s="741"/>
      <c r="Y69" s="741"/>
      <c r="Z69" s="741"/>
      <c r="AA69" s="741"/>
      <c r="AB69" s="741"/>
      <c r="AC69" s="741"/>
      <c r="AD69" s="741"/>
      <c r="AE69" s="741"/>
      <c r="AF69" s="741"/>
    </row>
    <row r="70" spans="2:33" s="1" customFormat="1" ht="27" customHeight="1" x14ac:dyDescent="0.15">
      <c r="B70" s="859" t="s">
        <v>1599</v>
      </c>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859"/>
      <c r="AC70" s="859"/>
      <c r="AD70" s="859"/>
      <c r="AE70" s="859"/>
      <c r="AF70" s="859"/>
      <c r="AG70" s="859"/>
    </row>
    <row r="71" spans="2:33" s="14" customFormat="1" ht="6" customHeight="1" x14ac:dyDescent="0.15"/>
    <row r="72" spans="2:33" s="14" customFormat="1" ht="13.5" customHeight="1" x14ac:dyDescent="0.15">
      <c r="B72" s="859"/>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row>
    <row r="122" spans="3:7" x14ac:dyDescent="0.15">
      <c r="C122" s="59"/>
      <c r="D122" s="59"/>
      <c r="E122" s="59"/>
      <c r="F122" s="59"/>
      <c r="G122" s="59"/>
    </row>
    <row r="123" spans="3:7" x14ac:dyDescent="0.15">
      <c r="C123" s="57"/>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EB5F5289-056C-4032-9148-EF387CE7B1AD}">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D16D-0668-4F5B-B92D-BB9C0E2830EA}">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6" s="1" customFormat="1" x14ac:dyDescent="0.15"/>
    <row r="2" spans="2:26" s="1" customFormat="1" x14ac:dyDescent="0.15">
      <c r="B2" s="1" t="s">
        <v>1600</v>
      </c>
    </row>
    <row r="3" spans="2:26" s="1" customFormat="1" x14ac:dyDescent="0.15"/>
    <row r="4" spans="2:26" s="1" customFormat="1" x14ac:dyDescent="0.15">
      <c r="B4" s="731" t="s">
        <v>1601</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9.75" customHeight="1" x14ac:dyDescent="0.15">
      <c r="B6" s="1090" t="s">
        <v>1602</v>
      </c>
      <c r="C6" s="1090"/>
      <c r="D6" s="1090"/>
      <c r="E6" s="1090"/>
      <c r="F6" s="1090"/>
      <c r="G6" s="925"/>
      <c r="H6" s="1091"/>
      <c r="I6" s="1091"/>
      <c r="J6" s="1091"/>
      <c r="K6" s="1091"/>
      <c r="L6" s="1091"/>
      <c r="M6" s="1091"/>
      <c r="N6" s="1091"/>
      <c r="O6" s="1091"/>
      <c r="P6" s="1091"/>
      <c r="Q6" s="1091"/>
      <c r="R6" s="1091"/>
      <c r="S6" s="1091"/>
      <c r="T6" s="1091"/>
      <c r="U6" s="1091"/>
      <c r="V6" s="1091"/>
      <c r="W6" s="1091"/>
      <c r="X6" s="1091"/>
      <c r="Y6" s="1091"/>
      <c r="Z6" s="1092"/>
    </row>
    <row r="7" spans="2:26" ht="39.75" customHeight="1" x14ac:dyDescent="0.15">
      <c r="B7" s="728" t="s">
        <v>1603</v>
      </c>
      <c r="C7" s="729"/>
      <c r="D7" s="729"/>
      <c r="E7" s="729"/>
      <c r="F7" s="730"/>
      <c r="G7" s="257" t="s">
        <v>126</v>
      </c>
      <c r="H7" s="208" t="s">
        <v>482</v>
      </c>
      <c r="I7" s="208"/>
      <c r="J7" s="208"/>
      <c r="K7" s="208"/>
      <c r="L7" s="246" t="s">
        <v>126</v>
      </c>
      <c r="M7" s="208" t="s">
        <v>483</v>
      </c>
      <c r="N7" s="208"/>
      <c r="O7" s="208"/>
      <c r="P7" s="208"/>
      <c r="Q7" s="246" t="s">
        <v>126</v>
      </c>
      <c r="R7" s="208" t="s">
        <v>484</v>
      </c>
      <c r="S7" s="208"/>
      <c r="T7" s="208"/>
      <c r="U7" s="208"/>
      <c r="V7" s="208"/>
      <c r="W7" s="208"/>
      <c r="X7" s="208"/>
      <c r="Y7" s="208"/>
      <c r="Z7" s="258"/>
    </row>
    <row r="8" spans="2:26" ht="20.100000000000001" customHeight="1" x14ac:dyDescent="0.15">
      <c r="B8" s="876" t="s">
        <v>1604</v>
      </c>
      <c r="C8" s="877"/>
      <c r="D8" s="877"/>
      <c r="E8" s="877"/>
      <c r="F8" s="878"/>
      <c r="G8" s="121" t="s">
        <v>126</v>
      </c>
      <c r="H8" s="1" t="s">
        <v>1605</v>
      </c>
      <c r="I8" s="2"/>
      <c r="J8" s="2"/>
      <c r="K8" s="2"/>
      <c r="L8" s="2"/>
      <c r="M8" s="2"/>
      <c r="N8" s="2"/>
      <c r="O8" s="2"/>
      <c r="P8" s="2"/>
      <c r="Q8" s="2"/>
      <c r="R8" s="2"/>
      <c r="S8" s="2"/>
      <c r="T8" s="22"/>
      <c r="U8" s="22"/>
      <c r="V8" s="22"/>
      <c r="W8" s="22"/>
      <c r="X8" s="22"/>
      <c r="Y8" s="22"/>
      <c r="Z8" s="23"/>
    </row>
    <row r="9" spans="2:26" ht="20.100000000000001" customHeight="1" x14ac:dyDescent="0.15">
      <c r="B9" s="879"/>
      <c r="C9" s="880"/>
      <c r="D9" s="880"/>
      <c r="E9" s="880"/>
      <c r="F9" s="881"/>
      <c r="G9" s="282" t="s">
        <v>126</v>
      </c>
      <c r="H9" s="8" t="s">
        <v>1606</v>
      </c>
      <c r="I9" s="85"/>
      <c r="J9" s="85"/>
      <c r="K9" s="85"/>
      <c r="L9" s="85"/>
      <c r="M9" s="85"/>
      <c r="N9" s="85"/>
      <c r="O9" s="85"/>
      <c r="P9" s="85"/>
      <c r="Q9" s="85"/>
      <c r="R9" s="85"/>
      <c r="S9" s="85"/>
      <c r="T9" s="85"/>
      <c r="U9" s="85"/>
      <c r="V9" s="85"/>
      <c r="W9" s="85"/>
      <c r="X9" s="85"/>
      <c r="Y9" s="85"/>
      <c r="Z9" s="108"/>
    </row>
    <row r="10" spans="2:26" ht="20.100000000000001" customHeight="1" x14ac:dyDescent="0.15">
      <c r="B10" s="876" t="s">
        <v>1607</v>
      </c>
      <c r="C10" s="877"/>
      <c r="D10" s="877"/>
      <c r="E10" s="877"/>
      <c r="F10" s="878"/>
      <c r="G10" s="289" t="s">
        <v>126</v>
      </c>
      <c r="H10" s="7" t="s">
        <v>1608</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79"/>
      <c r="C11" s="880"/>
      <c r="D11" s="880"/>
      <c r="E11" s="880"/>
      <c r="F11" s="881"/>
      <c r="G11" s="121" t="s">
        <v>126</v>
      </c>
      <c r="H11" s="1" t="s">
        <v>1609</v>
      </c>
      <c r="I11" s="2"/>
      <c r="J11" s="2"/>
      <c r="K11" s="2"/>
      <c r="L11" s="2"/>
      <c r="M11" s="2"/>
      <c r="N11" s="2"/>
      <c r="O11" s="2"/>
      <c r="P11" s="2"/>
      <c r="Q11" s="2"/>
      <c r="R11" s="2"/>
      <c r="S11" s="2"/>
      <c r="T11" s="2"/>
      <c r="U11" s="2"/>
      <c r="V11" s="2"/>
      <c r="W11" s="2"/>
      <c r="X11" s="2"/>
      <c r="Y11" s="2"/>
      <c r="Z11" s="108"/>
    </row>
    <row r="12" spans="2:26" s="1" customFormat="1" ht="27" customHeight="1" x14ac:dyDescent="0.15">
      <c r="B12" s="6" t="s">
        <v>1610</v>
      </c>
      <c r="C12" s="7"/>
      <c r="D12" s="7"/>
      <c r="E12" s="7"/>
      <c r="F12" s="7"/>
      <c r="G12" s="7"/>
      <c r="H12" s="7"/>
      <c r="I12" s="7"/>
      <c r="J12" s="7"/>
      <c r="K12" s="7"/>
      <c r="L12" s="7"/>
      <c r="M12" s="7"/>
      <c r="N12" s="7"/>
      <c r="O12" s="7"/>
      <c r="P12" s="7"/>
      <c r="Q12" s="7"/>
      <c r="R12" s="7"/>
      <c r="S12" s="7"/>
      <c r="T12" s="7"/>
      <c r="U12" s="7"/>
      <c r="V12" s="7"/>
      <c r="W12" s="7"/>
      <c r="X12" s="7"/>
      <c r="Y12" s="7"/>
      <c r="Z12" s="91"/>
    </row>
    <row r="13" spans="2:26" s="1" customFormat="1" x14ac:dyDescent="0.15">
      <c r="B13" s="95"/>
      <c r="Z13" s="91"/>
    </row>
    <row r="14" spans="2:26" s="1" customFormat="1" x14ac:dyDescent="0.15">
      <c r="B14" s="95"/>
      <c r="C14" s="243" t="s">
        <v>1158</v>
      </c>
      <c r="Z14" s="91"/>
    </row>
    <row r="15" spans="2:26" s="1" customFormat="1" ht="26.25" customHeight="1" x14ac:dyDescent="0.15">
      <c r="B15" s="95"/>
      <c r="C15" s="9" t="s">
        <v>1611</v>
      </c>
      <c r="D15" s="10"/>
      <c r="E15" s="10"/>
      <c r="F15" s="10"/>
      <c r="G15" s="11"/>
      <c r="H15" s="9" t="s">
        <v>1181</v>
      </c>
      <c r="I15" s="10"/>
      <c r="J15" s="10"/>
      <c r="K15" s="729"/>
      <c r="L15" s="729"/>
      <c r="M15" s="112" t="s">
        <v>945</v>
      </c>
      <c r="Z15" s="91"/>
    </row>
    <row r="16" spans="2:26" s="1" customFormat="1" ht="26.25" customHeight="1" x14ac:dyDescent="0.15">
      <c r="B16" s="95"/>
      <c r="C16" s="9" t="s">
        <v>1159</v>
      </c>
      <c r="D16" s="10"/>
      <c r="E16" s="10"/>
      <c r="F16" s="10"/>
      <c r="G16" s="11"/>
      <c r="H16" s="9" t="s">
        <v>1181</v>
      </c>
      <c r="I16" s="10"/>
      <c r="J16" s="10"/>
      <c r="K16" s="729"/>
      <c r="L16" s="729"/>
      <c r="M16" s="112" t="s">
        <v>945</v>
      </c>
      <c r="Z16" s="91"/>
    </row>
    <row r="17" spans="2:26" s="1" customFormat="1" ht="26.25" customHeight="1" x14ac:dyDescent="0.15">
      <c r="B17" s="95"/>
      <c r="C17" s="9" t="s">
        <v>1184</v>
      </c>
      <c r="D17" s="10"/>
      <c r="E17" s="10"/>
      <c r="F17" s="10"/>
      <c r="G17" s="11"/>
      <c r="H17" s="9" t="s">
        <v>1181</v>
      </c>
      <c r="I17" s="10"/>
      <c r="J17" s="10"/>
      <c r="K17" s="729"/>
      <c r="L17" s="729"/>
      <c r="M17" s="112" t="s">
        <v>945</v>
      </c>
      <c r="Z17" s="91"/>
    </row>
    <row r="18" spans="2:26" s="1" customFormat="1" ht="7.5" customHeight="1" x14ac:dyDescent="0.15">
      <c r="B18" s="95"/>
      <c r="K18" s="12"/>
      <c r="L18" s="12"/>
      <c r="M18" s="12"/>
      <c r="Z18" s="91"/>
    </row>
    <row r="19" spans="2:26" s="1" customFormat="1" ht="5.25" customHeight="1" x14ac:dyDescent="0.15">
      <c r="B19" s="95"/>
      <c r="L19" s="12"/>
      <c r="Q19" s="12"/>
      <c r="U19" s="6"/>
      <c r="V19" s="106"/>
      <c r="W19" s="7"/>
      <c r="X19" s="7"/>
      <c r="Y19" s="4"/>
      <c r="Z19" s="91"/>
    </row>
    <row r="20" spans="2:26" s="1" customFormat="1" x14ac:dyDescent="0.15">
      <c r="B20" s="95"/>
      <c r="L20" s="12"/>
      <c r="Q20" s="12"/>
      <c r="U20" s="95"/>
      <c r="V20" s="130" t="s">
        <v>489</v>
      </c>
      <c r="W20" s="130" t="s">
        <v>490</v>
      </c>
      <c r="X20" s="130" t="s">
        <v>491</v>
      </c>
      <c r="Y20" s="91"/>
      <c r="Z20" s="91"/>
    </row>
    <row r="21" spans="2:26" s="1" customFormat="1" ht="6" customHeight="1" x14ac:dyDescent="0.15">
      <c r="B21" s="95"/>
      <c r="L21" s="12"/>
      <c r="Q21" s="12"/>
      <c r="U21" s="95"/>
      <c r="V21" s="130"/>
      <c r="W21" s="130"/>
      <c r="X21" s="130"/>
      <c r="Y21" s="91"/>
      <c r="Z21" s="91"/>
    </row>
    <row r="22" spans="2:26" s="1" customFormat="1" ht="31.5" customHeight="1" x14ac:dyDescent="0.15">
      <c r="B22" s="95"/>
      <c r="C22" s="740" t="s">
        <v>1612</v>
      </c>
      <c r="D22" s="741"/>
      <c r="E22" s="741"/>
      <c r="F22" s="741"/>
      <c r="G22" s="741"/>
      <c r="H22" s="741"/>
      <c r="I22" s="741"/>
      <c r="J22" s="741"/>
      <c r="K22" s="741"/>
      <c r="L22" s="741"/>
      <c r="M22" s="741"/>
      <c r="N22" s="741"/>
      <c r="O22" s="741"/>
      <c r="P22" s="741"/>
      <c r="Q22" s="741"/>
      <c r="R22" s="741"/>
      <c r="S22" s="741"/>
      <c r="T22" s="741"/>
      <c r="U22" s="99"/>
      <c r="V22" s="144" t="s">
        <v>126</v>
      </c>
      <c r="W22" s="161" t="s">
        <v>490</v>
      </c>
      <c r="X22" s="144" t="s">
        <v>126</v>
      </c>
      <c r="Y22" s="108"/>
      <c r="Z22" s="91"/>
    </row>
    <row r="23" spans="2:26" s="1" customFormat="1" ht="31.5" customHeight="1" x14ac:dyDescent="0.15">
      <c r="B23" s="95"/>
      <c r="C23" s="925" t="s">
        <v>1613</v>
      </c>
      <c r="D23" s="1091"/>
      <c r="E23" s="1091"/>
      <c r="F23" s="1091"/>
      <c r="G23" s="1091"/>
      <c r="H23" s="1091"/>
      <c r="I23" s="1091"/>
      <c r="J23" s="1091"/>
      <c r="K23" s="1091"/>
      <c r="L23" s="1091"/>
      <c r="M23" s="1091"/>
      <c r="N23" s="1091"/>
      <c r="O23" s="1091"/>
      <c r="P23" s="1091"/>
      <c r="Q23" s="1091"/>
      <c r="R23" s="1091"/>
      <c r="S23" s="1091"/>
      <c r="T23" s="1092"/>
      <c r="U23" s="233"/>
      <c r="V23" s="246" t="s">
        <v>126</v>
      </c>
      <c r="W23" s="111" t="s">
        <v>490</v>
      </c>
      <c r="X23" s="246" t="s">
        <v>126</v>
      </c>
      <c r="Y23" s="258"/>
      <c r="Z23" s="91"/>
    </row>
    <row r="24" spans="2:26" s="1" customFormat="1" ht="41.25" customHeight="1" x14ac:dyDescent="0.15">
      <c r="B24" s="95"/>
      <c r="C24" s="752" t="s">
        <v>1614</v>
      </c>
      <c r="D24" s="753"/>
      <c r="E24" s="753"/>
      <c r="F24" s="753"/>
      <c r="G24" s="753"/>
      <c r="H24" s="753"/>
      <c r="I24" s="753"/>
      <c r="J24" s="753"/>
      <c r="K24" s="753"/>
      <c r="L24" s="753"/>
      <c r="M24" s="753"/>
      <c r="N24" s="753"/>
      <c r="O24" s="753"/>
      <c r="P24" s="753"/>
      <c r="Q24" s="753"/>
      <c r="R24" s="753"/>
      <c r="S24" s="753"/>
      <c r="T24" s="753"/>
      <c r="U24" s="99"/>
      <c r="V24" s="144" t="s">
        <v>126</v>
      </c>
      <c r="W24" s="161" t="s">
        <v>490</v>
      </c>
      <c r="X24" s="144" t="s">
        <v>126</v>
      </c>
      <c r="Y24" s="108"/>
      <c r="Z24" s="91"/>
    </row>
    <row r="25" spans="2:26" s="1" customFormat="1" ht="17.25" customHeight="1" x14ac:dyDescent="0.15">
      <c r="B25" s="102"/>
      <c r="C25" s="161"/>
      <c r="D25" s="161"/>
      <c r="E25" s="161"/>
      <c r="F25" s="161"/>
      <c r="G25" s="161"/>
      <c r="H25" s="161"/>
      <c r="I25" s="161"/>
      <c r="J25" s="161"/>
      <c r="K25" s="161"/>
      <c r="L25" s="161"/>
      <c r="M25" s="161"/>
      <c r="N25" s="161"/>
      <c r="O25" s="161"/>
      <c r="P25" s="161"/>
      <c r="Q25" s="161"/>
      <c r="R25" s="8"/>
      <c r="S25" s="8"/>
      <c r="T25" s="85"/>
      <c r="U25" s="85"/>
      <c r="V25" s="144"/>
      <c r="W25" s="161"/>
      <c r="X25" s="144"/>
      <c r="Y25" s="85"/>
      <c r="Z25" s="129"/>
    </row>
    <row r="26" spans="2:26" s="1" customFormat="1" ht="27" customHeight="1" x14ac:dyDescent="0.15">
      <c r="B26" s="95" t="s">
        <v>1615</v>
      </c>
      <c r="Z26" s="91"/>
    </row>
    <row r="27" spans="2:26" s="1" customFormat="1" x14ac:dyDescent="0.15">
      <c r="B27" s="95"/>
      <c r="C27" s="243" t="s">
        <v>1158</v>
      </c>
      <c r="Z27" s="91"/>
    </row>
    <row r="28" spans="2:26" s="1" customFormat="1" ht="26.25" customHeight="1" x14ac:dyDescent="0.15">
      <c r="B28" s="95"/>
      <c r="C28" s="9" t="s">
        <v>1611</v>
      </c>
      <c r="D28" s="10"/>
      <c r="E28" s="10"/>
      <c r="F28" s="10"/>
      <c r="G28" s="11"/>
      <c r="H28" s="9" t="s">
        <v>1181</v>
      </c>
      <c r="I28" s="10"/>
      <c r="J28" s="10"/>
      <c r="K28" s="729"/>
      <c r="L28" s="729"/>
      <c r="M28" s="112" t="s">
        <v>945</v>
      </c>
      <c r="Z28" s="91"/>
    </row>
    <row r="29" spans="2:26" s="1" customFormat="1" ht="26.25" customHeight="1" x14ac:dyDescent="0.15">
      <c r="B29" s="95"/>
      <c r="C29" s="9" t="s">
        <v>1159</v>
      </c>
      <c r="D29" s="10"/>
      <c r="E29" s="10"/>
      <c r="F29" s="10"/>
      <c r="G29" s="11"/>
      <c r="H29" s="9" t="s">
        <v>1181</v>
      </c>
      <c r="I29" s="10"/>
      <c r="J29" s="10"/>
      <c r="K29" s="729"/>
      <c r="L29" s="729"/>
      <c r="M29" s="112" t="s">
        <v>945</v>
      </c>
      <c r="Z29" s="91"/>
    </row>
    <row r="30" spans="2:26" s="1" customFormat="1" ht="26.25" customHeight="1" x14ac:dyDescent="0.15">
      <c r="B30" s="95"/>
      <c r="C30" s="9" t="s">
        <v>1184</v>
      </c>
      <c r="D30" s="10"/>
      <c r="E30" s="10"/>
      <c r="F30" s="10"/>
      <c r="G30" s="11"/>
      <c r="H30" s="9" t="s">
        <v>1181</v>
      </c>
      <c r="I30" s="10"/>
      <c r="J30" s="10"/>
      <c r="K30" s="729"/>
      <c r="L30" s="729"/>
      <c r="M30" s="112" t="s">
        <v>945</v>
      </c>
      <c r="Z30" s="91"/>
    </row>
    <row r="31" spans="2:26" s="1" customFormat="1" ht="5.25" customHeight="1" x14ac:dyDescent="0.15">
      <c r="B31" s="95"/>
      <c r="L31" s="12"/>
      <c r="Q31" s="12"/>
      <c r="V31" s="12"/>
      <c r="Z31" s="91"/>
    </row>
    <row r="32" spans="2:26" s="1" customFormat="1" ht="5.25" customHeight="1" x14ac:dyDescent="0.15">
      <c r="B32" s="95"/>
      <c r="L32" s="12"/>
      <c r="Q32" s="12"/>
      <c r="U32" s="6"/>
      <c r="V32" s="106"/>
      <c r="W32" s="7"/>
      <c r="X32" s="7"/>
      <c r="Y32" s="4"/>
      <c r="Z32" s="91"/>
    </row>
    <row r="33" spans="1:27" s="1" customFormat="1" x14ac:dyDescent="0.15">
      <c r="B33" s="95"/>
      <c r="L33" s="12"/>
      <c r="Q33" s="12"/>
      <c r="U33" s="95"/>
      <c r="V33" s="130" t="s">
        <v>489</v>
      </c>
      <c r="W33" s="130" t="s">
        <v>490</v>
      </c>
      <c r="X33" s="130" t="s">
        <v>491</v>
      </c>
      <c r="Y33" s="91"/>
      <c r="Z33" s="91"/>
    </row>
    <row r="34" spans="1:27" s="1" customFormat="1" ht="6" customHeight="1" x14ac:dyDescent="0.15">
      <c r="B34" s="95"/>
      <c r="L34" s="12"/>
      <c r="Q34" s="12"/>
      <c r="U34" s="102"/>
      <c r="V34" s="220"/>
      <c r="W34" s="220"/>
      <c r="X34" s="220"/>
      <c r="Y34" s="129"/>
      <c r="Z34" s="91"/>
    </row>
    <row r="35" spans="1:27" s="1" customFormat="1" ht="30.75" customHeight="1" x14ac:dyDescent="0.15">
      <c r="B35" s="95"/>
      <c r="C35" s="925" t="s">
        <v>1165</v>
      </c>
      <c r="D35" s="1091"/>
      <c r="E35" s="1091"/>
      <c r="F35" s="1091"/>
      <c r="G35" s="1091"/>
      <c r="H35" s="1091"/>
      <c r="I35" s="1091"/>
      <c r="J35" s="1091"/>
      <c r="K35" s="1091"/>
      <c r="L35" s="1091"/>
      <c r="M35" s="1091"/>
      <c r="N35" s="1091"/>
      <c r="O35" s="1091"/>
      <c r="P35" s="1091"/>
      <c r="Q35" s="1091"/>
      <c r="R35" s="1091"/>
      <c r="S35" s="1091"/>
      <c r="T35" s="1092"/>
      <c r="U35" s="99"/>
      <c r="V35" s="144" t="s">
        <v>126</v>
      </c>
      <c r="W35" s="161" t="s">
        <v>490</v>
      </c>
      <c r="X35" s="144" t="s">
        <v>126</v>
      </c>
      <c r="Y35" s="108"/>
      <c r="Z35" s="91"/>
    </row>
    <row r="36" spans="1:27" s="1" customFormat="1" ht="30.75" customHeight="1" x14ac:dyDescent="0.15">
      <c r="B36" s="95"/>
      <c r="C36" s="1187" t="s">
        <v>1613</v>
      </c>
      <c r="D36" s="1188"/>
      <c r="E36" s="1188"/>
      <c r="F36" s="1188"/>
      <c r="G36" s="1188"/>
      <c r="H36" s="1188"/>
      <c r="I36" s="1188"/>
      <c r="J36" s="1188"/>
      <c r="K36" s="1188"/>
      <c r="L36" s="1188"/>
      <c r="M36" s="1188"/>
      <c r="N36" s="1188"/>
      <c r="O36" s="1188"/>
      <c r="P36" s="1188"/>
      <c r="Q36" s="1188"/>
      <c r="R36" s="1188"/>
      <c r="S36" s="1188"/>
      <c r="T36" s="1189"/>
      <c r="U36" s="2"/>
      <c r="V36" s="289" t="s">
        <v>126</v>
      </c>
      <c r="W36" s="106" t="s">
        <v>490</v>
      </c>
      <c r="X36" s="289" t="s">
        <v>126</v>
      </c>
      <c r="Y36" s="122"/>
      <c r="Z36" s="91"/>
    </row>
    <row r="37" spans="1:27" s="1" customFormat="1" ht="42" customHeight="1" x14ac:dyDescent="0.15">
      <c r="B37" s="95"/>
      <c r="C37" s="762" t="s">
        <v>1614</v>
      </c>
      <c r="D37" s="763"/>
      <c r="E37" s="763"/>
      <c r="F37" s="763"/>
      <c r="G37" s="763"/>
      <c r="H37" s="763"/>
      <c r="I37" s="763"/>
      <c r="J37" s="763"/>
      <c r="K37" s="763"/>
      <c r="L37" s="763"/>
      <c r="M37" s="763"/>
      <c r="N37" s="763"/>
      <c r="O37" s="763"/>
      <c r="P37" s="763"/>
      <c r="Q37" s="763"/>
      <c r="R37" s="763"/>
      <c r="S37" s="763"/>
      <c r="T37" s="764"/>
      <c r="U37" s="233"/>
      <c r="V37" s="246" t="s">
        <v>126</v>
      </c>
      <c r="W37" s="111" t="s">
        <v>490</v>
      </c>
      <c r="X37" s="246" t="s">
        <v>126</v>
      </c>
      <c r="Y37" s="258"/>
      <c r="Z37" s="91"/>
    </row>
    <row r="38" spans="1:27" s="1" customFormat="1" x14ac:dyDescent="0.15">
      <c r="A38" s="91"/>
      <c r="B38" s="8"/>
      <c r="C38" s="8"/>
      <c r="D38" s="8"/>
      <c r="E38" s="8"/>
      <c r="F38" s="8"/>
      <c r="G38" s="8"/>
      <c r="H38" s="8"/>
      <c r="I38" s="8"/>
      <c r="J38" s="8"/>
      <c r="K38" s="8"/>
      <c r="L38" s="8"/>
      <c r="M38" s="8"/>
      <c r="N38" s="8"/>
      <c r="O38" s="8"/>
      <c r="P38" s="8"/>
      <c r="Q38" s="8"/>
      <c r="R38" s="8"/>
      <c r="S38" s="8"/>
      <c r="T38" s="8"/>
      <c r="U38" s="8"/>
      <c r="V38" s="8"/>
      <c r="W38" s="8"/>
      <c r="X38" s="8"/>
      <c r="Y38" s="8"/>
      <c r="Z38" s="8"/>
      <c r="AA38" s="9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FE56E849-3737-454D-B996-7DBB3AB63D2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EFD2-93A1-4619-92BD-8F42F68F0857}">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1616</v>
      </c>
    </row>
    <row r="3" spans="2:26" s="1" customFormat="1" x14ac:dyDescent="0.15"/>
    <row r="4" spans="2:26" s="1" customFormat="1" x14ac:dyDescent="0.15">
      <c r="B4" s="731" t="s">
        <v>1617</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1.5" customHeight="1" x14ac:dyDescent="0.15">
      <c r="B6" s="1090" t="s">
        <v>480</v>
      </c>
      <c r="C6" s="1090"/>
      <c r="D6" s="1090"/>
      <c r="E6" s="1090"/>
      <c r="F6" s="1090"/>
      <c r="G6" s="925"/>
      <c r="H6" s="1091"/>
      <c r="I6" s="1091"/>
      <c r="J6" s="1091"/>
      <c r="K6" s="1091"/>
      <c r="L6" s="1091"/>
      <c r="M6" s="1091"/>
      <c r="N6" s="1091"/>
      <c r="O6" s="1091"/>
      <c r="P6" s="1091"/>
      <c r="Q6" s="1091"/>
      <c r="R6" s="1091"/>
      <c r="S6" s="1091"/>
      <c r="T6" s="1091"/>
      <c r="U6" s="1091"/>
      <c r="V6" s="1091"/>
      <c r="W6" s="1091"/>
      <c r="X6" s="1091"/>
      <c r="Y6" s="1091"/>
      <c r="Z6" s="1092"/>
    </row>
    <row r="7" spans="2:26" s="1" customFormat="1" ht="31.5" customHeight="1" x14ac:dyDescent="0.15">
      <c r="B7" s="728" t="s">
        <v>481</v>
      </c>
      <c r="C7" s="729"/>
      <c r="D7" s="729"/>
      <c r="E7" s="729"/>
      <c r="F7" s="730"/>
      <c r="G7" s="257" t="s">
        <v>126</v>
      </c>
      <c r="H7" s="208" t="s">
        <v>482</v>
      </c>
      <c r="I7" s="208"/>
      <c r="J7" s="208"/>
      <c r="K7" s="208"/>
      <c r="L7" s="121" t="s">
        <v>126</v>
      </c>
      <c r="M7" s="208" t="s">
        <v>483</v>
      </c>
      <c r="N7" s="208"/>
      <c r="O7" s="208"/>
      <c r="P7" s="208"/>
      <c r="Q7" s="121" t="s">
        <v>126</v>
      </c>
      <c r="R7" s="208" t="s">
        <v>484</v>
      </c>
      <c r="S7" s="208"/>
      <c r="T7" s="208"/>
      <c r="U7" s="208"/>
      <c r="V7" s="208"/>
      <c r="W7" s="208"/>
      <c r="X7" s="208"/>
      <c r="Y7" s="208"/>
      <c r="Z7" s="258"/>
    </row>
    <row r="8" spans="2:26" ht="31.5" customHeight="1" x14ac:dyDescent="0.15">
      <c r="B8" s="728" t="s">
        <v>485</v>
      </c>
      <c r="C8" s="729"/>
      <c r="D8" s="729"/>
      <c r="E8" s="729"/>
      <c r="F8" s="730"/>
      <c r="G8" s="257" t="s">
        <v>126</v>
      </c>
      <c r="H8" s="10" t="s">
        <v>486</v>
      </c>
      <c r="I8" s="10"/>
      <c r="J8" s="10"/>
      <c r="K8" s="10"/>
      <c r="L8" s="10"/>
      <c r="M8" s="10"/>
      <c r="N8" s="10"/>
      <c r="O8" s="10"/>
      <c r="P8" s="246" t="s">
        <v>126</v>
      </c>
      <c r="Q8" s="10" t="s">
        <v>1172</v>
      </c>
      <c r="R8" s="10"/>
      <c r="S8" s="321"/>
      <c r="T8" s="321"/>
      <c r="U8" s="321"/>
      <c r="V8" s="321"/>
      <c r="W8" s="321"/>
      <c r="X8" s="321"/>
      <c r="Y8" s="321"/>
      <c r="Z8" s="32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1618</v>
      </c>
      <c r="Z11" s="91"/>
    </row>
    <row r="12" spans="2:26" s="1" customFormat="1" x14ac:dyDescent="0.15">
      <c r="B12" s="95"/>
      <c r="Z12" s="91"/>
    </row>
    <row r="13" spans="2:26" s="1" customFormat="1" x14ac:dyDescent="0.15">
      <c r="B13" s="95"/>
      <c r="C13" s="1" t="s">
        <v>1158</v>
      </c>
      <c r="Z13" s="91"/>
    </row>
    <row r="14" spans="2:26" s="1" customFormat="1" ht="6.75" customHeight="1" x14ac:dyDescent="0.15">
      <c r="B14" s="95"/>
      <c r="Z14" s="91"/>
    </row>
    <row r="15" spans="2:26" s="1" customFormat="1" ht="26.25" customHeight="1" x14ac:dyDescent="0.15">
      <c r="B15" s="95"/>
      <c r="C15" s="9" t="s">
        <v>1183</v>
      </c>
      <c r="D15" s="10"/>
      <c r="E15" s="10"/>
      <c r="F15" s="10"/>
      <c r="G15" s="11"/>
      <c r="H15" s="9" t="s">
        <v>1181</v>
      </c>
      <c r="I15" s="10"/>
      <c r="J15" s="10"/>
      <c r="K15" s="729"/>
      <c r="L15" s="729"/>
      <c r="M15" s="729"/>
      <c r="N15" s="112" t="s">
        <v>945</v>
      </c>
      <c r="O15" s="95"/>
      <c r="U15" s="12"/>
      <c r="Z15" s="91"/>
    </row>
    <row r="16" spans="2:26" s="1" customFormat="1" x14ac:dyDescent="0.15">
      <c r="B16" s="95"/>
      <c r="L16" s="12"/>
      <c r="Q16" s="12"/>
      <c r="V16" s="12"/>
      <c r="Z16" s="91"/>
    </row>
    <row r="17" spans="2:26" s="1" customFormat="1" x14ac:dyDescent="0.15">
      <c r="B17" s="95"/>
      <c r="C17" s="1" t="s">
        <v>1163</v>
      </c>
      <c r="Z17" s="91"/>
    </row>
    <row r="18" spans="2:26" s="1" customFormat="1" ht="4.5" customHeight="1" x14ac:dyDescent="0.15">
      <c r="B18" s="95"/>
      <c r="Z18" s="91"/>
    </row>
    <row r="19" spans="2:26" s="1" customFormat="1" ht="24" customHeight="1" x14ac:dyDescent="0.15">
      <c r="B19" s="95"/>
      <c r="C19" s="728" t="s">
        <v>1164</v>
      </c>
      <c r="D19" s="729"/>
      <c r="E19" s="729"/>
      <c r="F19" s="729"/>
      <c r="G19" s="729"/>
      <c r="H19" s="729"/>
      <c r="I19" s="729"/>
      <c r="J19" s="729"/>
      <c r="K19" s="729"/>
      <c r="L19" s="729"/>
      <c r="M19" s="729"/>
      <c r="N19" s="729"/>
      <c r="O19" s="730"/>
      <c r="P19" s="728" t="s">
        <v>317</v>
      </c>
      <c r="Q19" s="729"/>
      <c r="R19" s="729"/>
      <c r="S19" s="729"/>
      <c r="T19" s="729"/>
      <c r="U19" s="729"/>
      <c r="V19" s="729"/>
      <c r="W19" s="729"/>
      <c r="X19" s="729"/>
      <c r="Y19" s="730"/>
      <c r="Z19" s="97"/>
    </row>
    <row r="20" spans="2:26" s="1" customFormat="1" ht="21" customHeight="1" x14ac:dyDescent="0.15">
      <c r="B20" s="95"/>
      <c r="C20" s="925"/>
      <c r="D20" s="1091"/>
      <c r="E20" s="1091"/>
      <c r="F20" s="1091"/>
      <c r="G20" s="1091"/>
      <c r="H20" s="1091"/>
      <c r="I20" s="1091"/>
      <c r="J20" s="1091"/>
      <c r="K20" s="1091"/>
      <c r="L20" s="1091"/>
      <c r="M20" s="1091"/>
      <c r="N20" s="1091"/>
      <c r="O20" s="1092"/>
      <c r="P20" s="925"/>
      <c r="Q20" s="1091"/>
      <c r="R20" s="1091"/>
      <c r="S20" s="1091"/>
      <c r="T20" s="1091"/>
      <c r="U20" s="1091"/>
      <c r="V20" s="1091"/>
      <c r="W20" s="1091"/>
      <c r="X20" s="1091"/>
      <c r="Y20" s="1092"/>
      <c r="Z20" s="91"/>
    </row>
    <row r="21" spans="2:26" s="1" customFormat="1" ht="21" customHeight="1" x14ac:dyDescent="0.15">
      <c r="B21" s="95"/>
      <c r="C21" s="925"/>
      <c r="D21" s="1091"/>
      <c r="E21" s="1091"/>
      <c r="F21" s="1091"/>
      <c r="G21" s="1091"/>
      <c r="H21" s="1091"/>
      <c r="I21" s="1091"/>
      <c r="J21" s="1091"/>
      <c r="K21" s="1091"/>
      <c r="L21" s="1091"/>
      <c r="M21" s="1091"/>
      <c r="N21" s="1091"/>
      <c r="O21" s="1092"/>
      <c r="P21" s="925"/>
      <c r="Q21" s="1091"/>
      <c r="R21" s="1091"/>
      <c r="S21" s="1091"/>
      <c r="T21" s="1091"/>
      <c r="U21" s="1091"/>
      <c r="V21" s="1091"/>
      <c r="W21" s="1091"/>
      <c r="X21" s="1091"/>
      <c r="Y21" s="1092"/>
      <c r="Z21" s="91"/>
    </row>
    <row r="22" spans="2:26" s="1" customFormat="1" ht="21" customHeight="1" x14ac:dyDescent="0.15">
      <c r="B22" s="95"/>
      <c r="C22" s="925"/>
      <c r="D22" s="1091"/>
      <c r="E22" s="1091"/>
      <c r="F22" s="1091"/>
      <c r="G22" s="1091"/>
      <c r="H22" s="1091"/>
      <c r="I22" s="1091"/>
      <c r="J22" s="1091"/>
      <c r="K22" s="1091"/>
      <c r="L22" s="1091"/>
      <c r="M22" s="1091"/>
      <c r="N22" s="1091"/>
      <c r="O22" s="1092"/>
      <c r="P22" s="925"/>
      <c r="Q22" s="1091"/>
      <c r="R22" s="1091"/>
      <c r="S22" s="1091"/>
      <c r="T22" s="1091"/>
      <c r="U22" s="1091"/>
      <c r="V22" s="1091"/>
      <c r="W22" s="1091"/>
      <c r="X22" s="1091"/>
      <c r="Y22" s="1092"/>
      <c r="Z22" s="91"/>
    </row>
    <row r="23" spans="2:26" s="1" customFormat="1" ht="21" customHeight="1" x14ac:dyDescent="0.15">
      <c r="B23" s="95"/>
      <c r="C23" s="925"/>
      <c r="D23" s="1091"/>
      <c r="E23" s="1091"/>
      <c r="F23" s="1091"/>
      <c r="G23" s="1091"/>
      <c r="H23" s="1091"/>
      <c r="I23" s="1091"/>
      <c r="J23" s="1091"/>
      <c r="K23" s="1091"/>
      <c r="L23" s="1091"/>
      <c r="M23" s="1091"/>
      <c r="N23" s="1091"/>
      <c r="O23" s="1092"/>
      <c r="P23" s="925"/>
      <c r="Q23" s="1091"/>
      <c r="R23" s="1091"/>
      <c r="S23" s="1091"/>
      <c r="T23" s="1091"/>
      <c r="U23" s="1091"/>
      <c r="V23" s="1091"/>
      <c r="W23" s="1091"/>
      <c r="X23" s="1091"/>
      <c r="Y23" s="1092"/>
      <c r="Z23" s="91"/>
    </row>
    <row r="24" spans="2:26" s="1" customFormat="1" ht="21" customHeight="1" x14ac:dyDescent="0.15">
      <c r="B24" s="95"/>
      <c r="C24" s="925"/>
      <c r="D24" s="1091"/>
      <c r="E24" s="1091"/>
      <c r="F24" s="1091"/>
      <c r="G24" s="1091"/>
      <c r="H24" s="1091"/>
      <c r="I24" s="1091"/>
      <c r="J24" s="1091"/>
      <c r="K24" s="1091"/>
      <c r="L24" s="1091"/>
      <c r="M24" s="1091"/>
      <c r="N24" s="1091"/>
      <c r="O24" s="1092"/>
      <c r="P24" s="925"/>
      <c r="Q24" s="1091"/>
      <c r="R24" s="1091"/>
      <c r="S24" s="1091"/>
      <c r="T24" s="1091"/>
      <c r="U24" s="1091"/>
      <c r="V24" s="1091"/>
      <c r="W24" s="1091"/>
      <c r="X24" s="1091"/>
      <c r="Y24" s="1092"/>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489</v>
      </c>
      <c r="W26" s="259" t="s">
        <v>490</v>
      </c>
      <c r="X26" s="259" t="s">
        <v>491</v>
      </c>
      <c r="Y26" s="11"/>
      <c r="Z26" s="91"/>
    </row>
    <row r="27" spans="2:26" s="1" customFormat="1" ht="38.25" customHeight="1" x14ac:dyDescent="0.15">
      <c r="B27" s="95"/>
      <c r="C27" s="9" t="s">
        <v>1619</v>
      </c>
      <c r="D27" s="10"/>
      <c r="E27" s="10"/>
      <c r="F27" s="10"/>
      <c r="G27" s="10"/>
      <c r="H27" s="10"/>
      <c r="I27" s="10"/>
      <c r="J27" s="10"/>
      <c r="K27" s="10"/>
      <c r="L27" s="10"/>
      <c r="M27" s="10"/>
      <c r="N27" s="10"/>
      <c r="O27" s="10"/>
      <c r="P27" s="10"/>
      <c r="Q27" s="10"/>
      <c r="R27" s="10"/>
      <c r="S27" s="10"/>
      <c r="T27" s="258"/>
      <c r="U27" s="233"/>
      <c r="V27" s="111" t="s">
        <v>126</v>
      </c>
      <c r="W27" s="111" t="s">
        <v>490</v>
      </c>
      <c r="X27" s="111" t="s">
        <v>126</v>
      </c>
      <c r="Y27" s="258"/>
      <c r="Z27" s="91"/>
    </row>
    <row r="28" spans="2:26" s="1" customFormat="1" ht="38.25" customHeight="1" x14ac:dyDescent="0.15">
      <c r="B28" s="95"/>
      <c r="C28" s="762" t="s">
        <v>1620</v>
      </c>
      <c r="D28" s="763"/>
      <c r="E28" s="763"/>
      <c r="F28" s="763"/>
      <c r="G28" s="763"/>
      <c r="H28" s="763"/>
      <c r="I28" s="763"/>
      <c r="J28" s="763"/>
      <c r="K28" s="763"/>
      <c r="L28" s="763"/>
      <c r="M28" s="763"/>
      <c r="N28" s="763"/>
      <c r="O28" s="763"/>
      <c r="P28" s="763"/>
      <c r="Q28" s="763"/>
      <c r="R28" s="763"/>
      <c r="S28" s="763"/>
      <c r="T28" s="23"/>
      <c r="U28" s="233"/>
      <c r="V28" s="111" t="s">
        <v>126</v>
      </c>
      <c r="W28" s="111" t="s">
        <v>490</v>
      </c>
      <c r="X28" s="111" t="s">
        <v>126</v>
      </c>
      <c r="Y28" s="258"/>
      <c r="Z28" s="91"/>
    </row>
    <row r="29" spans="2:26" s="1" customFormat="1" ht="70.5" customHeight="1" x14ac:dyDescent="0.15">
      <c r="B29" s="95"/>
      <c r="C29" s="762" t="s">
        <v>1621</v>
      </c>
      <c r="D29" s="763"/>
      <c r="E29" s="763"/>
      <c r="F29" s="763"/>
      <c r="G29" s="763"/>
      <c r="H29" s="763"/>
      <c r="I29" s="763"/>
      <c r="J29" s="763"/>
      <c r="K29" s="763"/>
      <c r="L29" s="763"/>
      <c r="M29" s="763"/>
      <c r="N29" s="763"/>
      <c r="O29" s="763"/>
      <c r="P29" s="763"/>
      <c r="Q29" s="763"/>
      <c r="R29" s="763"/>
      <c r="S29" s="763"/>
      <c r="T29" s="23"/>
      <c r="U29" s="233"/>
      <c r="V29" s="111" t="s">
        <v>126</v>
      </c>
      <c r="W29" s="111" t="s">
        <v>490</v>
      </c>
      <c r="X29" s="111" t="s">
        <v>126</v>
      </c>
      <c r="Y29" s="258"/>
      <c r="Z29" s="91"/>
    </row>
    <row r="30" spans="2:26" s="1" customFormat="1" ht="38.25" customHeight="1" x14ac:dyDescent="0.15">
      <c r="B30" s="95"/>
      <c r="C30" s="9" t="s">
        <v>1622</v>
      </c>
      <c r="D30" s="10"/>
      <c r="E30" s="10"/>
      <c r="F30" s="10"/>
      <c r="G30" s="10"/>
      <c r="H30" s="10"/>
      <c r="I30" s="10"/>
      <c r="J30" s="10"/>
      <c r="K30" s="10"/>
      <c r="L30" s="10"/>
      <c r="M30" s="10"/>
      <c r="N30" s="10"/>
      <c r="O30" s="10"/>
      <c r="P30" s="10"/>
      <c r="Q30" s="10"/>
      <c r="R30" s="10"/>
      <c r="S30" s="10"/>
      <c r="T30" s="258"/>
      <c r="U30" s="2"/>
      <c r="V30" s="12" t="s">
        <v>126</v>
      </c>
      <c r="W30" s="12" t="s">
        <v>490</v>
      </c>
      <c r="X30" s="12" t="s">
        <v>126</v>
      </c>
      <c r="Y30" s="122"/>
      <c r="Z30" s="91"/>
    </row>
    <row r="31" spans="2:26" s="1" customFormat="1" ht="38.25" customHeight="1" x14ac:dyDescent="0.15">
      <c r="B31" s="95"/>
      <c r="C31" s="762" t="s">
        <v>1623</v>
      </c>
      <c r="D31" s="763"/>
      <c r="E31" s="763"/>
      <c r="F31" s="763"/>
      <c r="G31" s="763"/>
      <c r="H31" s="763"/>
      <c r="I31" s="763"/>
      <c r="J31" s="763"/>
      <c r="K31" s="763"/>
      <c r="L31" s="763"/>
      <c r="M31" s="763"/>
      <c r="N31" s="763"/>
      <c r="O31" s="763"/>
      <c r="P31" s="763"/>
      <c r="Q31" s="763"/>
      <c r="R31" s="763"/>
      <c r="S31" s="763"/>
      <c r="T31" s="258"/>
      <c r="U31" s="233"/>
      <c r="V31" s="111" t="s">
        <v>126</v>
      </c>
      <c r="W31" s="111" t="s">
        <v>490</v>
      </c>
      <c r="X31" s="111" t="s">
        <v>126</v>
      </c>
      <c r="Y31" s="258"/>
      <c r="Z31" s="91"/>
    </row>
    <row r="32" spans="2:26" s="1" customFormat="1" ht="38.25" customHeight="1" x14ac:dyDescent="0.15">
      <c r="B32" s="95"/>
      <c r="C32" s="762" t="s">
        <v>1624</v>
      </c>
      <c r="D32" s="763"/>
      <c r="E32" s="763"/>
      <c r="F32" s="763"/>
      <c r="G32" s="763"/>
      <c r="H32" s="763"/>
      <c r="I32" s="763"/>
      <c r="J32" s="763"/>
      <c r="K32" s="763"/>
      <c r="L32" s="763"/>
      <c r="M32" s="763"/>
      <c r="N32" s="763"/>
      <c r="O32" s="763"/>
      <c r="P32" s="763"/>
      <c r="Q32" s="763"/>
      <c r="R32" s="763"/>
      <c r="S32" s="763"/>
      <c r="T32" s="258"/>
      <c r="U32" s="2"/>
      <c r="V32" s="12" t="s">
        <v>126</v>
      </c>
      <c r="W32" s="12" t="s">
        <v>490</v>
      </c>
      <c r="X32" s="12" t="s">
        <v>126</v>
      </c>
      <c r="Y32" s="122"/>
      <c r="Z32" s="91"/>
    </row>
    <row r="33" spans="2:26" s="1" customFormat="1" ht="38.25" customHeight="1" x14ac:dyDescent="0.15">
      <c r="B33" s="95"/>
      <c r="C33" s="762" t="s">
        <v>1625</v>
      </c>
      <c r="D33" s="763"/>
      <c r="E33" s="763"/>
      <c r="F33" s="763"/>
      <c r="G33" s="763"/>
      <c r="H33" s="763"/>
      <c r="I33" s="763"/>
      <c r="J33" s="763"/>
      <c r="K33" s="763"/>
      <c r="L33" s="763"/>
      <c r="M33" s="763"/>
      <c r="N33" s="763"/>
      <c r="O33" s="763"/>
      <c r="P33" s="763"/>
      <c r="Q33" s="763"/>
      <c r="R33" s="763"/>
      <c r="S33" s="763"/>
      <c r="T33" s="258"/>
      <c r="U33" s="233"/>
      <c r="V33" s="111" t="s">
        <v>126</v>
      </c>
      <c r="W33" s="111" t="s">
        <v>490</v>
      </c>
      <c r="X33" s="111" t="s">
        <v>126</v>
      </c>
      <c r="Y33" s="258"/>
      <c r="Z33" s="91"/>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29"/>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2E0C4638-2A87-4FCC-88A2-00BCFA8FADD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90DB-22B7-4AC1-ACB8-B5553CD3AE9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11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1626</v>
      </c>
    </row>
    <row r="3" spans="2:26" s="1" customFormat="1" x14ac:dyDescent="0.15"/>
    <row r="4" spans="2:26" s="1" customFormat="1" x14ac:dyDescent="0.15">
      <c r="B4" s="731" t="s">
        <v>1617</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1.5" customHeight="1" x14ac:dyDescent="0.15">
      <c r="B6" s="1090" t="s">
        <v>480</v>
      </c>
      <c r="C6" s="1090"/>
      <c r="D6" s="1090"/>
      <c r="E6" s="1090"/>
      <c r="F6" s="1090"/>
      <c r="G6" s="728"/>
      <c r="H6" s="729"/>
      <c r="I6" s="729"/>
      <c r="J6" s="729"/>
      <c r="K6" s="729"/>
      <c r="L6" s="729"/>
      <c r="M6" s="729"/>
      <c r="N6" s="729"/>
      <c r="O6" s="729"/>
      <c r="P6" s="729"/>
      <c r="Q6" s="729"/>
      <c r="R6" s="729"/>
      <c r="S6" s="729"/>
      <c r="T6" s="729"/>
      <c r="U6" s="729"/>
      <c r="V6" s="729"/>
      <c r="W6" s="729"/>
      <c r="X6" s="729"/>
      <c r="Y6" s="729"/>
      <c r="Z6" s="730"/>
    </row>
    <row r="7" spans="2:26" s="1" customFormat="1" ht="31.5" customHeight="1" x14ac:dyDescent="0.15">
      <c r="B7" s="728" t="s">
        <v>481</v>
      </c>
      <c r="C7" s="729"/>
      <c r="D7" s="729"/>
      <c r="E7" s="729"/>
      <c r="F7" s="730"/>
      <c r="G7" s="121" t="s">
        <v>126</v>
      </c>
      <c r="H7" s="208" t="s">
        <v>482</v>
      </c>
      <c r="I7" s="208"/>
      <c r="J7" s="208"/>
      <c r="K7" s="208"/>
      <c r="L7" s="121" t="s">
        <v>126</v>
      </c>
      <c r="M7" s="208" t="s">
        <v>483</v>
      </c>
      <c r="N7" s="208"/>
      <c r="O7" s="208"/>
      <c r="P7" s="208"/>
      <c r="Q7" s="121" t="s">
        <v>126</v>
      </c>
      <c r="R7" s="208" t="s">
        <v>484</v>
      </c>
      <c r="S7" s="208"/>
      <c r="T7" s="208"/>
      <c r="U7" s="208"/>
      <c r="V7" s="208"/>
      <c r="W7" s="208"/>
      <c r="X7" s="208"/>
      <c r="Y7" s="208"/>
      <c r="Z7" s="258"/>
    </row>
    <row r="8" spans="2:26" s="1" customFormat="1" ht="31.5" customHeight="1" x14ac:dyDescent="0.15">
      <c r="B8" s="728" t="s">
        <v>485</v>
      </c>
      <c r="C8" s="729"/>
      <c r="D8" s="729"/>
      <c r="E8" s="729"/>
      <c r="F8" s="730"/>
      <c r="G8" s="257" t="s">
        <v>126</v>
      </c>
      <c r="H8" s="10" t="s">
        <v>1627</v>
      </c>
      <c r="I8" s="10"/>
      <c r="J8" s="10"/>
      <c r="K8" s="10"/>
      <c r="L8" s="10"/>
      <c r="M8" s="10"/>
      <c r="N8" s="10"/>
      <c r="O8" s="246" t="s">
        <v>126</v>
      </c>
      <c r="P8" s="10" t="s">
        <v>1628</v>
      </c>
      <c r="Q8" s="10"/>
      <c r="R8" s="10"/>
      <c r="S8" s="85"/>
      <c r="T8" s="85"/>
      <c r="U8" s="85"/>
      <c r="V8" s="85"/>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1629</v>
      </c>
      <c r="Z11" s="91"/>
    </row>
    <row r="12" spans="2:26" s="1" customFormat="1" x14ac:dyDescent="0.15">
      <c r="B12" s="95"/>
      <c r="Z12" s="91"/>
    </row>
    <row r="13" spans="2:26" s="1" customFormat="1" x14ac:dyDescent="0.15">
      <c r="B13" s="95"/>
      <c r="C13" s="1" t="s">
        <v>1158</v>
      </c>
      <c r="Z13" s="91"/>
    </row>
    <row r="14" spans="2:26" s="1" customFormat="1" ht="6.75" customHeight="1" x14ac:dyDescent="0.15">
      <c r="B14" s="95"/>
      <c r="Z14" s="91"/>
    </row>
    <row r="15" spans="2:26" s="1" customFormat="1" ht="26.25" customHeight="1" x14ac:dyDescent="0.15">
      <c r="B15" s="95"/>
      <c r="C15" s="9" t="s">
        <v>1183</v>
      </c>
      <c r="D15" s="10"/>
      <c r="E15" s="10"/>
      <c r="F15" s="10"/>
      <c r="G15" s="11"/>
      <c r="H15" s="925" t="s">
        <v>1181</v>
      </c>
      <c r="I15" s="1091"/>
      <c r="J15" s="1091"/>
      <c r="K15" s="729"/>
      <c r="L15" s="729"/>
      <c r="M15" s="729"/>
      <c r="N15" s="112" t="s">
        <v>945</v>
      </c>
      <c r="O15" s="95"/>
      <c r="U15" s="12"/>
      <c r="Z15" s="91"/>
    </row>
    <row r="16" spans="2:26" s="1" customFormat="1" x14ac:dyDescent="0.15">
      <c r="B16" s="95"/>
      <c r="L16" s="12"/>
      <c r="Q16" s="12"/>
      <c r="V16" s="12"/>
      <c r="Z16" s="91"/>
    </row>
    <row r="17" spans="2:26" s="1" customFormat="1" x14ac:dyDescent="0.15">
      <c r="B17" s="95"/>
      <c r="C17" s="1" t="s">
        <v>1163</v>
      </c>
      <c r="Z17" s="91"/>
    </row>
    <row r="18" spans="2:26" s="1" customFormat="1" ht="4.5" customHeight="1" x14ac:dyDescent="0.15">
      <c r="B18" s="95"/>
      <c r="Z18" s="91"/>
    </row>
    <row r="19" spans="2:26" s="1" customFormat="1" ht="24" customHeight="1" x14ac:dyDescent="0.15">
      <c r="B19" s="95"/>
      <c r="C19" s="728" t="s">
        <v>1164</v>
      </c>
      <c r="D19" s="729"/>
      <c r="E19" s="729"/>
      <c r="F19" s="729"/>
      <c r="G19" s="729"/>
      <c r="H19" s="729"/>
      <c r="I19" s="729"/>
      <c r="J19" s="729"/>
      <c r="K19" s="729"/>
      <c r="L19" s="729"/>
      <c r="M19" s="729"/>
      <c r="N19" s="729"/>
      <c r="O19" s="730"/>
      <c r="P19" s="728" t="s">
        <v>317</v>
      </c>
      <c r="Q19" s="729"/>
      <c r="R19" s="729"/>
      <c r="S19" s="729"/>
      <c r="T19" s="729"/>
      <c r="U19" s="729"/>
      <c r="V19" s="729"/>
      <c r="W19" s="729"/>
      <c r="X19" s="729"/>
      <c r="Y19" s="730"/>
      <c r="Z19" s="97"/>
    </row>
    <row r="20" spans="2:26" s="1" customFormat="1" ht="21" customHeight="1" x14ac:dyDescent="0.15">
      <c r="B20" s="95"/>
      <c r="C20" s="925"/>
      <c r="D20" s="1091"/>
      <c r="E20" s="1091"/>
      <c r="F20" s="1091"/>
      <c r="G20" s="1091"/>
      <c r="H20" s="1091"/>
      <c r="I20" s="1091"/>
      <c r="J20" s="1091"/>
      <c r="K20" s="1091"/>
      <c r="L20" s="1091"/>
      <c r="M20" s="1091"/>
      <c r="N20" s="1091"/>
      <c r="O20" s="1092"/>
      <c r="P20" s="925"/>
      <c r="Q20" s="1091"/>
      <c r="R20" s="1091"/>
      <c r="S20" s="1091"/>
      <c r="T20" s="1091"/>
      <c r="U20" s="1091"/>
      <c r="V20" s="1091"/>
      <c r="W20" s="1091"/>
      <c r="X20" s="1091"/>
      <c r="Y20" s="1092"/>
      <c r="Z20" s="91"/>
    </row>
    <row r="21" spans="2:26" s="1" customFormat="1" ht="21" customHeight="1" x14ac:dyDescent="0.15">
      <c r="B21" s="95"/>
      <c r="C21" s="925"/>
      <c r="D21" s="1091"/>
      <c r="E21" s="1091"/>
      <c r="F21" s="1091"/>
      <c r="G21" s="1091"/>
      <c r="H21" s="1091"/>
      <c r="I21" s="1091"/>
      <c r="J21" s="1091"/>
      <c r="K21" s="1091"/>
      <c r="L21" s="1091"/>
      <c r="M21" s="1091"/>
      <c r="N21" s="1091"/>
      <c r="O21" s="1092"/>
      <c r="P21" s="925"/>
      <c r="Q21" s="1091"/>
      <c r="R21" s="1091"/>
      <c r="S21" s="1091"/>
      <c r="T21" s="1091"/>
      <c r="U21" s="1091"/>
      <c r="V21" s="1091"/>
      <c r="W21" s="1091"/>
      <c r="X21" s="1091"/>
      <c r="Y21" s="1092"/>
      <c r="Z21" s="91"/>
    </row>
    <row r="22" spans="2:26" s="1" customFormat="1" ht="21" customHeight="1" x14ac:dyDescent="0.15">
      <c r="B22" s="95"/>
      <c r="C22" s="925"/>
      <c r="D22" s="1091"/>
      <c r="E22" s="1091"/>
      <c r="F22" s="1091"/>
      <c r="G22" s="1091"/>
      <c r="H22" s="1091"/>
      <c r="I22" s="1091"/>
      <c r="J22" s="1091"/>
      <c r="K22" s="1091"/>
      <c r="L22" s="1091"/>
      <c r="M22" s="1091"/>
      <c r="N22" s="1091"/>
      <c r="O22" s="1092"/>
      <c r="P22" s="925"/>
      <c r="Q22" s="1091"/>
      <c r="R22" s="1091"/>
      <c r="S22" s="1091"/>
      <c r="T22" s="1091"/>
      <c r="U22" s="1091"/>
      <c r="V22" s="1091"/>
      <c r="W22" s="1091"/>
      <c r="X22" s="1091"/>
      <c r="Y22" s="1092"/>
      <c r="Z22" s="91"/>
    </row>
    <row r="23" spans="2:26" s="1" customFormat="1" ht="21" customHeight="1" x14ac:dyDescent="0.15">
      <c r="B23" s="95"/>
      <c r="C23" s="925"/>
      <c r="D23" s="1091"/>
      <c r="E23" s="1091"/>
      <c r="F23" s="1091"/>
      <c r="G23" s="1091"/>
      <c r="H23" s="1091"/>
      <c r="I23" s="1091"/>
      <c r="J23" s="1091"/>
      <c r="K23" s="1091"/>
      <c r="L23" s="1091"/>
      <c r="M23" s="1091"/>
      <c r="N23" s="1091"/>
      <c r="O23" s="1092"/>
      <c r="P23" s="925"/>
      <c r="Q23" s="1091"/>
      <c r="R23" s="1091"/>
      <c r="S23" s="1091"/>
      <c r="T23" s="1091"/>
      <c r="U23" s="1091"/>
      <c r="V23" s="1091"/>
      <c r="W23" s="1091"/>
      <c r="X23" s="1091"/>
      <c r="Y23" s="1092"/>
      <c r="Z23" s="91"/>
    </row>
    <row r="24" spans="2:26" s="1" customFormat="1" ht="21" customHeight="1" x14ac:dyDescent="0.15">
      <c r="B24" s="95"/>
      <c r="C24" s="925"/>
      <c r="D24" s="1091"/>
      <c r="E24" s="1091"/>
      <c r="F24" s="1091"/>
      <c r="G24" s="1091"/>
      <c r="H24" s="1091"/>
      <c r="I24" s="1091"/>
      <c r="J24" s="1091"/>
      <c r="K24" s="1091"/>
      <c r="L24" s="1091"/>
      <c r="M24" s="1091"/>
      <c r="N24" s="1091"/>
      <c r="O24" s="1092"/>
      <c r="P24" s="925"/>
      <c r="Q24" s="1091"/>
      <c r="R24" s="1091"/>
      <c r="S24" s="1091"/>
      <c r="T24" s="1091"/>
      <c r="U24" s="1091"/>
      <c r="V24" s="1091"/>
      <c r="W24" s="1091"/>
      <c r="X24" s="1091"/>
      <c r="Y24" s="1092"/>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489</v>
      </c>
      <c r="W26" s="259" t="s">
        <v>490</v>
      </c>
      <c r="X26" s="259" t="s">
        <v>491</v>
      </c>
      <c r="Y26" s="11"/>
      <c r="Z26" s="91"/>
    </row>
    <row r="27" spans="2:26" s="1" customFormat="1" ht="38.25" customHeight="1" x14ac:dyDescent="0.15">
      <c r="B27" s="95"/>
      <c r="C27" s="762" t="s">
        <v>1630</v>
      </c>
      <c r="D27" s="763"/>
      <c r="E27" s="763"/>
      <c r="F27" s="763"/>
      <c r="G27" s="763"/>
      <c r="H27" s="763"/>
      <c r="I27" s="763"/>
      <c r="J27" s="763"/>
      <c r="K27" s="763"/>
      <c r="L27" s="763"/>
      <c r="M27" s="763"/>
      <c r="N27" s="763"/>
      <c r="O27" s="763"/>
      <c r="P27" s="763"/>
      <c r="Q27" s="763"/>
      <c r="R27" s="763"/>
      <c r="S27" s="763"/>
      <c r="T27" s="23"/>
      <c r="U27" s="208"/>
      <c r="V27" s="111" t="s">
        <v>126</v>
      </c>
      <c r="W27" s="111" t="s">
        <v>490</v>
      </c>
      <c r="X27" s="111" t="s">
        <v>126</v>
      </c>
      <c r="Y27" s="258"/>
      <c r="Z27" s="91"/>
    </row>
    <row r="28" spans="2:26" s="1" customFormat="1" ht="70.5" customHeight="1" x14ac:dyDescent="0.15">
      <c r="B28" s="95"/>
      <c r="C28" s="762" t="s">
        <v>1631</v>
      </c>
      <c r="D28" s="763"/>
      <c r="E28" s="763"/>
      <c r="F28" s="763"/>
      <c r="G28" s="763"/>
      <c r="H28" s="763"/>
      <c r="I28" s="763"/>
      <c r="J28" s="763"/>
      <c r="K28" s="763"/>
      <c r="L28" s="763"/>
      <c r="M28" s="763"/>
      <c r="N28" s="763"/>
      <c r="O28" s="763"/>
      <c r="P28" s="763"/>
      <c r="Q28" s="763"/>
      <c r="R28" s="763"/>
      <c r="S28" s="763"/>
      <c r="T28" s="23"/>
      <c r="U28" s="208"/>
      <c r="V28" s="111" t="s">
        <v>126</v>
      </c>
      <c r="W28" s="111" t="s">
        <v>490</v>
      </c>
      <c r="X28" s="111" t="s">
        <v>126</v>
      </c>
      <c r="Y28" s="258"/>
      <c r="Z28" s="91"/>
    </row>
    <row r="29" spans="2:26" s="1" customFormat="1" ht="38.25" customHeight="1" x14ac:dyDescent="0.15">
      <c r="B29" s="95"/>
      <c r="C29" s="925" t="s">
        <v>1632</v>
      </c>
      <c r="D29" s="1091"/>
      <c r="E29" s="1091"/>
      <c r="F29" s="1091"/>
      <c r="G29" s="1091"/>
      <c r="H29" s="1091"/>
      <c r="I29" s="1091"/>
      <c r="J29" s="1091"/>
      <c r="K29" s="1091"/>
      <c r="L29" s="1091"/>
      <c r="M29" s="1091"/>
      <c r="N29" s="1091"/>
      <c r="O29" s="1091"/>
      <c r="P29" s="1091"/>
      <c r="Q29" s="1091"/>
      <c r="R29" s="1091"/>
      <c r="S29" s="1091"/>
      <c r="T29" s="258"/>
      <c r="U29" s="208"/>
      <c r="V29" s="111" t="s">
        <v>126</v>
      </c>
      <c r="W29" s="111" t="s">
        <v>490</v>
      </c>
      <c r="X29" s="111" t="s">
        <v>126</v>
      </c>
      <c r="Y29" s="258"/>
      <c r="Z29" s="91"/>
    </row>
    <row r="30" spans="2:26" s="1" customFormat="1" ht="38.25" customHeight="1" x14ac:dyDescent="0.15">
      <c r="B30" s="95"/>
      <c r="C30" s="762" t="s">
        <v>1633</v>
      </c>
      <c r="D30" s="763"/>
      <c r="E30" s="763"/>
      <c r="F30" s="763"/>
      <c r="G30" s="763"/>
      <c r="H30" s="763"/>
      <c r="I30" s="763"/>
      <c r="J30" s="763"/>
      <c r="K30" s="763"/>
      <c r="L30" s="763"/>
      <c r="M30" s="763"/>
      <c r="N30" s="763"/>
      <c r="O30" s="763"/>
      <c r="P30" s="763"/>
      <c r="Q30" s="763"/>
      <c r="R30" s="763"/>
      <c r="S30" s="763"/>
      <c r="T30" s="258"/>
      <c r="U30" s="208"/>
      <c r="V30" s="111" t="s">
        <v>126</v>
      </c>
      <c r="W30" s="111" t="s">
        <v>490</v>
      </c>
      <c r="X30" s="111" t="s">
        <v>126</v>
      </c>
      <c r="Y30" s="258"/>
      <c r="Z30" s="91"/>
    </row>
    <row r="31" spans="2:26" s="1" customFormat="1" ht="38.25" customHeight="1" x14ac:dyDescent="0.15">
      <c r="B31" s="95"/>
      <c r="C31" s="762" t="s">
        <v>1634</v>
      </c>
      <c r="D31" s="763"/>
      <c r="E31" s="763"/>
      <c r="F31" s="763"/>
      <c r="G31" s="763"/>
      <c r="H31" s="763"/>
      <c r="I31" s="763"/>
      <c r="J31" s="763"/>
      <c r="K31" s="763"/>
      <c r="L31" s="763"/>
      <c r="M31" s="763"/>
      <c r="N31" s="763"/>
      <c r="O31" s="763"/>
      <c r="P31" s="763"/>
      <c r="Q31" s="763"/>
      <c r="R31" s="763"/>
      <c r="S31" s="763"/>
      <c r="T31" s="258"/>
      <c r="U31" s="208"/>
      <c r="V31" s="111" t="s">
        <v>126</v>
      </c>
      <c r="W31" s="111" t="s">
        <v>490</v>
      </c>
      <c r="X31" s="111" t="s">
        <v>126</v>
      </c>
      <c r="Y31" s="258"/>
      <c r="Z31" s="91"/>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29"/>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7E8475DF-53F0-4A29-A4E6-990ECB5B355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3230-2D76-41C5-97AC-FCED79AA4561}">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1635</v>
      </c>
    </row>
    <row r="3" spans="2:35" s="1" customFormat="1" x14ac:dyDescent="0.15">
      <c r="Y3" s="45" t="s">
        <v>208</v>
      </c>
      <c r="Z3" s="731"/>
      <c r="AA3" s="731"/>
      <c r="AB3" s="45" t="s">
        <v>35</v>
      </c>
      <c r="AC3" s="731"/>
      <c r="AD3" s="731"/>
      <c r="AE3" s="45" t="s">
        <v>209</v>
      </c>
      <c r="AF3" s="731"/>
      <c r="AG3" s="731"/>
      <c r="AH3" s="45" t="s">
        <v>312</v>
      </c>
    </row>
    <row r="4" spans="2:35" s="1" customFormat="1" x14ac:dyDescent="0.15">
      <c r="AH4" s="45"/>
    </row>
    <row r="5" spans="2:35" s="1" customFormat="1" x14ac:dyDescent="0.15">
      <c r="B5" s="731" t="s">
        <v>1636</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row>
    <row r="6" spans="2:35" s="1" customFormat="1" x14ac:dyDescent="0.15"/>
    <row r="7" spans="2:35" s="1" customFormat="1" ht="21" customHeight="1" x14ac:dyDescent="0.15">
      <c r="B7" s="924" t="s">
        <v>803</v>
      </c>
      <c r="C7" s="924"/>
      <c r="D7" s="924"/>
      <c r="E7" s="924"/>
      <c r="F7" s="925"/>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5"/>
    </row>
    <row r="8" spans="2:35" ht="21" customHeight="1" x14ac:dyDescent="0.15">
      <c r="B8" s="925" t="s">
        <v>804</v>
      </c>
      <c r="C8" s="1091"/>
      <c r="D8" s="1091"/>
      <c r="E8" s="1091"/>
      <c r="F8" s="1092"/>
      <c r="G8" s="257" t="s">
        <v>126</v>
      </c>
      <c r="H8" s="208" t="s">
        <v>482</v>
      </c>
      <c r="I8" s="208"/>
      <c r="J8" s="208"/>
      <c r="K8" s="208"/>
      <c r="L8" s="246" t="s">
        <v>126</v>
      </c>
      <c r="M8" s="208" t="s">
        <v>483</v>
      </c>
      <c r="N8" s="208"/>
      <c r="O8" s="208"/>
      <c r="P8" s="208"/>
      <c r="Q8" s="246" t="s">
        <v>126</v>
      </c>
      <c r="R8" s="208" t="s">
        <v>484</v>
      </c>
      <c r="S8"/>
      <c r="T8" s="525"/>
      <c r="U8"/>
      <c r="V8" s="286"/>
      <c r="W8" s="286"/>
      <c r="X8" s="286"/>
      <c r="Y8" s="286"/>
      <c r="Z8" s="286"/>
      <c r="AA8" s="286"/>
      <c r="AB8" s="286"/>
      <c r="AC8" s="286"/>
      <c r="AD8" s="286"/>
      <c r="AE8" s="286"/>
      <c r="AF8" s="286"/>
      <c r="AG8" s="286"/>
      <c r="AH8" s="287"/>
    </row>
    <row r="9" spans="2:35" ht="21" customHeight="1" x14ac:dyDescent="0.15">
      <c r="B9" s="1187" t="s">
        <v>805</v>
      </c>
      <c r="C9" s="1188"/>
      <c r="D9" s="1188"/>
      <c r="E9" s="1188"/>
      <c r="F9" s="1189"/>
      <c r="G9" s="288" t="s">
        <v>126</v>
      </c>
      <c r="H9" s="7" t="s">
        <v>1637</v>
      </c>
      <c r="I9" s="22"/>
      <c r="J9" s="22"/>
      <c r="K9" s="22"/>
      <c r="L9" s="22"/>
      <c r="M9" s="22"/>
      <c r="N9" s="22"/>
      <c r="O9" s="22"/>
      <c r="P9" s="22"/>
      <c r="Q9" s="22"/>
      <c r="R9" s="22"/>
      <c r="S9" s="22"/>
      <c r="T9"/>
      <c r="U9" s="289" t="s">
        <v>126</v>
      </c>
      <c r="V9" s="7" t="s">
        <v>912</v>
      </c>
      <c r="W9" s="7"/>
      <c r="X9" s="290"/>
      <c r="Y9" s="290"/>
      <c r="Z9" s="290"/>
      <c r="AA9" s="290"/>
      <c r="AB9" s="290"/>
      <c r="AC9" s="290"/>
      <c r="AD9" s="290"/>
      <c r="AE9" s="290"/>
      <c r="AF9" s="290"/>
      <c r="AG9" s="290"/>
      <c r="AH9" s="291"/>
    </row>
    <row r="10" spans="2:35" ht="21" customHeight="1" x14ac:dyDescent="0.15">
      <c r="B10" s="1101"/>
      <c r="C10" s="724"/>
      <c r="D10" s="724"/>
      <c r="E10" s="724"/>
      <c r="F10" s="724"/>
      <c r="G10" s="138" t="s">
        <v>126</v>
      </c>
      <c r="H10" s="1" t="s">
        <v>1638</v>
      </c>
      <c r="I10" s="2"/>
      <c r="J10" s="2"/>
      <c r="K10" s="2"/>
      <c r="L10" s="2"/>
      <c r="M10" s="2"/>
      <c r="N10" s="2"/>
      <c r="O10" s="2"/>
      <c r="P10" s="2"/>
      <c r="Q10" s="2"/>
      <c r="R10" s="2"/>
      <c r="S10" s="2"/>
      <c r="T10"/>
      <c r="U10" s="121" t="s">
        <v>126</v>
      </c>
      <c r="V10" s="1" t="s">
        <v>1639</v>
      </c>
      <c r="W10" s="1"/>
      <c r="X10" s="292"/>
      <c r="Y10" s="292"/>
      <c r="Z10" s="292"/>
      <c r="AA10" s="292"/>
      <c r="AB10" s="292"/>
      <c r="AC10" s="292"/>
      <c r="AD10" s="292"/>
      <c r="AE10" s="292"/>
      <c r="AF10" s="292"/>
      <c r="AG10" s="292"/>
      <c r="AH10" s="293"/>
    </row>
    <row r="11" spans="2:35" ht="21" customHeight="1" x14ac:dyDescent="0.15">
      <c r="B11" s="1101"/>
      <c r="C11" s="724"/>
      <c r="D11" s="724"/>
      <c r="E11" s="724"/>
      <c r="F11" s="724"/>
      <c r="G11" s="138" t="s">
        <v>126</v>
      </c>
      <c r="H11" s="1" t="s">
        <v>1640</v>
      </c>
      <c r="I11" s="2"/>
      <c r="J11" s="2"/>
      <c r="K11" s="2"/>
      <c r="L11" s="2"/>
      <c r="M11" s="2"/>
      <c r="N11" s="2"/>
      <c r="O11" s="2"/>
      <c r="P11" s="2"/>
      <c r="Q11" s="2"/>
      <c r="R11" s="2"/>
      <c r="S11" s="2"/>
      <c r="T11"/>
      <c r="U11" s="121" t="s">
        <v>126</v>
      </c>
      <c r="V11" s="2" t="s">
        <v>1641</v>
      </c>
      <c r="W11" s="2"/>
      <c r="X11" s="292"/>
      <c r="Y11" s="292"/>
      <c r="Z11" s="292"/>
      <c r="AA11" s="292"/>
      <c r="AB11" s="292"/>
      <c r="AC11" s="292"/>
      <c r="AD11" s="292"/>
      <c r="AE11" s="292"/>
      <c r="AF11" s="292"/>
      <c r="AG11" s="292"/>
      <c r="AH11" s="293"/>
      <c r="AI11" s="247"/>
    </row>
    <row r="12" spans="2:35" ht="21" customHeight="1" x14ac:dyDescent="0.15">
      <c r="B12" s="1190"/>
      <c r="C12" s="1191"/>
      <c r="D12" s="1191"/>
      <c r="E12" s="1191"/>
      <c r="F12" s="1192"/>
      <c r="G12" s="282" t="s">
        <v>126</v>
      </c>
      <c r="H12" s="8" t="s">
        <v>889</v>
      </c>
      <c r="I12" s="85"/>
      <c r="J12" s="85"/>
      <c r="K12" s="85"/>
      <c r="L12" s="85"/>
      <c r="M12" s="85"/>
      <c r="N12" s="85"/>
      <c r="O12" s="85"/>
      <c r="P12" s="85"/>
      <c r="Q12" s="85"/>
      <c r="R12" s="85"/>
      <c r="S12" s="85"/>
      <c r="T12" s="144"/>
      <c r="U12" s="85"/>
      <c r="V12" s="85"/>
      <c r="W12" s="85"/>
      <c r="X12" s="294"/>
      <c r="Y12" s="294"/>
      <c r="Z12" s="294"/>
      <c r="AA12" s="294"/>
      <c r="AB12" s="294"/>
      <c r="AC12" s="294"/>
      <c r="AD12" s="294"/>
      <c r="AE12" s="294"/>
      <c r="AF12" s="294"/>
      <c r="AG12" s="294"/>
      <c r="AH12" s="295"/>
    </row>
    <row r="13" spans="2:35" ht="21" customHeight="1" x14ac:dyDescent="0.15">
      <c r="B13" s="1187" t="s">
        <v>809</v>
      </c>
      <c r="C13" s="1188"/>
      <c r="D13" s="1188"/>
      <c r="E13" s="1188"/>
      <c r="F13" s="1189"/>
      <c r="G13" s="288" t="s">
        <v>126</v>
      </c>
      <c r="H13" s="7" t="s">
        <v>1642</v>
      </c>
      <c r="I13" s="22"/>
      <c r="J13" s="22"/>
      <c r="K13" s="22"/>
      <c r="L13" s="22"/>
      <c r="M13" s="22"/>
      <c r="N13" s="22"/>
      <c r="O13" s="22"/>
      <c r="P13" s="22"/>
      <c r="Q13" s="22"/>
      <c r="R13" s="22"/>
      <c r="S13" s="2"/>
      <c r="T13" s="22"/>
      <c r="U13" s="289"/>
      <c r="V13" s="289"/>
      <c r="W13" s="289"/>
      <c r="X13" s="7"/>
      <c r="Y13" s="290"/>
      <c r="Z13" s="290"/>
      <c r="AA13" s="290"/>
      <c r="AB13" s="290"/>
      <c r="AC13" s="290"/>
      <c r="AD13" s="290"/>
      <c r="AE13" s="290"/>
      <c r="AF13" s="290"/>
      <c r="AG13" s="290"/>
      <c r="AH13" s="291"/>
    </row>
    <row r="14" spans="2:35" ht="21" customHeight="1" x14ac:dyDescent="0.15">
      <c r="B14" s="1190"/>
      <c r="C14" s="1191"/>
      <c r="D14" s="1191"/>
      <c r="E14" s="1191"/>
      <c r="F14" s="1192"/>
      <c r="G14" s="282" t="s">
        <v>126</v>
      </c>
      <c r="H14" s="8" t="s">
        <v>1643</v>
      </c>
      <c r="I14" s="85"/>
      <c r="J14" s="85"/>
      <c r="K14" s="85"/>
      <c r="L14" s="85"/>
      <c r="M14" s="85"/>
      <c r="N14" s="85"/>
      <c r="O14" s="85"/>
      <c r="P14" s="85"/>
      <c r="Q14" s="85"/>
      <c r="R14" s="85"/>
      <c r="S14" s="85"/>
      <c r="T14" s="85"/>
      <c r="U14" s="294"/>
      <c r="V14" s="294"/>
      <c r="W14" s="294"/>
      <c r="X14" s="294"/>
      <c r="Y14" s="294"/>
      <c r="Z14" s="294"/>
      <c r="AA14" s="294"/>
      <c r="AB14" s="294"/>
      <c r="AC14" s="294"/>
      <c r="AD14" s="294"/>
      <c r="AE14" s="294"/>
      <c r="AF14" s="294"/>
      <c r="AG14" s="294"/>
      <c r="AH14" s="295"/>
    </row>
    <row r="15" spans="2:35" ht="13.5" customHeight="1" x14ac:dyDescent="0.15">
      <c r="B15" s="1"/>
      <c r="C15" s="1"/>
      <c r="D15" s="1"/>
      <c r="E15" s="1"/>
      <c r="F15" s="1"/>
      <c r="G15" s="121"/>
      <c r="H15" s="1"/>
      <c r="I15" s="2"/>
      <c r="J15" s="2"/>
      <c r="K15" s="2"/>
      <c r="L15" s="2"/>
      <c r="M15" s="2"/>
      <c r="N15" s="2"/>
      <c r="O15" s="2"/>
      <c r="P15" s="2"/>
      <c r="Q15" s="2"/>
      <c r="R15" s="2"/>
      <c r="S15" s="2"/>
      <c r="T15" s="2"/>
      <c r="U15" s="292"/>
      <c r="V15" s="292"/>
      <c r="W15" s="292"/>
      <c r="X15" s="292"/>
      <c r="Y15" s="292"/>
      <c r="Z15" s="292"/>
      <c r="AA15" s="292"/>
      <c r="AB15" s="292"/>
      <c r="AC15" s="292"/>
      <c r="AD15" s="292"/>
      <c r="AE15" s="292"/>
      <c r="AF15" s="292"/>
      <c r="AG15" s="292"/>
      <c r="AH15" s="292"/>
    </row>
    <row r="16" spans="2:35" ht="21" customHeight="1" x14ac:dyDescent="0.15">
      <c r="B16" s="6" t="s">
        <v>1644</v>
      </c>
      <c r="C16" s="7"/>
      <c r="D16" s="7"/>
      <c r="E16" s="7"/>
      <c r="F16" s="7"/>
      <c r="G16" s="289"/>
      <c r="H16" s="7"/>
      <c r="I16" s="22"/>
      <c r="J16" s="22"/>
      <c r="K16" s="22"/>
      <c r="L16" s="22"/>
      <c r="M16" s="22"/>
      <c r="N16" s="22"/>
      <c r="O16" s="22"/>
      <c r="P16" s="22"/>
      <c r="Q16" s="22"/>
      <c r="R16" s="22"/>
      <c r="S16" s="22"/>
      <c r="T16" s="22"/>
      <c r="U16" s="290"/>
      <c r="V16" s="290"/>
      <c r="W16" s="290"/>
      <c r="X16" s="290"/>
      <c r="Y16" s="290"/>
      <c r="Z16" s="290"/>
      <c r="AA16" s="290"/>
      <c r="AB16" s="290"/>
      <c r="AC16" s="290"/>
      <c r="AD16" s="290"/>
      <c r="AE16" s="290"/>
      <c r="AF16" s="290"/>
      <c r="AG16" s="290"/>
      <c r="AH16" s="291"/>
    </row>
    <row r="17" spans="2:37" ht="21" customHeight="1" x14ac:dyDescent="0.15">
      <c r="B17" s="95"/>
      <c r="C17" s="1" t="s">
        <v>1645</v>
      </c>
      <c r="D17" s="1"/>
      <c r="E17" s="1"/>
      <c r="F17" s="1"/>
      <c r="G17" s="121"/>
      <c r="H17" s="1"/>
      <c r="I17" s="2"/>
      <c r="J17" s="2"/>
      <c r="K17" s="2"/>
      <c r="L17" s="2"/>
      <c r="M17" s="2"/>
      <c r="N17" s="2"/>
      <c r="O17" s="2"/>
      <c r="P17" s="2"/>
      <c r="Q17" s="2"/>
      <c r="R17" s="2"/>
      <c r="S17" s="2"/>
      <c r="T17" s="2"/>
      <c r="U17" s="292"/>
      <c r="V17" s="292"/>
      <c r="W17" s="292"/>
      <c r="X17" s="292"/>
      <c r="Y17" s="292"/>
      <c r="Z17" s="292"/>
      <c r="AA17" s="292"/>
      <c r="AB17" s="292"/>
      <c r="AC17" s="292"/>
      <c r="AD17" s="292"/>
      <c r="AE17" s="292"/>
      <c r="AF17" s="292"/>
      <c r="AG17" s="292"/>
      <c r="AH17" s="293"/>
    </row>
    <row r="18" spans="2:37" ht="21" customHeight="1" x14ac:dyDescent="0.15">
      <c r="B18" s="173"/>
      <c r="C18" s="1113" t="s">
        <v>1646</v>
      </c>
      <c r="D18" s="1113"/>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410" t="s">
        <v>1647</v>
      </c>
      <c r="AB18" s="1410"/>
      <c r="AC18" s="1410"/>
      <c r="AD18" s="1410"/>
      <c r="AE18" s="1410"/>
      <c r="AF18" s="1410"/>
      <c r="AG18" s="1410"/>
      <c r="AH18" s="293"/>
      <c r="AK18" s="329"/>
    </row>
    <row r="19" spans="2:37" ht="21" customHeight="1" x14ac:dyDescent="0.15">
      <c r="B19" s="173"/>
      <c r="C19" s="1411"/>
      <c r="D19" s="1411"/>
      <c r="E19" s="1411"/>
      <c r="F19" s="1411"/>
      <c r="G19" s="1411"/>
      <c r="H19" s="1411"/>
      <c r="I19" s="1411"/>
      <c r="J19" s="1411"/>
      <c r="K19" s="1411"/>
      <c r="L19" s="1411"/>
      <c r="M19" s="1411"/>
      <c r="N19" s="1411"/>
      <c r="O19" s="1411"/>
      <c r="P19" s="1411"/>
      <c r="Q19" s="1411"/>
      <c r="R19" s="1411"/>
      <c r="S19" s="1411"/>
      <c r="T19" s="1411"/>
      <c r="U19" s="1411"/>
      <c r="V19" s="1411"/>
      <c r="W19" s="1411"/>
      <c r="X19" s="1411"/>
      <c r="Y19" s="1411"/>
      <c r="Z19" s="1411"/>
      <c r="AA19" s="297"/>
      <c r="AB19" s="297"/>
      <c r="AC19" s="297"/>
      <c r="AD19" s="297"/>
      <c r="AE19" s="297"/>
      <c r="AF19" s="297"/>
      <c r="AG19" s="297"/>
      <c r="AH19" s="293"/>
      <c r="AK19" s="329"/>
    </row>
    <row r="20" spans="2:37" ht="9" customHeight="1" x14ac:dyDescent="0.15">
      <c r="B20" s="173"/>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90"/>
      <c r="AB20" s="290"/>
      <c r="AC20" s="290"/>
      <c r="AD20" s="290"/>
      <c r="AE20" s="290"/>
      <c r="AF20" s="290"/>
      <c r="AG20" s="290"/>
      <c r="AH20" s="293"/>
      <c r="AK20" s="27"/>
    </row>
    <row r="21" spans="2:37" ht="21" customHeight="1" x14ac:dyDescent="0.15">
      <c r="B21" s="173"/>
      <c r="C21" s="108" t="s">
        <v>1648</v>
      </c>
      <c r="D21" s="101"/>
      <c r="E21" s="101"/>
      <c r="F21" s="101"/>
      <c r="G21" s="298"/>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row>
    <row r="22" spans="2:37" ht="21" customHeight="1" x14ac:dyDescent="0.15">
      <c r="B22" s="173"/>
      <c r="C22" s="1113" t="s">
        <v>1649</v>
      </c>
      <c r="D22" s="1113"/>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410" t="s">
        <v>1647</v>
      </c>
      <c r="AB22" s="1410"/>
      <c r="AC22" s="1410"/>
      <c r="AD22" s="1410"/>
      <c r="AE22" s="1410"/>
      <c r="AF22" s="1410"/>
      <c r="AG22" s="1410"/>
      <c r="AH22" s="293"/>
    </row>
    <row r="23" spans="2:37" ht="20.100000000000001" customHeight="1" x14ac:dyDescent="0.15">
      <c r="B23" s="93"/>
      <c r="C23" s="1113"/>
      <c r="D23" s="1113"/>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411"/>
      <c r="AA23" s="299"/>
      <c r="AB23" s="299"/>
      <c r="AC23" s="299"/>
      <c r="AD23" s="299"/>
      <c r="AE23" s="299"/>
      <c r="AF23" s="299"/>
      <c r="AG23" s="299"/>
      <c r="AH23" s="300"/>
    </row>
    <row r="24" spans="2:37" s="1" customFormat="1" ht="20.100000000000001" customHeight="1" x14ac:dyDescent="0.15">
      <c r="B24" s="93"/>
      <c r="C24" s="734" t="s">
        <v>1650</v>
      </c>
      <c r="D24" s="735"/>
      <c r="E24" s="735"/>
      <c r="F24" s="735"/>
      <c r="G24" s="735"/>
      <c r="H24" s="735"/>
      <c r="I24" s="735"/>
      <c r="J24" s="735"/>
      <c r="K24" s="735"/>
      <c r="L24" s="735"/>
      <c r="M24" s="288" t="s">
        <v>126</v>
      </c>
      <c r="N24" s="7" t="s">
        <v>1651</v>
      </c>
      <c r="O24" s="7"/>
      <c r="P24" s="7"/>
      <c r="Q24" s="22"/>
      <c r="R24" s="22"/>
      <c r="S24" s="22"/>
      <c r="T24" s="22"/>
      <c r="U24" s="22"/>
      <c r="V24" s="22"/>
      <c r="W24" s="289" t="s">
        <v>126</v>
      </c>
      <c r="X24" s="7" t="s">
        <v>1652</v>
      </c>
      <c r="Y24" s="526"/>
      <c r="Z24" s="526"/>
      <c r="AA24" s="22"/>
      <c r="AB24" s="22"/>
      <c r="AC24" s="22"/>
      <c r="AD24" s="22"/>
      <c r="AE24" s="22"/>
      <c r="AF24" s="22"/>
      <c r="AG24" s="23"/>
      <c r="AH24" s="293"/>
    </row>
    <row r="25" spans="2:37" s="1" customFormat="1" ht="20.100000000000001" customHeight="1" x14ac:dyDescent="0.15">
      <c r="B25" s="173"/>
      <c r="C25" s="1203"/>
      <c r="D25" s="1204"/>
      <c r="E25" s="1204"/>
      <c r="F25" s="1204"/>
      <c r="G25" s="1204"/>
      <c r="H25" s="1204"/>
      <c r="I25" s="1204"/>
      <c r="J25" s="1204"/>
      <c r="K25" s="1204"/>
      <c r="L25" s="1204"/>
      <c r="M25" s="282" t="s">
        <v>126</v>
      </c>
      <c r="N25" s="8" t="s">
        <v>1653</v>
      </c>
      <c r="O25" s="8"/>
      <c r="P25" s="8"/>
      <c r="Q25" s="85"/>
      <c r="R25" s="85"/>
      <c r="S25" s="85"/>
      <c r="T25" s="85"/>
      <c r="U25" s="85"/>
      <c r="V25" s="85"/>
      <c r="W25" s="144" t="s">
        <v>126</v>
      </c>
      <c r="X25" s="8" t="s">
        <v>1654</v>
      </c>
      <c r="Y25" s="527"/>
      <c r="Z25" s="527"/>
      <c r="AA25" s="85"/>
      <c r="AB25" s="85"/>
      <c r="AC25" s="85"/>
      <c r="AD25" s="85"/>
      <c r="AE25" s="85"/>
      <c r="AF25" s="85"/>
      <c r="AG25" s="108"/>
      <c r="AH25" s="293"/>
    </row>
    <row r="26" spans="2:37" s="1" customFormat="1" ht="9" customHeight="1" x14ac:dyDescent="0.15">
      <c r="B26" s="173"/>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c r="AC26" s="2"/>
      <c r="AD26" s="2"/>
      <c r="AE26" s="2"/>
      <c r="AF26" s="2"/>
      <c r="AG26" s="2"/>
      <c r="AH26" s="293"/>
    </row>
    <row r="27" spans="2:37" s="1" customFormat="1" ht="20.100000000000001" customHeight="1" x14ac:dyDescent="0.15">
      <c r="B27" s="173"/>
      <c r="C27" s="1412" t="s">
        <v>1655</v>
      </c>
      <c r="D27" s="1412"/>
      <c r="E27" s="1412"/>
      <c r="F27" s="1412"/>
      <c r="G27" s="1412"/>
      <c r="H27" s="1412"/>
      <c r="I27" s="1412"/>
      <c r="J27" s="1412"/>
      <c r="K27" s="1412"/>
      <c r="L27" s="1412"/>
      <c r="M27" s="1412"/>
      <c r="N27" s="1412"/>
      <c r="O27" s="1412"/>
      <c r="P27" s="1412"/>
      <c r="Q27" s="1412"/>
      <c r="R27" s="1412"/>
      <c r="S27" s="1412"/>
      <c r="T27" s="1412"/>
      <c r="U27" s="1412"/>
      <c r="V27" s="1412"/>
      <c r="W27" s="1412"/>
      <c r="X27" s="1412"/>
      <c r="Y27" s="1412"/>
      <c r="Z27" s="1412"/>
      <c r="AA27" s="292"/>
      <c r="AB27" s="292"/>
      <c r="AC27" s="292"/>
      <c r="AD27" s="292"/>
      <c r="AE27" s="292"/>
      <c r="AF27" s="292"/>
      <c r="AG27" s="292"/>
      <c r="AH27" s="293"/>
    </row>
    <row r="28" spans="2:37" s="1" customFormat="1" ht="20.100000000000001" customHeight="1" x14ac:dyDescent="0.15">
      <c r="B28" s="9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301"/>
      <c r="AB28" s="302"/>
      <c r="AC28" s="302"/>
      <c r="AD28" s="302"/>
      <c r="AE28" s="302"/>
      <c r="AF28" s="302"/>
      <c r="AG28" s="302"/>
      <c r="AH28" s="303"/>
    </row>
    <row r="29" spans="2:37" s="1" customFormat="1" ht="9" customHeight="1" x14ac:dyDescent="0.15">
      <c r="B29" s="93"/>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1" customFormat="1" ht="20.100000000000001" customHeight="1" x14ac:dyDescent="0.15">
      <c r="B30" s="173"/>
      <c r="C30" s="1113" t="s">
        <v>1656</v>
      </c>
      <c r="D30" s="1113"/>
      <c r="E30" s="1113"/>
      <c r="F30" s="1113"/>
      <c r="G30" s="1113"/>
      <c r="H30" s="1113"/>
      <c r="I30" s="1113"/>
      <c r="J30" s="1113"/>
      <c r="K30" s="1414"/>
      <c r="L30" s="1414"/>
      <c r="M30" s="1414"/>
      <c r="N30" s="1414"/>
      <c r="O30" s="1414"/>
      <c r="P30" s="1414"/>
      <c r="Q30" s="1414"/>
      <c r="R30" s="1414" t="s">
        <v>35</v>
      </c>
      <c r="S30" s="1414"/>
      <c r="T30" s="1414"/>
      <c r="U30" s="1414"/>
      <c r="V30" s="1414"/>
      <c r="W30" s="1414"/>
      <c r="X30" s="1414"/>
      <c r="Y30" s="1414"/>
      <c r="Z30" s="1414" t="s">
        <v>31</v>
      </c>
      <c r="AA30" s="1414"/>
      <c r="AB30" s="1414"/>
      <c r="AC30" s="1414"/>
      <c r="AD30" s="1414"/>
      <c r="AE30" s="1414"/>
      <c r="AF30" s="1414"/>
      <c r="AG30" s="1416" t="s">
        <v>312</v>
      </c>
      <c r="AH30" s="293"/>
    </row>
    <row r="31" spans="2:37" s="1" customFormat="1" ht="20.100000000000001" customHeight="1" x14ac:dyDescent="0.15">
      <c r="B31" s="173"/>
      <c r="C31" s="1113"/>
      <c r="D31" s="1113"/>
      <c r="E31" s="1113"/>
      <c r="F31" s="1113"/>
      <c r="G31" s="1113"/>
      <c r="H31" s="1113"/>
      <c r="I31" s="1113"/>
      <c r="J31" s="1113"/>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7"/>
      <c r="AH31" s="293"/>
    </row>
    <row r="32" spans="2:37" s="1" customFormat="1" ht="13.5" customHeight="1" x14ac:dyDescent="0.15">
      <c r="B32" s="102"/>
      <c r="C32" s="8"/>
      <c r="D32" s="8"/>
      <c r="E32" s="8"/>
      <c r="F32" s="8"/>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1"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1" customFormat="1" ht="20.100000000000001" customHeight="1" x14ac:dyDescent="0.15">
      <c r="B34" s="6" t="s">
        <v>1657</v>
      </c>
      <c r="C34" s="7"/>
      <c r="D34" s="7"/>
      <c r="E34" s="7"/>
      <c r="F34" s="7"/>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1" customFormat="1" ht="20.100000000000001" customHeight="1" x14ac:dyDescent="0.15">
      <c r="B35" s="173"/>
      <c r="C35" s="753" t="s">
        <v>1658</v>
      </c>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292"/>
      <c r="AG35" s="292"/>
      <c r="AH35" s="293"/>
    </row>
    <row r="36" spans="2:34" s="1" customFormat="1" ht="20.100000000000001" customHeight="1" x14ac:dyDescent="0.15">
      <c r="B36" s="170"/>
      <c r="C36" s="727" t="s">
        <v>1646</v>
      </c>
      <c r="D36" s="1113"/>
      <c r="E36" s="1113"/>
      <c r="F36" s="1113"/>
      <c r="G36" s="1113"/>
      <c r="H36" s="1113"/>
      <c r="I36" s="1113"/>
      <c r="J36" s="1113"/>
      <c r="K36" s="1113"/>
      <c r="L36" s="1113"/>
      <c r="M36" s="1113"/>
      <c r="N36" s="1113"/>
      <c r="O36" s="1113"/>
      <c r="P36" s="1113"/>
      <c r="Q36" s="1113"/>
      <c r="R36" s="1113"/>
      <c r="S36" s="1113"/>
      <c r="T36" s="1113"/>
      <c r="U36" s="1113"/>
      <c r="V36" s="1113"/>
      <c r="W36" s="1113"/>
      <c r="X36" s="1113"/>
      <c r="Y36" s="1113"/>
      <c r="Z36" s="1113"/>
      <c r="AA36" s="1410" t="s">
        <v>1647</v>
      </c>
      <c r="AB36" s="1410"/>
      <c r="AC36" s="1410"/>
      <c r="AD36" s="1410"/>
      <c r="AE36" s="1410"/>
      <c r="AF36" s="1410"/>
      <c r="AG36" s="1410"/>
      <c r="AH36" s="310"/>
    </row>
    <row r="37" spans="2:34" s="1" customFormat="1" ht="20.100000000000001" customHeight="1" x14ac:dyDescent="0.15">
      <c r="B37" s="92"/>
      <c r="C37" s="727"/>
      <c r="D37" s="1113"/>
      <c r="E37" s="1113"/>
      <c r="F37" s="1113"/>
      <c r="G37" s="1113"/>
      <c r="H37" s="1113"/>
      <c r="I37" s="1113"/>
      <c r="J37" s="1113"/>
      <c r="K37" s="1113"/>
      <c r="L37" s="1113"/>
      <c r="M37" s="1113"/>
      <c r="N37" s="1113"/>
      <c r="O37" s="1113"/>
      <c r="P37" s="1113"/>
      <c r="Q37" s="1113"/>
      <c r="R37" s="1113"/>
      <c r="S37" s="1113"/>
      <c r="T37" s="1113"/>
      <c r="U37" s="1113"/>
      <c r="V37" s="1113"/>
      <c r="W37" s="1113"/>
      <c r="X37" s="1113"/>
      <c r="Y37" s="1113"/>
      <c r="Z37" s="1113"/>
      <c r="AA37" s="287"/>
      <c r="AB37" s="299"/>
      <c r="AC37" s="299"/>
      <c r="AD37" s="299"/>
      <c r="AE37" s="299"/>
      <c r="AF37" s="299"/>
      <c r="AG37" s="311"/>
      <c r="AH37" s="310"/>
    </row>
    <row r="38" spans="2:34" s="1" customFormat="1" ht="9" customHeight="1" x14ac:dyDescent="0.15">
      <c r="B38" s="93"/>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294"/>
      <c r="AB38" s="294"/>
      <c r="AC38" s="294"/>
      <c r="AD38" s="294"/>
      <c r="AE38" s="294"/>
      <c r="AF38" s="294"/>
      <c r="AG38" s="292"/>
      <c r="AH38" s="293"/>
    </row>
    <row r="39" spans="2:34" s="1" customFormat="1" ht="20.100000000000001" customHeight="1" x14ac:dyDescent="0.15">
      <c r="B39" s="93"/>
      <c r="C39" s="734" t="s">
        <v>1650</v>
      </c>
      <c r="D39" s="1114"/>
      <c r="E39" s="1114"/>
      <c r="F39" s="1114"/>
      <c r="G39" s="1114"/>
      <c r="H39" s="1114"/>
      <c r="I39" s="1114"/>
      <c r="J39" s="1114"/>
      <c r="K39" s="1114"/>
      <c r="L39" s="1114"/>
      <c r="M39" s="138" t="s">
        <v>126</v>
      </c>
      <c r="N39" s="1" t="s">
        <v>1651</v>
      </c>
      <c r="Q39" s="2"/>
      <c r="R39" s="2"/>
      <c r="S39" s="2"/>
      <c r="T39" s="2"/>
      <c r="U39" s="2"/>
      <c r="V39" s="2"/>
      <c r="W39" s="121" t="s">
        <v>126</v>
      </c>
      <c r="X39" s="1" t="s">
        <v>1652</v>
      </c>
      <c r="Y39"/>
      <c r="Z39"/>
      <c r="AA39" s="2"/>
      <c r="AB39" s="2"/>
      <c r="AC39" s="2"/>
      <c r="AD39" s="2"/>
      <c r="AE39" s="2"/>
      <c r="AF39" s="2"/>
      <c r="AG39" s="22"/>
      <c r="AH39" s="310"/>
    </row>
    <row r="40" spans="2:34" s="1" customFormat="1" ht="20.100000000000001" customHeight="1" x14ac:dyDescent="0.15">
      <c r="B40" s="93"/>
      <c r="C40" s="1203"/>
      <c r="D40" s="1204"/>
      <c r="E40" s="1204"/>
      <c r="F40" s="1204"/>
      <c r="G40" s="1204"/>
      <c r="H40" s="1204"/>
      <c r="I40" s="1204"/>
      <c r="J40" s="1204"/>
      <c r="K40" s="1204"/>
      <c r="L40" s="1204"/>
      <c r="M40" s="282" t="s">
        <v>126</v>
      </c>
      <c r="N40" s="8" t="s">
        <v>1653</v>
      </c>
      <c r="O40" s="8"/>
      <c r="P40" s="8"/>
      <c r="Q40" s="85"/>
      <c r="R40" s="85"/>
      <c r="S40" s="85"/>
      <c r="T40" s="85"/>
      <c r="U40" s="85"/>
      <c r="V40" s="85"/>
      <c r="W40" s="85"/>
      <c r="X40" s="85"/>
      <c r="Y40" s="144"/>
      <c r="Z40" s="8"/>
      <c r="AA40" s="85"/>
      <c r="AB40" s="527"/>
      <c r="AC40" s="527"/>
      <c r="AD40" s="527"/>
      <c r="AE40" s="527"/>
      <c r="AF40" s="527"/>
      <c r="AG40" s="85"/>
      <c r="AH40" s="310"/>
    </row>
    <row r="41" spans="2:34" s="1" customFormat="1" ht="9" customHeight="1" x14ac:dyDescent="0.15">
      <c r="B41" s="93"/>
      <c r="C41" s="152"/>
      <c r="D41" s="152"/>
      <c r="E41" s="152"/>
      <c r="F41" s="152"/>
      <c r="G41" s="152"/>
      <c r="H41" s="152"/>
      <c r="I41" s="152"/>
      <c r="J41" s="152"/>
      <c r="K41" s="152"/>
      <c r="L41" s="152"/>
      <c r="M41" s="121"/>
      <c r="Q41" s="2"/>
      <c r="R41" s="2"/>
      <c r="S41" s="2"/>
      <c r="T41" s="2"/>
      <c r="U41" s="2"/>
      <c r="V41" s="2"/>
      <c r="W41" s="2"/>
      <c r="X41" s="2"/>
      <c r="Y41" s="121"/>
      <c r="AA41" s="2"/>
      <c r="AB41" s="2"/>
      <c r="AC41" s="2"/>
      <c r="AD41" s="2"/>
      <c r="AE41" s="2"/>
      <c r="AF41" s="2"/>
      <c r="AG41" s="2"/>
      <c r="AH41" s="293"/>
    </row>
    <row r="42" spans="2:34" s="1" customFormat="1" ht="20.100000000000001" customHeight="1" x14ac:dyDescent="0.15">
      <c r="B42" s="173"/>
      <c r="C42" s="1113" t="s">
        <v>1659</v>
      </c>
      <c r="D42" s="1113"/>
      <c r="E42" s="1113"/>
      <c r="F42" s="1113"/>
      <c r="G42" s="1113"/>
      <c r="H42" s="1113"/>
      <c r="I42" s="1113"/>
      <c r="J42" s="1113"/>
      <c r="K42" s="1418"/>
      <c r="L42" s="1419"/>
      <c r="M42" s="1419"/>
      <c r="N42" s="1419"/>
      <c r="O42" s="1419"/>
      <c r="P42" s="1419"/>
      <c r="Q42" s="1419"/>
      <c r="R42" s="312" t="s">
        <v>35</v>
      </c>
      <c r="S42" s="1419"/>
      <c r="T42" s="1419"/>
      <c r="U42" s="1419"/>
      <c r="V42" s="1419"/>
      <c r="W42" s="1419"/>
      <c r="X42" s="1419"/>
      <c r="Y42" s="1419"/>
      <c r="Z42" s="312" t="s">
        <v>31</v>
      </c>
      <c r="AA42" s="1419"/>
      <c r="AB42" s="1419"/>
      <c r="AC42" s="1419"/>
      <c r="AD42" s="1419"/>
      <c r="AE42" s="1419"/>
      <c r="AF42" s="1419"/>
      <c r="AG42" s="313" t="s">
        <v>312</v>
      </c>
      <c r="AH42" s="314"/>
    </row>
    <row r="43" spans="2:34" s="1" customFormat="1" ht="10.5" customHeight="1" x14ac:dyDescent="0.15">
      <c r="B43" s="231"/>
      <c r="C43" s="175"/>
      <c r="D43" s="175"/>
      <c r="E43" s="175"/>
      <c r="F43" s="175"/>
      <c r="G43" s="175"/>
      <c r="H43" s="175"/>
      <c r="I43" s="175"/>
      <c r="J43" s="175"/>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15"/>
    </row>
    <row r="44" spans="2:34" s="1" customFormat="1" ht="6" customHeight="1" x14ac:dyDescent="0.15">
      <c r="B44" s="152"/>
      <c r="C44" s="152"/>
      <c r="D44" s="152"/>
      <c r="E44" s="152"/>
      <c r="F44" s="152"/>
      <c r="X44" s="316"/>
      <c r="Y44" s="316"/>
    </row>
    <row r="45" spans="2:34" s="1" customFormat="1" x14ac:dyDescent="0.15">
      <c r="B45" s="1305" t="s">
        <v>839</v>
      </c>
      <c r="C45" s="1305"/>
      <c r="D45" s="239" t="s">
        <v>840</v>
      </c>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row>
    <row r="46" spans="2:34" s="1" customFormat="1" ht="13.5" customHeight="1" x14ac:dyDescent="0.15">
      <c r="B46" s="1305" t="s">
        <v>841</v>
      </c>
      <c r="C46" s="1305"/>
      <c r="D46" s="1244" t="s">
        <v>1660</v>
      </c>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c r="AD46" s="1244"/>
      <c r="AE46" s="1244"/>
      <c r="AF46" s="1244"/>
      <c r="AG46" s="1244"/>
      <c r="AH46" s="1244"/>
    </row>
    <row r="47" spans="2:34" s="1" customFormat="1" ht="13.5" customHeight="1" x14ac:dyDescent="0.15">
      <c r="B47" s="317"/>
      <c r="C47" s="317"/>
      <c r="D47" s="1244"/>
      <c r="E47" s="1244"/>
      <c r="F47" s="1244"/>
      <c r="G47" s="1244"/>
      <c r="H47" s="1244"/>
      <c r="I47" s="1244"/>
      <c r="J47" s="1244"/>
      <c r="K47" s="1244"/>
      <c r="L47" s="1244"/>
      <c r="M47" s="1244"/>
      <c r="N47" s="1244"/>
      <c r="O47" s="1244"/>
      <c r="P47" s="1244"/>
      <c r="Q47" s="1244"/>
      <c r="R47" s="1244"/>
      <c r="S47" s="1244"/>
      <c r="T47" s="1244"/>
      <c r="U47" s="1244"/>
      <c r="V47" s="1244"/>
      <c r="W47" s="1244"/>
      <c r="X47" s="1244"/>
      <c r="Y47" s="1244"/>
      <c r="Z47" s="1244"/>
      <c r="AA47" s="1244"/>
      <c r="AB47" s="1244"/>
      <c r="AC47" s="1244"/>
      <c r="AD47" s="1244"/>
      <c r="AE47" s="1244"/>
      <c r="AF47" s="1244"/>
      <c r="AG47" s="1244"/>
      <c r="AH47" s="1244"/>
    </row>
    <row r="48" spans="2:34" s="1" customFormat="1" x14ac:dyDescent="0.15">
      <c r="B48" s="1305" t="s">
        <v>843</v>
      </c>
      <c r="C48" s="1305"/>
      <c r="D48" s="320" t="s">
        <v>1661</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7" ht="13.5" customHeight="1" x14ac:dyDescent="0.15">
      <c r="B49" s="1305" t="s">
        <v>1662</v>
      </c>
      <c r="C49" s="1305"/>
      <c r="D49" s="1244" t="s">
        <v>1663</v>
      </c>
      <c r="E49" s="1244"/>
      <c r="F49" s="1244"/>
      <c r="G49" s="1244"/>
      <c r="H49" s="1244"/>
      <c r="I49" s="1244"/>
      <c r="J49" s="1244"/>
      <c r="K49" s="1244"/>
      <c r="L49" s="1244"/>
      <c r="M49" s="1244"/>
      <c r="N49" s="1244"/>
      <c r="O49" s="1244"/>
      <c r="P49" s="1244"/>
      <c r="Q49" s="1244"/>
      <c r="R49" s="1244"/>
      <c r="S49" s="1244"/>
      <c r="T49" s="1244"/>
      <c r="U49" s="1244"/>
      <c r="V49" s="1244"/>
      <c r="W49" s="1244"/>
      <c r="X49" s="1244"/>
      <c r="Y49" s="1244"/>
      <c r="Z49" s="1244"/>
      <c r="AA49" s="1244"/>
      <c r="AB49" s="1244"/>
      <c r="AC49" s="1244"/>
      <c r="AD49" s="1244"/>
      <c r="AE49" s="1244"/>
      <c r="AF49" s="1244"/>
      <c r="AG49" s="1244"/>
      <c r="AH49" s="1244"/>
    </row>
    <row r="50" spans="1:37" s="14" customFormat="1" ht="25.15" customHeight="1" x14ac:dyDescent="0.15">
      <c r="B50" s="12"/>
      <c r="C50" s="2"/>
      <c r="D50" s="1244"/>
      <c r="E50" s="1244"/>
      <c r="F50" s="1244"/>
      <c r="G50" s="1244"/>
      <c r="H50" s="1244"/>
      <c r="I50" s="1244"/>
      <c r="J50" s="1244"/>
      <c r="K50" s="1244"/>
      <c r="L50" s="1244"/>
      <c r="M50" s="1244"/>
      <c r="N50" s="1244"/>
      <c r="O50" s="1244"/>
      <c r="P50" s="1244"/>
      <c r="Q50" s="1244"/>
      <c r="R50" s="1244"/>
      <c r="S50" s="1244"/>
      <c r="T50" s="1244"/>
      <c r="U50" s="1244"/>
      <c r="V50" s="1244"/>
      <c r="W50" s="1244"/>
      <c r="X50" s="1244"/>
      <c r="Y50" s="1244"/>
      <c r="Z50" s="1244"/>
      <c r="AA50" s="1244"/>
      <c r="AB50" s="1244"/>
      <c r="AC50" s="1244"/>
      <c r="AD50" s="1244"/>
      <c r="AE50" s="1244"/>
      <c r="AF50" s="1244"/>
      <c r="AG50" s="1244"/>
      <c r="AH50" s="1244"/>
    </row>
    <row r="51" spans="1:37" s="14" customFormat="1" ht="13.5" customHeight="1" x14ac:dyDescent="0.15">
      <c r="A51"/>
      <c r="B51" s="241" t="s">
        <v>1664</v>
      </c>
      <c r="C51" s="241"/>
      <c r="D51" s="1420" t="s">
        <v>1665</v>
      </c>
      <c r="E51" s="1420"/>
      <c r="F51" s="1420"/>
      <c r="G51" s="1420"/>
      <c r="H51" s="1420"/>
      <c r="I51" s="1420"/>
      <c r="J51" s="1420"/>
      <c r="K51" s="1420"/>
      <c r="L51" s="1420"/>
      <c r="M51" s="1420"/>
      <c r="N51" s="1420"/>
      <c r="O51" s="1420"/>
      <c r="P51" s="1420"/>
      <c r="Q51" s="1420"/>
      <c r="R51" s="1420"/>
      <c r="S51" s="1420"/>
      <c r="T51" s="1420"/>
      <c r="U51" s="1420"/>
      <c r="V51" s="1420"/>
      <c r="W51" s="1420"/>
      <c r="X51" s="1420"/>
      <c r="Y51" s="1420"/>
      <c r="Z51" s="1420"/>
      <c r="AA51" s="1420"/>
      <c r="AB51" s="1420"/>
      <c r="AC51" s="1420"/>
      <c r="AD51" s="1420"/>
      <c r="AE51" s="1420"/>
      <c r="AF51" s="1420"/>
      <c r="AG51" s="1420"/>
      <c r="AH51" s="142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B05F76B4-9559-4244-A4A8-7A64EBDEA599}">
      <formula1>"□,■"</formula1>
    </dataValidation>
  </dataValidations>
  <pageMargins left="0.7" right="0.7" top="0.75" bottom="0.75" header="0.3" footer="0.3"/>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3161-09B3-4DE1-A1C9-F3FB5AE618D7}">
  <sheetPr codeName="Sheet65">
    <pageSetUpPr fitToPage="1"/>
  </sheetPr>
  <dimension ref="B1:Y121"/>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1666</v>
      </c>
    </row>
    <row r="3" spans="2:25" ht="15.75" customHeight="1" x14ac:dyDescent="0.15">
      <c r="P3" s="45" t="s">
        <v>208</v>
      </c>
      <c r="Q3" s="731"/>
      <c r="R3" s="731"/>
      <c r="S3" s="12" t="s">
        <v>35</v>
      </c>
      <c r="T3" s="731"/>
      <c r="U3" s="731"/>
      <c r="V3" s="12" t="s">
        <v>311</v>
      </c>
      <c r="W3" s="731"/>
      <c r="X3" s="731"/>
      <c r="Y3" s="12" t="s">
        <v>312</v>
      </c>
    </row>
    <row r="4" spans="2:25" ht="6" customHeight="1" x14ac:dyDescent="0.15"/>
    <row r="5" spans="2:25" ht="27.75" customHeight="1" x14ac:dyDescent="0.15">
      <c r="B5" s="1114" t="s">
        <v>1667</v>
      </c>
      <c r="C5" s="731"/>
      <c r="D5" s="731"/>
      <c r="E5" s="731"/>
      <c r="F5" s="731"/>
      <c r="G5" s="731"/>
      <c r="H5" s="731"/>
      <c r="I5" s="731"/>
      <c r="J5" s="731"/>
      <c r="K5" s="731"/>
      <c r="L5" s="731"/>
      <c r="M5" s="731"/>
      <c r="N5" s="731"/>
      <c r="O5" s="731"/>
      <c r="P5" s="731"/>
      <c r="Q5" s="731"/>
      <c r="R5" s="731"/>
      <c r="S5" s="731"/>
      <c r="T5" s="731"/>
      <c r="U5" s="731"/>
      <c r="V5" s="731"/>
      <c r="W5" s="731"/>
      <c r="X5" s="731"/>
      <c r="Y5" s="731"/>
    </row>
    <row r="6" spans="2:25" ht="5.25" customHeight="1" x14ac:dyDescent="0.15"/>
    <row r="7" spans="2:25" ht="23.25" customHeight="1" x14ac:dyDescent="0.15">
      <c r="B7" s="728" t="s">
        <v>601</v>
      </c>
      <c r="C7" s="729"/>
      <c r="D7" s="729"/>
      <c r="E7" s="729"/>
      <c r="F7" s="730"/>
      <c r="G7" s="925"/>
      <c r="H7" s="1091"/>
      <c r="I7" s="1091"/>
      <c r="J7" s="1091"/>
      <c r="K7" s="1091"/>
      <c r="L7" s="1091"/>
      <c r="M7" s="1091"/>
      <c r="N7" s="1091"/>
      <c r="O7" s="1091"/>
      <c r="P7" s="1091"/>
      <c r="Q7" s="1091"/>
      <c r="R7" s="1091"/>
      <c r="S7" s="1091"/>
      <c r="T7" s="1091"/>
      <c r="U7" s="1091"/>
      <c r="V7" s="1091"/>
      <c r="W7" s="1091"/>
      <c r="X7" s="1091"/>
      <c r="Y7" s="1092"/>
    </row>
    <row r="8" spans="2:25" ht="23.25" customHeight="1" x14ac:dyDescent="0.15">
      <c r="B8" s="728" t="s">
        <v>679</v>
      </c>
      <c r="C8" s="729"/>
      <c r="D8" s="729"/>
      <c r="E8" s="729"/>
      <c r="F8" s="730"/>
      <c r="G8" s="257" t="s">
        <v>126</v>
      </c>
      <c r="H8" s="208" t="s">
        <v>482</v>
      </c>
      <c r="I8" s="208"/>
      <c r="J8" s="208"/>
      <c r="K8" s="208"/>
      <c r="L8" s="121" t="s">
        <v>126</v>
      </c>
      <c r="M8" s="208" t="s">
        <v>483</v>
      </c>
      <c r="N8" s="208"/>
      <c r="O8" s="208"/>
      <c r="P8" s="208"/>
      <c r="Q8" s="121" t="s">
        <v>126</v>
      </c>
      <c r="R8" s="208" t="s">
        <v>484</v>
      </c>
      <c r="S8" s="208"/>
      <c r="T8" s="208"/>
      <c r="U8" s="22"/>
      <c r="V8" s="22"/>
      <c r="W8" s="22"/>
      <c r="X8" s="22"/>
      <c r="Y8" s="23"/>
    </row>
    <row r="9" spans="2:25" ht="23.25" customHeight="1" x14ac:dyDescent="0.15">
      <c r="B9" s="876" t="s">
        <v>1668</v>
      </c>
      <c r="C9" s="877"/>
      <c r="D9" s="877"/>
      <c r="E9" s="877"/>
      <c r="F9" s="878"/>
      <c r="G9" s="121" t="s">
        <v>126</v>
      </c>
      <c r="H9" s="7" t="s">
        <v>527</v>
      </c>
      <c r="I9" s="7"/>
      <c r="J9" s="22"/>
      <c r="K9" s="22"/>
      <c r="L9" s="22"/>
      <c r="M9" s="22"/>
      <c r="N9" s="22"/>
      <c r="O9" s="121" t="s">
        <v>126</v>
      </c>
      <c r="P9" s="7" t="s">
        <v>528</v>
      </c>
      <c r="Q9" s="22"/>
      <c r="R9" s="22"/>
      <c r="S9" s="22"/>
      <c r="T9" s="22"/>
      <c r="U9" s="22"/>
      <c r="V9" s="22"/>
      <c r="W9" s="22"/>
      <c r="X9" s="22"/>
      <c r="Y9" s="23"/>
    </row>
    <row r="10" spans="2:25" ht="23.25" customHeight="1" x14ac:dyDescent="0.15">
      <c r="B10" s="1108"/>
      <c r="C10" s="731"/>
      <c r="D10" s="731"/>
      <c r="E10" s="731"/>
      <c r="F10" s="1109"/>
      <c r="G10" s="121" t="s">
        <v>126</v>
      </c>
      <c r="H10" s="1" t="s">
        <v>529</v>
      </c>
      <c r="I10" s="2"/>
      <c r="J10" s="2"/>
      <c r="K10" s="2"/>
      <c r="L10" s="2"/>
      <c r="M10" s="2"/>
      <c r="N10" s="2"/>
      <c r="O10" s="121" t="s">
        <v>126</v>
      </c>
      <c r="P10" s="1" t="s">
        <v>1669</v>
      </c>
      <c r="Q10" s="2"/>
      <c r="R10" s="2"/>
      <c r="S10" s="2"/>
      <c r="T10" s="2"/>
      <c r="U10" s="2"/>
      <c r="V10" s="2"/>
      <c r="W10" s="2"/>
      <c r="X10" s="2"/>
      <c r="Y10" s="122"/>
    </row>
    <row r="11" spans="2:25" ht="23.25" customHeight="1" x14ac:dyDescent="0.15">
      <c r="B11" s="879"/>
      <c r="C11" s="880"/>
      <c r="D11" s="880"/>
      <c r="E11" s="880"/>
      <c r="F11" s="881"/>
      <c r="G11" s="282" t="s">
        <v>126</v>
      </c>
      <c r="H11" s="8" t="s">
        <v>1670</v>
      </c>
      <c r="I11" s="85"/>
      <c r="J11" s="85"/>
      <c r="K11" s="85"/>
      <c r="L11" s="85"/>
      <c r="M11" s="85"/>
      <c r="N11" s="85"/>
      <c r="O11" s="85"/>
      <c r="P11" s="85"/>
      <c r="Q11" s="85"/>
      <c r="R11" s="85"/>
      <c r="S11" s="85"/>
      <c r="T11" s="85"/>
      <c r="U11" s="85"/>
      <c r="V11" s="85"/>
      <c r="W11" s="85"/>
      <c r="X11" s="85"/>
      <c r="Y11" s="10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5" t="s">
        <v>1671</v>
      </c>
      <c r="U14" s="95"/>
      <c r="V14" s="130" t="s">
        <v>489</v>
      </c>
      <c r="W14" s="130" t="s">
        <v>490</v>
      </c>
      <c r="X14" s="130" t="s">
        <v>491</v>
      </c>
      <c r="Y14" s="91"/>
    </row>
    <row r="15" spans="2:25" ht="6.75" customHeight="1" x14ac:dyDescent="0.15">
      <c r="B15" s="95"/>
      <c r="U15" s="95"/>
      <c r="Y15" s="91"/>
    </row>
    <row r="16" spans="2:25" ht="18" customHeight="1" x14ac:dyDescent="0.15">
      <c r="B16" s="95"/>
      <c r="C16" s="1" t="s">
        <v>1672</v>
      </c>
      <c r="U16" s="93"/>
      <c r="V16" s="121"/>
      <c r="W16" s="121"/>
      <c r="X16" s="121"/>
      <c r="Y16" s="122"/>
    </row>
    <row r="17" spans="2:25" ht="6.75" customHeight="1" x14ac:dyDescent="0.15">
      <c r="B17" s="95"/>
      <c r="U17" s="159"/>
      <c r="V17" s="12"/>
      <c r="W17" s="12"/>
      <c r="X17" s="12"/>
      <c r="Y17" s="97"/>
    </row>
    <row r="18" spans="2:25" ht="14.25" customHeight="1" x14ac:dyDescent="0.15">
      <c r="B18" s="95"/>
      <c r="C18" s="1" t="s">
        <v>1456</v>
      </c>
      <c r="D18" s="728" t="s">
        <v>1673</v>
      </c>
      <c r="E18" s="729"/>
      <c r="F18" s="729"/>
      <c r="G18" s="729"/>
      <c r="H18" s="730"/>
      <c r="I18" s="9" t="s">
        <v>1674</v>
      </c>
      <c r="J18" s="10"/>
      <c r="K18" s="10"/>
      <c r="L18" s="729"/>
      <c r="M18" s="729"/>
      <c r="N18" s="729"/>
      <c r="O18" s="112" t="s">
        <v>427</v>
      </c>
      <c r="U18" s="159"/>
      <c r="V18" s="12"/>
      <c r="W18" s="12"/>
      <c r="X18" s="12"/>
      <c r="Y18" s="97"/>
    </row>
    <row r="19" spans="2:25" ht="7.5" customHeight="1" x14ac:dyDescent="0.15">
      <c r="B19" s="95"/>
      <c r="U19" s="159"/>
      <c r="V19" s="12"/>
      <c r="W19" s="12"/>
      <c r="X19" s="12"/>
      <c r="Y19" s="97"/>
    </row>
    <row r="20" spans="2:25" ht="18" customHeight="1" x14ac:dyDescent="0.15">
      <c r="B20" s="95"/>
      <c r="C20" s="1" t="s">
        <v>1675</v>
      </c>
      <c r="U20" s="159"/>
      <c r="V20" s="12"/>
      <c r="W20" s="12"/>
      <c r="X20" s="12"/>
      <c r="Y20" s="97"/>
    </row>
    <row r="21" spans="2:25" ht="6.75" customHeight="1" x14ac:dyDescent="0.15">
      <c r="B21" s="95"/>
      <c r="U21" s="159"/>
      <c r="V21" s="12"/>
      <c r="W21" s="12"/>
      <c r="X21" s="12"/>
      <c r="Y21" s="97"/>
    </row>
    <row r="22" spans="2:25" ht="14.25" customHeight="1" x14ac:dyDescent="0.15">
      <c r="B22" s="95"/>
      <c r="C22" s="1" t="s">
        <v>1456</v>
      </c>
      <c r="D22" s="728" t="s">
        <v>1676</v>
      </c>
      <c r="E22" s="729"/>
      <c r="F22" s="729"/>
      <c r="G22" s="729"/>
      <c r="H22" s="730"/>
      <c r="I22" s="9" t="s">
        <v>1674</v>
      </c>
      <c r="J22" s="10"/>
      <c r="K22" s="10"/>
      <c r="L22" s="729"/>
      <c r="M22" s="729"/>
      <c r="N22" s="729"/>
      <c r="O22" s="112" t="s">
        <v>427</v>
      </c>
      <c r="U22" s="159"/>
      <c r="V22" s="12"/>
      <c r="W22" s="12"/>
      <c r="X22" s="12"/>
      <c r="Y22" s="97"/>
    </row>
    <row r="23" spans="2:25" ht="7.5" customHeight="1" x14ac:dyDescent="0.15">
      <c r="B23" s="95"/>
      <c r="U23" s="159"/>
      <c r="V23" s="12"/>
      <c r="W23" s="12"/>
      <c r="X23" s="12"/>
      <c r="Y23" s="97"/>
    </row>
    <row r="24" spans="2:25" ht="18" customHeight="1" x14ac:dyDescent="0.15">
      <c r="B24" s="95"/>
      <c r="C24" s="1" t="s">
        <v>1677</v>
      </c>
      <c r="U24" s="93"/>
      <c r="V24" s="121" t="s">
        <v>126</v>
      </c>
      <c r="W24" s="121" t="s">
        <v>490</v>
      </c>
      <c r="X24" s="121" t="s">
        <v>126</v>
      </c>
      <c r="Y24" s="122"/>
    </row>
    <row r="25" spans="2:25" ht="18" customHeight="1" x14ac:dyDescent="0.15">
      <c r="B25" s="95"/>
      <c r="C25" s="1" t="s">
        <v>1678</v>
      </c>
      <c r="U25" s="93"/>
      <c r="V25" s="2"/>
      <c r="W25" s="2"/>
      <c r="X25" s="2"/>
      <c r="Y25" s="122"/>
    </row>
    <row r="26" spans="2:25" ht="18" customHeight="1" x14ac:dyDescent="0.15">
      <c r="B26" s="95"/>
      <c r="C26" s="1" t="s">
        <v>1679</v>
      </c>
      <c r="T26" s="1" t="s">
        <v>1680</v>
      </c>
      <c r="U26" s="93"/>
      <c r="V26" s="121" t="s">
        <v>126</v>
      </c>
      <c r="W26" s="121" t="s">
        <v>490</v>
      </c>
      <c r="X26" s="121" t="s">
        <v>126</v>
      </c>
      <c r="Y26" s="122"/>
    </row>
    <row r="27" spans="2:25" ht="18" customHeight="1" x14ac:dyDescent="0.15">
      <c r="B27" s="95"/>
      <c r="C27" s="1" t="s">
        <v>1681</v>
      </c>
      <c r="U27" s="93"/>
      <c r="V27" s="121" t="s">
        <v>126</v>
      </c>
      <c r="W27" s="121" t="s">
        <v>490</v>
      </c>
      <c r="X27" s="121" t="s">
        <v>126</v>
      </c>
      <c r="Y27" s="122"/>
    </row>
    <row r="28" spans="2:25" ht="18" customHeight="1" x14ac:dyDescent="0.15">
      <c r="B28" s="95"/>
      <c r="C28" s="1" t="s">
        <v>1682</v>
      </c>
      <c r="U28" s="93"/>
      <c r="V28" s="2"/>
      <c r="W28" s="2"/>
      <c r="X28" s="2"/>
      <c r="Y28" s="122"/>
    </row>
    <row r="29" spans="2:25" ht="18" customHeight="1" x14ac:dyDescent="0.15">
      <c r="B29" s="95"/>
      <c r="C29" s="1" t="s">
        <v>1683</v>
      </c>
      <c r="U29" s="93"/>
      <c r="V29" s="121" t="s">
        <v>126</v>
      </c>
      <c r="W29" s="121" t="s">
        <v>490</v>
      </c>
      <c r="X29" s="121" t="s">
        <v>126</v>
      </c>
      <c r="Y29" s="122"/>
    </row>
    <row r="30" spans="2:25" ht="18" customHeight="1" x14ac:dyDescent="0.15">
      <c r="B30" s="95"/>
      <c r="C30" s="1" t="s">
        <v>1684</v>
      </c>
      <c r="U30" s="93"/>
      <c r="V30" s="121" t="s">
        <v>126</v>
      </c>
      <c r="W30" s="121" t="s">
        <v>490</v>
      </c>
      <c r="X30" s="121" t="s">
        <v>126</v>
      </c>
      <c r="Y30" s="122"/>
    </row>
    <row r="31" spans="2:25" ht="18" customHeight="1" x14ac:dyDescent="0.15">
      <c r="B31" s="95"/>
      <c r="C31" s="1" t="s">
        <v>1685</v>
      </c>
      <c r="U31" s="93"/>
      <c r="V31" s="2"/>
      <c r="W31" s="2"/>
      <c r="X31" s="2"/>
      <c r="Y31" s="122"/>
    </row>
    <row r="32" spans="2:25" ht="18" customHeight="1" x14ac:dyDescent="0.15">
      <c r="B32" s="95"/>
      <c r="C32" s="1" t="s">
        <v>1686</v>
      </c>
      <c r="U32" s="93"/>
      <c r="V32" s="121" t="s">
        <v>126</v>
      </c>
      <c r="W32" s="121" t="s">
        <v>490</v>
      </c>
      <c r="X32" s="121" t="s">
        <v>126</v>
      </c>
      <c r="Y32" s="122"/>
    </row>
    <row r="33" spans="2:25" ht="18" customHeight="1" x14ac:dyDescent="0.15">
      <c r="B33" s="95"/>
      <c r="C33" s="1" t="s">
        <v>1687</v>
      </c>
      <c r="U33" s="93"/>
      <c r="V33" s="121"/>
      <c r="W33" s="121"/>
      <c r="X33" s="121"/>
      <c r="Y33" s="122"/>
    </row>
    <row r="34" spans="2:25" ht="18" customHeight="1" x14ac:dyDescent="0.15">
      <c r="B34" s="95"/>
      <c r="C34" s="1" t="s">
        <v>1688</v>
      </c>
      <c r="U34" s="93"/>
      <c r="V34" s="121"/>
      <c r="W34" s="121"/>
      <c r="X34" s="121"/>
      <c r="Y34" s="122"/>
    </row>
    <row r="35" spans="2:25" ht="18" customHeight="1" x14ac:dyDescent="0.15">
      <c r="B35" s="95"/>
      <c r="C35" s="1" t="s">
        <v>1689</v>
      </c>
      <c r="U35" s="93"/>
      <c r="V35" s="121" t="s">
        <v>126</v>
      </c>
      <c r="W35" s="121" t="s">
        <v>490</v>
      </c>
      <c r="X35" s="121" t="s">
        <v>126</v>
      </c>
      <c r="Y35" s="122"/>
    </row>
    <row r="36" spans="2:25" ht="18" customHeight="1" x14ac:dyDescent="0.15">
      <c r="B36" s="95"/>
      <c r="C36" s="1" t="s">
        <v>1690</v>
      </c>
      <c r="U36" s="93"/>
      <c r="V36" s="2"/>
      <c r="W36" s="2"/>
      <c r="X36" s="2"/>
      <c r="Y36" s="122"/>
    </row>
    <row r="37" spans="2:25" ht="18" customHeight="1" x14ac:dyDescent="0.15">
      <c r="B37" s="95"/>
      <c r="D37" s="1" t="s">
        <v>1691</v>
      </c>
      <c r="U37" s="93"/>
      <c r="V37" s="121" t="s">
        <v>126</v>
      </c>
      <c r="W37" s="121" t="s">
        <v>490</v>
      </c>
      <c r="X37" s="121" t="s">
        <v>126</v>
      </c>
      <c r="Y37" s="122"/>
    </row>
    <row r="38" spans="2:25" ht="18" customHeight="1" x14ac:dyDescent="0.15">
      <c r="B38" s="95"/>
      <c r="D38" s="1" t="s">
        <v>1692</v>
      </c>
      <c r="U38" s="93"/>
      <c r="V38" s="121" t="s">
        <v>126</v>
      </c>
      <c r="W38" s="121" t="s">
        <v>490</v>
      </c>
      <c r="X38" s="121" t="s">
        <v>126</v>
      </c>
      <c r="Y38" s="122"/>
    </row>
    <row r="39" spans="2:25" ht="18" customHeight="1" x14ac:dyDescent="0.15">
      <c r="B39" s="95"/>
      <c r="C39" s="1" t="s">
        <v>1693</v>
      </c>
      <c r="U39" s="93"/>
      <c r="V39" s="121" t="s">
        <v>126</v>
      </c>
      <c r="W39" s="12" t="s">
        <v>490</v>
      </c>
      <c r="X39" s="121" t="s">
        <v>126</v>
      </c>
      <c r="Y39" s="122"/>
    </row>
    <row r="40" spans="2:25" ht="18" customHeight="1" x14ac:dyDescent="0.15">
      <c r="B40" s="95"/>
      <c r="C40" s="1" t="s">
        <v>1694</v>
      </c>
      <c r="U40" s="93"/>
      <c r="V40" s="2"/>
      <c r="W40" s="2"/>
      <c r="X40" s="2"/>
      <c r="Y40" s="122"/>
    </row>
    <row r="41" spans="2:25" ht="18" customHeight="1" x14ac:dyDescent="0.15">
      <c r="B41" s="95"/>
      <c r="C41" s="1" t="s">
        <v>1695</v>
      </c>
      <c r="U41" s="93"/>
      <c r="V41" s="121" t="s">
        <v>126</v>
      </c>
      <c r="W41" s="121" t="s">
        <v>490</v>
      </c>
      <c r="X41" s="121" t="s">
        <v>126</v>
      </c>
      <c r="Y41" s="122"/>
    </row>
    <row r="42" spans="2:25" ht="18" customHeight="1" x14ac:dyDescent="0.15">
      <c r="B42" s="95"/>
      <c r="C42" s="1" t="s">
        <v>1696</v>
      </c>
      <c r="U42" s="159"/>
      <c r="V42" s="12"/>
      <c r="W42" s="12"/>
      <c r="X42" s="12"/>
      <c r="Y42" s="97"/>
    </row>
    <row r="43" spans="2:25" ht="18" customHeight="1" x14ac:dyDescent="0.15">
      <c r="B43" s="95"/>
      <c r="C43" s="1" t="s">
        <v>1697</v>
      </c>
      <c r="U43" s="93"/>
      <c r="V43" s="121" t="s">
        <v>126</v>
      </c>
      <c r="W43" s="121" t="s">
        <v>490</v>
      </c>
      <c r="X43" s="121" t="s">
        <v>126</v>
      </c>
      <c r="Y43" s="122"/>
    </row>
    <row r="44" spans="2:25" ht="18" customHeight="1" x14ac:dyDescent="0.15">
      <c r="B44" s="95"/>
      <c r="C44" s="1" t="s">
        <v>1698</v>
      </c>
      <c r="U44" s="159"/>
      <c r="V44" s="12"/>
      <c r="W44" s="12"/>
      <c r="X44" s="12"/>
      <c r="Y44" s="97"/>
    </row>
    <row r="45" spans="2:25" ht="18" customHeight="1" x14ac:dyDescent="0.15">
      <c r="B45" s="95"/>
      <c r="C45" s="1" t="s">
        <v>1699</v>
      </c>
      <c r="U45" s="159"/>
      <c r="V45" s="12"/>
      <c r="W45" s="12"/>
      <c r="X45" s="12"/>
      <c r="Y45" s="97"/>
    </row>
    <row r="46" spans="2:25" ht="15" customHeight="1" x14ac:dyDescent="0.15">
      <c r="B46" s="95"/>
      <c r="U46" s="95"/>
      <c r="Y46" s="91"/>
    </row>
    <row r="47" spans="2:25" ht="15" customHeight="1" x14ac:dyDescent="0.15">
      <c r="B47" s="95" t="s">
        <v>1700</v>
      </c>
      <c r="U47" s="159"/>
      <c r="V47" s="130" t="s">
        <v>489</v>
      </c>
      <c r="W47" s="130" t="s">
        <v>490</v>
      </c>
      <c r="X47" s="130" t="s">
        <v>491</v>
      </c>
      <c r="Y47" s="97"/>
    </row>
    <row r="48" spans="2:25" ht="6.75" customHeight="1" x14ac:dyDescent="0.15">
      <c r="B48" s="95"/>
      <c r="U48" s="159"/>
      <c r="V48" s="12"/>
      <c r="W48" s="12"/>
      <c r="X48" s="12"/>
      <c r="Y48" s="97"/>
    </row>
    <row r="49" spans="2:25" ht="18" customHeight="1" x14ac:dyDescent="0.15">
      <c r="B49" s="95"/>
      <c r="C49" s="1" t="s">
        <v>1701</v>
      </c>
      <c r="U49" s="93"/>
      <c r="V49" s="121" t="s">
        <v>126</v>
      </c>
      <c r="W49" s="121" t="s">
        <v>490</v>
      </c>
      <c r="X49" s="121" t="s">
        <v>126</v>
      </c>
      <c r="Y49" s="122"/>
    </row>
    <row r="50" spans="2:25" ht="18" customHeight="1" x14ac:dyDescent="0.15">
      <c r="B50" s="95"/>
      <c r="C50" s="1" t="s">
        <v>1702</v>
      </c>
      <c r="U50" s="95"/>
      <c r="Y50" s="91"/>
    </row>
    <row r="51" spans="2:25" ht="18" customHeight="1" x14ac:dyDescent="0.15">
      <c r="B51" s="95"/>
      <c r="C51" s="1" t="s">
        <v>1703</v>
      </c>
      <c r="U51" s="93"/>
      <c r="V51" s="121" t="s">
        <v>126</v>
      </c>
      <c r="W51" s="121" t="s">
        <v>490</v>
      </c>
      <c r="X51" s="121" t="s">
        <v>126</v>
      </c>
      <c r="Y51" s="122"/>
    </row>
    <row r="52" spans="2:25" ht="18" customHeight="1" x14ac:dyDescent="0.15">
      <c r="B52" s="95"/>
      <c r="D52" s="722" t="s">
        <v>1704</v>
      </c>
      <c r="E52" s="722"/>
      <c r="F52" s="722"/>
      <c r="G52" s="722"/>
      <c r="H52" s="722"/>
      <c r="I52" s="722"/>
      <c r="J52" s="722"/>
      <c r="K52" s="722"/>
      <c r="L52" s="722"/>
      <c r="M52" s="722"/>
      <c r="N52" s="722"/>
      <c r="O52" s="722"/>
      <c r="P52" s="722"/>
      <c r="Q52" s="722"/>
      <c r="R52" s="722"/>
      <c r="S52" s="722"/>
      <c r="T52" s="751"/>
      <c r="U52" s="93"/>
      <c r="V52" s="121"/>
      <c r="W52" s="121"/>
      <c r="X52" s="121"/>
      <c r="Y52" s="122"/>
    </row>
    <row r="53" spans="2:25" ht="18" customHeight="1" x14ac:dyDescent="0.15">
      <c r="B53" s="95"/>
      <c r="D53" s="722" t="s">
        <v>1705</v>
      </c>
      <c r="E53" s="722"/>
      <c r="F53" s="722"/>
      <c r="G53" s="722"/>
      <c r="H53" s="722"/>
      <c r="I53" s="722"/>
      <c r="J53" s="722"/>
      <c r="K53" s="722"/>
      <c r="L53" s="722"/>
      <c r="M53" s="722"/>
      <c r="N53" s="722"/>
      <c r="O53" s="722"/>
      <c r="P53" s="722"/>
      <c r="Q53" s="722"/>
      <c r="R53" s="722"/>
      <c r="S53" s="722"/>
      <c r="T53" s="751"/>
      <c r="U53" s="93"/>
      <c r="V53" s="121"/>
      <c r="W53" s="121"/>
      <c r="X53" s="121"/>
      <c r="Y53" s="122"/>
    </row>
    <row r="54" spans="2:25" ht="18" customHeight="1" x14ac:dyDescent="0.15">
      <c r="B54" s="95"/>
      <c r="D54" s="722" t="s">
        <v>1706</v>
      </c>
      <c r="E54" s="722"/>
      <c r="F54" s="722"/>
      <c r="G54" s="722"/>
      <c r="H54" s="722"/>
      <c r="I54" s="722"/>
      <c r="J54" s="722"/>
      <c r="K54" s="722"/>
      <c r="L54" s="722"/>
      <c r="M54" s="722"/>
      <c r="N54" s="722"/>
      <c r="O54" s="722"/>
      <c r="P54" s="722"/>
      <c r="Q54" s="722"/>
      <c r="R54" s="722"/>
      <c r="S54" s="722"/>
      <c r="T54" s="751"/>
      <c r="U54" s="93"/>
      <c r="V54" s="121"/>
      <c r="W54" s="121"/>
      <c r="X54" s="121"/>
      <c r="Y54" s="122"/>
    </row>
    <row r="55" spans="2:25" ht="18" customHeight="1" x14ac:dyDescent="0.15">
      <c r="B55" s="95"/>
      <c r="C55" s="1" t="s">
        <v>1707</v>
      </c>
      <c r="U55" s="93"/>
      <c r="V55" s="121" t="s">
        <v>126</v>
      </c>
      <c r="W55" s="121" t="s">
        <v>490</v>
      </c>
      <c r="X55" s="121" t="s">
        <v>126</v>
      </c>
      <c r="Y55" s="122"/>
    </row>
    <row r="56" spans="2:25" ht="8.25" customHeight="1" x14ac:dyDescent="0.15">
      <c r="B56" s="102"/>
      <c r="C56" s="8"/>
      <c r="D56" s="8"/>
      <c r="E56" s="8"/>
      <c r="F56" s="8"/>
      <c r="G56" s="8"/>
      <c r="H56" s="8"/>
      <c r="I56" s="8"/>
      <c r="J56" s="8"/>
      <c r="K56" s="8"/>
      <c r="L56" s="8"/>
      <c r="M56" s="8"/>
      <c r="N56" s="8"/>
      <c r="O56" s="8"/>
      <c r="P56" s="8"/>
      <c r="Q56" s="8"/>
      <c r="R56" s="8"/>
      <c r="S56" s="8"/>
      <c r="T56" s="8"/>
      <c r="U56" s="879"/>
      <c r="V56" s="880"/>
      <c r="W56" s="880"/>
      <c r="X56" s="880"/>
      <c r="Y56" s="881"/>
    </row>
    <row r="57" spans="2:25" x14ac:dyDescent="0.15">
      <c r="B57" s="1" t="s">
        <v>522</v>
      </c>
    </row>
    <row r="58" spans="2:25" ht="14.25" customHeight="1" x14ac:dyDescent="0.15">
      <c r="B58" s="1" t="s">
        <v>523</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95" t="s">
        <v>1708</v>
      </c>
      <c r="U60" s="95"/>
      <c r="V60" s="130" t="s">
        <v>489</v>
      </c>
      <c r="W60" s="130" t="s">
        <v>490</v>
      </c>
      <c r="X60" s="130" t="s">
        <v>491</v>
      </c>
      <c r="Y60" s="91"/>
    </row>
    <row r="61" spans="2:25" ht="6.75" customHeight="1" x14ac:dyDescent="0.15">
      <c r="B61" s="95"/>
      <c r="U61" s="95"/>
      <c r="Y61" s="91"/>
    </row>
    <row r="62" spans="2:25" ht="18" customHeight="1" x14ac:dyDescent="0.15">
      <c r="B62" s="95"/>
      <c r="C62" s="1" t="s">
        <v>1709</v>
      </c>
      <c r="U62" s="93"/>
      <c r="V62" s="121" t="s">
        <v>126</v>
      </c>
      <c r="W62" s="121" t="s">
        <v>490</v>
      </c>
      <c r="X62" s="121" t="s">
        <v>126</v>
      </c>
      <c r="Y62" s="122"/>
    </row>
    <row r="63" spans="2:25" ht="18" customHeight="1" x14ac:dyDescent="0.15">
      <c r="B63" s="95"/>
      <c r="C63" s="1" t="s">
        <v>1710</v>
      </c>
      <c r="U63" s="95"/>
      <c r="Y63" s="91"/>
    </row>
    <row r="64" spans="2:25" ht="18" customHeight="1" x14ac:dyDescent="0.15">
      <c r="B64" s="95"/>
      <c r="C64" s="1" t="s">
        <v>1711</v>
      </c>
      <c r="U64" s="95"/>
      <c r="Y64" s="91"/>
    </row>
    <row r="65" spans="2:25" ht="6" customHeight="1" x14ac:dyDescent="0.15">
      <c r="B65" s="102"/>
      <c r="C65" s="8"/>
      <c r="D65" s="8"/>
      <c r="E65" s="8"/>
      <c r="F65" s="8"/>
      <c r="G65" s="8"/>
      <c r="H65" s="8"/>
      <c r="I65" s="8"/>
      <c r="J65" s="8"/>
      <c r="K65" s="8"/>
      <c r="L65" s="8"/>
      <c r="M65" s="8"/>
      <c r="N65" s="8"/>
      <c r="O65" s="8"/>
      <c r="P65" s="8"/>
      <c r="Q65" s="8"/>
      <c r="R65" s="8"/>
      <c r="S65" s="8"/>
      <c r="T65" s="8"/>
      <c r="U65" s="102"/>
      <c r="V65" s="8"/>
      <c r="W65" s="8"/>
      <c r="X65" s="8"/>
      <c r="Y65" s="129"/>
    </row>
    <row r="120" spans="3:7" x14ac:dyDescent="0.15">
      <c r="C120" s="8"/>
      <c r="D120" s="8"/>
      <c r="E120" s="8"/>
      <c r="F120" s="8"/>
      <c r="G120" s="8"/>
    </row>
    <row r="121" spans="3:7" x14ac:dyDescent="0.15">
      <c r="C121" s="7"/>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xr:uid="{52967D1F-C8E2-4539-A7A1-EA7AEEFDE9C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0112-61D7-474B-8DE4-61E679BF1139}">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1712</v>
      </c>
    </row>
    <row r="3" spans="2:25" ht="15.75" customHeight="1" x14ac:dyDescent="0.15">
      <c r="P3" s="45" t="s">
        <v>208</v>
      </c>
      <c r="Q3" s="731"/>
      <c r="R3" s="731"/>
      <c r="S3" s="12" t="s">
        <v>35</v>
      </c>
      <c r="T3" s="731"/>
      <c r="U3" s="731"/>
      <c r="V3" s="12" t="s">
        <v>311</v>
      </c>
      <c r="W3" s="731"/>
      <c r="X3" s="731"/>
      <c r="Y3" s="12" t="s">
        <v>312</v>
      </c>
    </row>
    <row r="4" spans="2:25" ht="10.5" customHeight="1" x14ac:dyDescent="0.15"/>
    <row r="5" spans="2:25" ht="27.75" customHeight="1" x14ac:dyDescent="0.15">
      <c r="B5" s="1114" t="s">
        <v>1713</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row>
    <row r="7" spans="2:25" ht="23.25" customHeight="1" x14ac:dyDescent="0.15">
      <c r="B7" s="728" t="s">
        <v>1714</v>
      </c>
      <c r="C7" s="728"/>
      <c r="D7" s="728"/>
      <c r="E7" s="728"/>
      <c r="F7" s="728"/>
      <c r="G7" s="728"/>
      <c r="H7" s="728"/>
      <c r="I7" s="728"/>
      <c r="J7" s="728"/>
      <c r="K7" s="728"/>
      <c r="L7" s="728"/>
      <c r="M7" s="728"/>
      <c r="N7" s="728"/>
      <c r="O7" s="728"/>
      <c r="P7" s="728"/>
      <c r="Q7" s="728"/>
      <c r="R7" s="728"/>
      <c r="S7" s="728"/>
      <c r="T7" s="728"/>
      <c r="U7" s="728"/>
      <c r="V7" s="728"/>
      <c r="W7" s="728"/>
      <c r="X7" s="728"/>
      <c r="Y7" s="1090"/>
    </row>
    <row r="8" spans="2:25" ht="23.25" customHeight="1" x14ac:dyDescent="0.15">
      <c r="B8" s="1090" t="s">
        <v>1715</v>
      </c>
      <c r="C8" s="1090"/>
      <c r="D8" s="1090"/>
      <c r="E8" s="1090"/>
      <c r="F8" s="1090"/>
      <c r="G8" s="1090"/>
      <c r="H8" s="1090"/>
      <c r="I8" s="1103"/>
      <c r="J8" s="1103"/>
      <c r="K8" s="1103"/>
      <c r="L8" s="1103"/>
      <c r="M8" s="1103"/>
      <c r="N8" s="1103"/>
      <c r="O8" s="1103"/>
      <c r="P8" s="1103"/>
      <c r="Q8" s="1103"/>
      <c r="R8" s="1103"/>
      <c r="S8" s="1103"/>
      <c r="T8" s="1103"/>
      <c r="U8" s="1103"/>
      <c r="V8" s="1103"/>
      <c r="W8" s="1103"/>
      <c r="X8" s="1103"/>
      <c r="Y8" s="1103"/>
    </row>
    <row r="9" spans="2:25" ht="23.25" customHeight="1" x14ac:dyDescent="0.15">
      <c r="B9" s="1090" t="s">
        <v>1716</v>
      </c>
      <c r="C9" s="1090"/>
      <c r="D9" s="1090"/>
      <c r="E9" s="1090"/>
      <c r="F9" s="1090"/>
      <c r="G9" s="1090"/>
      <c r="H9" s="1090"/>
      <c r="I9" s="257" t="s">
        <v>126</v>
      </c>
      <c r="J9" s="208" t="s">
        <v>482</v>
      </c>
      <c r="K9" s="208"/>
      <c r="L9" s="208"/>
      <c r="M9" s="208"/>
      <c r="N9" s="246" t="s">
        <v>126</v>
      </c>
      <c r="O9" s="208" t="s">
        <v>483</v>
      </c>
      <c r="P9" s="208"/>
      <c r="Q9" s="208"/>
      <c r="R9" s="208"/>
      <c r="S9" s="246" t="s">
        <v>126</v>
      </c>
      <c r="T9" s="208" t="s">
        <v>484</v>
      </c>
      <c r="U9" s="208"/>
      <c r="V9" s="208"/>
      <c r="W9" s="208"/>
      <c r="X9" s="208"/>
      <c r="Y9" s="25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5" t="s">
        <v>1717</v>
      </c>
      <c r="U12" s="95"/>
      <c r="V12" s="130" t="s">
        <v>489</v>
      </c>
      <c r="W12" s="130" t="s">
        <v>490</v>
      </c>
      <c r="X12" s="130" t="s">
        <v>491</v>
      </c>
      <c r="Y12" s="91"/>
    </row>
    <row r="13" spans="2:25" ht="6" customHeight="1" x14ac:dyDescent="0.15">
      <c r="B13" s="95"/>
      <c r="U13" s="95"/>
      <c r="Y13" s="91"/>
    </row>
    <row r="14" spans="2:25" ht="18" customHeight="1" x14ac:dyDescent="0.15">
      <c r="B14" s="95"/>
      <c r="C14" s="1" t="s">
        <v>1718</v>
      </c>
      <c r="U14" s="93"/>
      <c r="V14" s="121" t="s">
        <v>126</v>
      </c>
      <c r="W14" s="121" t="s">
        <v>490</v>
      </c>
      <c r="X14" s="121" t="s">
        <v>126</v>
      </c>
      <c r="Y14" s="122"/>
    </row>
    <row r="15" spans="2:25" ht="18" customHeight="1" x14ac:dyDescent="0.15">
      <c r="B15" s="95"/>
      <c r="C15" s="1" t="s">
        <v>1675</v>
      </c>
      <c r="U15" s="93"/>
      <c r="V15" s="2"/>
      <c r="W15" s="2"/>
      <c r="X15" s="2"/>
      <c r="Y15" s="122"/>
    </row>
    <row r="16" spans="2:25" ht="18" customHeight="1" x14ac:dyDescent="0.15">
      <c r="B16" s="95"/>
      <c r="U16" s="93"/>
      <c r="V16" s="2"/>
      <c r="W16" s="2"/>
      <c r="X16" s="2"/>
      <c r="Y16" s="122"/>
    </row>
    <row r="17" spans="2:25" ht="18" customHeight="1" x14ac:dyDescent="0.15">
      <c r="B17" s="95"/>
      <c r="C17" s="1" t="s">
        <v>1456</v>
      </c>
      <c r="D17" s="728" t="s">
        <v>1676</v>
      </c>
      <c r="E17" s="728"/>
      <c r="F17" s="728"/>
      <c r="G17" s="728"/>
      <c r="H17" s="728"/>
      <c r="I17" s="9" t="s">
        <v>1674</v>
      </c>
      <c r="J17" s="10"/>
      <c r="K17" s="10"/>
      <c r="L17" s="729"/>
      <c r="M17" s="729"/>
      <c r="N17" s="729"/>
      <c r="O17" s="112" t="s">
        <v>427</v>
      </c>
      <c r="U17" s="159"/>
      <c r="V17" s="12"/>
      <c r="W17" s="12"/>
      <c r="X17" s="12"/>
      <c r="Y17" s="97"/>
    </row>
    <row r="18" spans="2:25" ht="18" customHeight="1" x14ac:dyDescent="0.15">
      <c r="B18" s="95"/>
      <c r="C18" s="1" t="s">
        <v>1456</v>
      </c>
      <c r="D18" s="728" t="s">
        <v>1676</v>
      </c>
      <c r="E18" s="728"/>
      <c r="F18" s="728"/>
      <c r="G18" s="728"/>
      <c r="H18" s="728"/>
      <c r="I18" s="9" t="s">
        <v>1719</v>
      </c>
      <c r="J18" s="10"/>
      <c r="K18" s="10"/>
      <c r="L18" s="729"/>
      <c r="M18" s="729"/>
      <c r="N18" s="729"/>
      <c r="O18" s="112" t="s">
        <v>427</v>
      </c>
      <c r="U18" s="159"/>
      <c r="V18" s="12"/>
      <c r="W18" s="12"/>
      <c r="X18" s="12"/>
      <c r="Y18" s="97"/>
    </row>
    <row r="19" spans="2:25" ht="18" customHeight="1" x14ac:dyDescent="0.15">
      <c r="B19" s="95"/>
      <c r="D19" s="12"/>
      <c r="E19" s="12"/>
      <c r="F19" s="12"/>
      <c r="G19" s="12"/>
      <c r="H19" s="12"/>
      <c r="O19" s="12"/>
      <c r="U19" s="159"/>
      <c r="V19" s="12"/>
      <c r="W19" s="12"/>
      <c r="X19" s="12"/>
      <c r="Y19" s="97"/>
    </row>
    <row r="20" spans="2:25" ht="18" customHeight="1" x14ac:dyDescent="0.15">
      <c r="B20" s="95"/>
      <c r="C20" s="1" t="s">
        <v>1720</v>
      </c>
      <c r="U20" s="93"/>
      <c r="V20" s="121" t="s">
        <v>126</v>
      </c>
      <c r="W20" s="121" t="s">
        <v>490</v>
      </c>
      <c r="X20" s="121" t="s">
        <v>126</v>
      </c>
      <c r="Y20" s="122"/>
    </row>
    <row r="21" spans="2:25" ht="18" customHeight="1" x14ac:dyDescent="0.15">
      <c r="B21" s="95"/>
      <c r="C21" s="1" t="s">
        <v>1721</v>
      </c>
      <c r="U21" s="93"/>
      <c r="V21" s="2"/>
      <c r="W21" s="2"/>
      <c r="X21" s="2"/>
      <c r="Y21" s="122"/>
    </row>
    <row r="22" spans="2:25" ht="18" customHeight="1" x14ac:dyDescent="0.15">
      <c r="B22" s="95"/>
      <c r="C22" s="1" t="s">
        <v>1722</v>
      </c>
      <c r="T22" s="1" t="s">
        <v>1680</v>
      </c>
      <c r="U22" s="93"/>
      <c r="V22" s="121" t="s">
        <v>126</v>
      </c>
      <c r="W22" s="121" t="s">
        <v>490</v>
      </c>
      <c r="X22" s="121" t="s">
        <v>126</v>
      </c>
      <c r="Y22" s="122"/>
    </row>
    <row r="23" spans="2:25" ht="18" customHeight="1" x14ac:dyDescent="0.15">
      <c r="B23" s="95"/>
      <c r="C23" s="1" t="s">
        <v>1723</v>
      </c>
      <c r="U23" s="93"/>
      <c r="V23" s="121" t="s">
        <v>126</v>
      </c>
      <c r="W23" s="121" t="s">
        <v>490</v>
      </c>
      <c r="X23" s="121" t="s">
        <v>126</v>
      </c>
      <c r="Y23" s="122"/>
    </row>
    <row r="24" spans="2:25" ht="18" customHeight="1" x14ac:dyDescent="0.15">
      <c r="B24" s="95"/>
      <c r="C24" s="1" t="s">
        <v>1724</v>
      </c>
      <c r="U24" s="93"/>
      <c r="V24" s="121" t="s">
        <v>126</v>
      </c>
      <c r="W24" s="121" t="s">
        <v>490</v>
      </c>
      <c r="X24" s="121" t="s">
        <v>126</v>
      </c>
      <c r="Y24" s="122"/>
    </row>
    <row r="25" spans="2:25" ht="18" customHeight="1" x14ac:dyDescent="0.15">
      <c r="B25" s="95"/>
      <c r="C25" s="1" t="s">
        <v>1725</v>
      </c>
      <c r="U25" s="93"/>
      <c r="V25" s="2"/>
      <c r="W25" s="2"/>
      <c r="X25" s="2"/>
      <c r="Y25" s="122"/>
    </row>
    <row r="26" spans="2:25" ht="18" customHeight="1" x14ac:dyDescent="0.15">
      <c r="B26" s="95"/>
      <c r="C26" s="1" t="s">
        <v>1726</v>
      </c>
      <c r="U26" s="93"/>
      <c r="V26" s="121" t="s">
        <v>126</v>
      </c>
      <c r="W26" s="121" t="s">
        <v>490</v>
      </c>
      <c r="X26" s="121" t="s">
        <v>126</v>
      </c>
      <c r="Y26" s="122"/>
    </row>
    <row r="27" spans="2:25" ht="18" customHeight="1" x14ac:dyDescent="0.15">
      <c r="B27" s="95"/>
      <c r="C27" s="1" t="s">
        <v>1687</v>
      </c>
      <c r="U27" s="93"/>
      <c r="V27" s="121"/>
      <c r="W27" s="121"/>
      <c r="X27" s="121"/>
      <c r="Y27" s="122"/>
    </row>
    <row r="28" spans="2:25" ht="18" customHeight="1" x14ac:dyDescent="0.15">
      <c r="B28" s="95"/>
      <c r="C28" s="1" t="s">
        <v>1688</v>
      </c>
      <c r="U28" s="93"/>
      <c r="V28" s="121"/>
      <c r="W28" s="121"/>
      <c r="X28" s="121"/>
      <c r="Y28" s="122"/>
    </row>
    <row r="29" spans="2:25" ht="18" customHeight="1" x14ac:dyDescent="0.15">
      <c r="B29" s="95"/>
      <c r="C29" s="1" t="s">
        <v>1727</v>
      </c>
      <c r="U29" s="93"/>
      <c r="V29" s="121" t="s">
        <v>126</v>
      </c>
      <c r="W29" s="121" t="s">
        <v>490</v>
      </c>
      <c r="X29" s="121" t="s">
        <v>126</v>
      </c>
      <c r="Y29" s="122"/>
    </row>
    <row r="30" spans="2:25" ht="18" customHeight="1" x14ac:dyDescent="0.15">
      <c r="B30" s="95"/>
      <c r="C30" s="1" t="s">
        <v>1728</v>
      </c>
      <c r="U30" s="93"/>
      <c r="V30" s="2"/>
      <c r="W30" s="2"/>
      <c r="X30" s="2"/>
      <c r="Y30" s="122"/>
    </row>
    <row r="31" spans="2:25" ht="18" customHeight="1" x14ac:dyDescent="0.15">
      <c r="B31" s="95"/>
      <c r="D31" s="1" t="s">
        <v>1691</v>
      </c>
      <c r="U31" s="93"/>
      <c r="V31" s="121" t="s">
        <v>126</v>
      </c>
      <c r="W31" s="121" t="s">
        <v>490</v>
      </c>
      <c r="X31" s="121" t="s">
        <v>126</v>
      </c>
      <c r="Y31" s="122"/>
    </row>
    <row r="32" spans="2:25" ht="18" customHeight="1" x14ac:dyDescent="0.15">
      <c r="B32" s="95"/>
      <c r="D32" s="1" t="s">
        <v>1692</v>
      </c>
      <c r="U32" s="93"/>
      <c r="V32" s="121" t="s">
        <v>126</v>
      </c>
      <c r="W32" s="121" t="s">
        <v>490</v>
      </c>
      <c r="X32" s="121" t="s">
        <v>126</v>
      </c>
      <c r="Y32" s="122"/>
    </row>
    <row r="33" spans="2:25" ht="18" customHeight="1" x14ac:dyDescent="0.15">
      <c r="B33" s="95"/>
      <c r="C33" s="1" t="s">
        <v>1729</v>
      </c>
      <c r="U33" s="93"/>
      <c r="V33" s="121" t="s">
        <v>126</v>
      </c>
      <c r="W33" s="121" t="s">
        <v>490</v>
      </c>
      <c r="X33" s="121" t="s">
        <v>126</v>
      </c>
      <c r="Y33" s="122"/>
    </row>
    <row r="34" spans="2:25" ht="18" customHeight="1" x14ac:dyDescent="0.15">
      <c r="B34" s="95"/>
      <c r="C34" s="1" t="s">
        <v>1730</v>
      </c>
      <c r="U34" s="93"/>
      <c r="V34" s="2"/>
      <c r="W34" s="2"/>
      <c r="X34" s="2"/>
      <c r="Y34" s="122"/>
    </row>
    <row r="35" spans="2:25" ht="18" customHeight="1" x14ac:dyDescent="0.15">
      <c r="B35" s="95"/>
      <c r="C35" s="1" t="s">
        <v>1731</v>
      </c>
      <c r="U35" s="93"/>
      <c r="V35" s="121" t="s">
        <v>126</v>
      </c>
      <c r="W35" s="121" t="s">
        <v>490</v>
      </c>
      <c r="X35" s="121" t="s">
        <v>126</v>
      </c>
      <c r="Y35" s="122"/>
    </row>
    <row r="36" spans="2:25" ht="18" customHeight="1" x14ac:dyDescent="0.15">
      <c r="B36" s="95"/>
      <c r="C36" s="1" t="s">
        <v>1732</v>
      </c>
      <c r="U36" s="93"/>
      <c r="V36" s="2"/>
      <c r="W36" s="2"/>
      <c r="X36" s="2"/>
      <c r="Y36" s="122"/>
    </row>
    <row r="37" spans="2:25" ht="18" customHeight="1" x14ac:dyDescent="0.15">
      <c r="B37" s="95"/>
      <c r="C37" s="1" t="s">
        <v>1733</v>
      </c>
      <c r="U37" s="93"/>
      <c r="V37" s="121" t="s">
        <v>126</v>
      </c>
      <c r="W37" s="121" t="s">
        <v>490</v>
      </c>
      <c r="X37" s="121" t="s">
        <v>126</v>
      </c>
      <c r="Y37" s="122"/>
    </row>
    <row r="38" spans="2:25" ht="18" customHeight="1" x14ac:dyDescent="0.15">
      <c r="B38" s="95"/>
      <c r="C38" s="1" t="s">
        <v>1698</v>
      </c>
      <c r="U38" s="93"/>
      <c r="V38" s="2"/>
      <c r="W38" s="2"/>
      <c r="X38" s="2"/>
      <c r="Y38" s="122"/>
    </row>
    <row r="39" spans="2:25" ht="18" customHeight="1" x14ac:dyDescent="0.15">
      <c r="B39" s="102"/>
      <c r="C39" s="8" t="s">
        <v>1734</v>
      </c>
      <c r="D39" s="8"/>
      <c r="E39" s="8"/>
      <c r="F39" s="8"/>
      <c r="G39" s="8"/>
      <c r="H39" s="8"/>
      <c r="I39" s="8"/>
      <c r="J39" s="8"/>
      <c r="K39" s="8"/>
      <c r="L39" s="8"/>
      <c r="M39" s="8"/>
      <c r="N39" s="8"/>
      <c r="O39" s="8"/>
      <c r="P39" s="8"/>
      <c r="Q39" s="8"/>
      <c r="R39" s="8"/>
      <c r="S39" s="8"/>
      <c r="T39" s="8"/>
      <c r="U39" s="99"/>
      <c r="V39" s="85"/>
      <c r="W39" s="85"/>
      <c r="X39" s="85"/>
      <c r="Y39" s="108"/>
    </row>
    <row r="40" spans="2:25" x14ac:dyDescent="0.15">
      <c r="B40" s="1" t="s">
        <v>522</v>
      </c>
    </row>
    <row r="41" spans="2:25" ht="14.25" customHeight="1" x14ac:dyDescent="0.15">
      <c r="B41" s="1" t="s">
        <v>523</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5DA1E163-BC5C-441E-929C-615E53B916D9}">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FD40-625E-4418-BFB3-0E007ECBEEFA}">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 style="3" customWidth="1"/>
    <col min="30" max="30" width="1.25" style="3" customWidth="1"/>
    <col min="31" max="16384" width="3.5" style="3"/>
  </cols>
  <sheetData>
    <row r="1" spans="2:37" s="1" customFormat="1" x14ac:dyDescent="0.15"/>
    <row r="2" spans="2:37" s="1" customFormat="1" x14ac:dyDescent="0.15">
      <c r="B2" s="1" t="s">
        <v>1735</v>
      </c>
    </row>
    <row r="3" spans="2:37" s="1" customFormat="1" x14ac:dyDescent="0.15">
      <c r="W3" s="45" t="s">
        <v>208</v>
      </c>
      <c r="X3" s="12"/>
      <c r="Y3" s="12" t="s">
        <v>35</v>
      </c>
      <c r="Z3" s="12"/>
      <c r="AA3" s="12" t="s">
        <v>311</v>
      </c>
      <c r="AB3" s="12"/>
      <c r="AC3" s="12" t="s">
        <v>312</v>
      </c>
    </row>
    <row r="4" spans="2:37" s="1" customFormat="1" x14ac:dyDescent="0.15">
      <c r="AC4" s="45"/>
    </row>
    <row r="5" spans="2:37" s="1" customFormat="1" ht="47.25" customHeight="1" x14ac:dyDescent="0.15">
      <c r="B5" s="1114" t="s">
        <v>1736</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row>
    <row r="6" spans="2:37" s="1" customFormat="1" x14ac:dyDescent="0.15"/>
    <row r="7" spans="2:37" s="1" customFormat="1" ht="27" customHeight="1" x14ac:dyDescent="0.15">
      <c r="B7" s="1090" t="s">
        <v>803</v>
      </c>
      <c r="C7" s="1090"/>
      <c r="D7" s="1090"/>
      <c r="E7" s="1090"/>
      <c r="F7" s="1090"/>
      <c r="G7" s="925"/>
      <c r="H7" s="1091"/>
      <c r="I7" s="1091"/>
      <c r="J7" s="1091"/>
      <c r="K7" s="1091"/>
      <c r="L7" s="1091"/>
      <c r="M7" s="1091"/>
      <c r="N7" s="1091"/>
      <c r="O7" s="1091"/>
      <c r="P7" s="1091"/>
      <c r="Q7" s="1091"/>
      <c r="R7" s="1091"/>
      <c r="S7" s="1091"/>
      <c r="T7" s="1091"/>
      <c r="U7" s="1091"/>
      <c r="V7" s="1091"/>
      <c r="W7" s="1091"/>
      <c r="X7" s="1091"/>
      <c r="Y7" s="1091"/>
      <c r="Z7" s="1091"/>
      <c r="AA7" s="1091"/>
      <c r="AB7" s="1091"/>
      <c r="AC7" s="1092"/>
    </row>
    <row r="8" spans="2:37" ht="27" customHeight="1" x14ac:dyDescent="0.15">
      <c r="B8" s="728" t="s">
        <v>804</v>
      </c>
      <c r="C8" s="729"/>
      <c r="D8" s="729"/>
      <c r="E8" s="729"/>
      <c r="F8" s="730"/>
      <c r="G8" s="233"/>
      <c r="H8" s="246" t="s">
        <v>126</v>
      </c>
      <c r="I8" s="208" t="s">
        <v>482</v>
      </c>
      <c r="J8" s="208"/>
      <c r="K8" s="208"/>
      <c r="L8" s="208"/>
      <c r="M8" s="246" t="s">
        <v>126</v>
      </c>
      <c r="N8" s="208" t="s">
        <v>483</v>
      </c>
      <c r="O8" s="208"/>
      <c r="P8" s="208"/>
      <c r="Q8" s="208"/>
      <c r="R8" s="246" t="s">
        <v>126</v>
      </c>
      <c r="S8" s="208" t="s">
        <v>484</v>
      </c>
      <c r="T8" s="208"/>
      <c r="U8" s="208"/>
      <c r="V8" s="208"/>
      <c r="W8" s="208"/>
      <c r="X8" s="208"/>
      <c r="Y8" s="208"/>
      <c r="Z8" s="208"/>
      <c r="AA8" s="208"/>
      <c r="AB8" s="208"/>
      <c r="AC8" s="258"/>
    </row>
    <row r="9" spans="2:37" ht="27" customHeight="1" x14ac:dyDescent="0.15">
      <c r="B9" s="728" t="s">
        <v>1545</v>
      </c>
      <c r="C9" s="729"/>
      <c r="D9" s="729"/>
      <c r="E9" s="729"/>
      <c r="F9" s="730"/>
      <c r="G9" s="233"/>
      <c r="H9" s="246" t="s">
        <v>126</v>
      </c>
      <c r="I9" s="208" t="s">
        <v>486</v>
      </c>
      <c r="J9" s="208"/>
      <c r="K9" s="208"/>
      <c r="L9" s="208"/>
      <c r="M9" s="208"/>
      <c r="N9" s="208"/>
      <c r="O9" s="208"/>
      <c r="P9" s="208"/>
      <c r="Q9" s="208"/>
      <c r="R9" s="246" t="s">
        <v>126</v>
      </c>
      <c r="S9" s="208" t="s">
        <v>1172</v>
      </c>
      <c r="T9" s="208"/>
      <c r="U9" s="208"/>
      <c r="V9" s="208"/>
      <c r="W9" s="208"/>
      <c r="X9" s="208"/>
      <c r="Y9" s="208"/>
      <c r="Z9" s="208"/>
      <c r="AA9" s="208"/>
      <c r="AB9" s="208"/>
      <c r="AC9" s="258"/>
    </row>
    <row r="10" spans="2:37" ht="27" customHeight="1" x14ac:dyDescent="0.15">
      <c r="B10" s="728" t="s">
        <v>1737</v>
      </c>
      <c r="C10" s="729"/>
      <c r="D10" s="729"/>
      <c r="E10" s="729"/>
      <c r="F10" s="729"/>
      <c r="G10" s="233"/>
      <c r="H10" s="246" t="s">
        <v>126</v>
      </c>
      <c r="I10" s="208" t="s">
        <v>1738</v>
      </c>
      <c r="J10" s="208"/>
      <c r="K10" s="208"/>
      <c r="L10" s="208"/>
      <c r="M10" s="208"/>
      <c r="N10" s="208"/>
      <c r="O10" s="208"/>
      <c r="P10" s="208"/>
      <c r="Q10" s="208"/>
      <c r="R10" s="246" t="s">
        <v>126</v>
      </c>
      <c r="S10" s="208" t="s">
        <v>1739</v>
      </c>
      <c r="T10" s="208"/>
      <c r="U10" s="208"/>
      <c r="V10" s="208"/>
      <c r="W10" s="208"/>
      <c r="X10" s="208"/>
      <c r="Y10" s="208"/>
      <c r="Z10" s="208"/>
      <c r="AA10" s="208"/>
      <c r="AB10" s="208"/>
      <c r="AC10" s="258"/>
    </row>
    <row r="11" spans="2:37" s="1" customForma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40.5" customHeight="1" x14ac:dyDescent="0.15">
      <c r="B13" s="746" t="s">
        <v>1740</v>
      </c>
      <c r="C13" s="722"/>
      <c r="D13" s="722"/>
      <c r="E13" s="722"/>
      <c r="F13" s="751"/>
      <c r="H13" s="722" t="s">
        <v>1752</v>
      </c>
      <c r="I13" s="722"/>
      <c r="J13" s="722"/>
      <c r="K13" s="722"/>
      <c r="L13" s="722"/>
      <c r="M13" s="722"/>
      <c r="N13" s="722"/>
      <c r="O13" s="722"/>
      <c r="P13" s="722"/>
      <c r="Q13" s="722"/>
      <c r="R13" s="722"/>
      <c r="S13" s="722"/>
      <c r="T13" s="722"/>
      <c r="U13" s="722"/>
      <c r="V13" s="722"/>
      <c r="W13" s="722"/>
      <c r="X13" s="722"/>
      <c r="Y13" s="722"/>
      <c r="AA13" s="95"/>
      <c r="AC13" s="91"/>
      <c r="AK13" s="2"/>
    </row>
    <row r="14" spans="2:37" s="1" customFormat="1" ht="27" customHeight="1" x14ac:dyDescent="0.15">
      <c r="B14" s="746"/>
      <c r="C14" s="722"/>
      <c r="D14" s="722"/>
      <c r="E14" s="722"/>
      <c r="F14" s="751"/>
      <c r="V14" s="12"/>
      <c r="W14" s="12"/>
      <c r="X14" s="12"/>
      <c r="Y14" s="12"/>
      <c r="AA14" s="264" t="s">
        <v>489</v>
      </c>
      <c r="AB14" s="130" t="s">
        <v>490</v>
      </c>
      <c r="AC14" s="265" t="s">
        <v>491</v>
      </c>
      <c r="AK14" s="2"/>
    </row>
    <row r="15" spans="2:37" s="1" customFormat="1" ht="40.5" customHeight="1" x14ac:dyDescent="0.15">
      <c r="B15" s="746"/>
      <c r="C15" s="722"/>
      <c r="D15" s="722"/>
      <c r="E15" s="722"/>
      <c r="F15" s="751"/>
      <c r="H15" s="136" t="s">
        <v>552</v>
      </c>
      <c r="I15" s="1284" t="s">
        <v>1741</v>
      </c>
      <c r="J15" s="1285"/>
      <c r="K15" s="1285"/>
      <c r="L15" s="1285"/>
      <c r="M15" s="1285"/>
      <c r="N15" s="1285"/>
      <c r="O15" s="1285"/>
      <c r="P15" s="1285"/>
      <c r="Q15" s="1285"/>
      <c r="R15" s="1286"/>
      <c r="S15" s="728"/>
      <c r="T15" s="729"/>
      <c r="U15" s="112" t="s">
        <v>427</v>
      </c>
      <c r="V15" s="12"/>
      <c r="W15" s="12"/>
      <c r="X15" s="12"/>
      <c r="Y15" s="12"/>
      <c r="AA15" s="93"/>
      <c r="AB15" s="12"/>
      <c r="AC15" s="122"/>
      <c r="AK15" s="2"/>
    </row>
    <row r="16" spans="2:37" s="1" customFormat="1" ht="40.5" customHeight="1" x14ac:dyDescent="0.15">
      <c r="B16" s="746"/>
      <c r="C16" s="722"/>
      <c r="D16" s="722"/>
      <c r="E16" s="722"/>
      <c r="F16" s="751"/>
      <c r="H16" s="136" t="s">
        <v>554</v>
      </c>
      <c r="I16" s="1284" t="s">
        <v>1753</v>
      </c>
      <c r="J16" s="1285"/>
      <c r="K16" s="1285"/>
      <c r="L16" s="1285"/>
      <c r="M16" s="1285"/>
      <c r="N16" s="1285"/>
      <c r="O16" s="1285"/>
      <c r="P16" s="1285"/>
      <c r="Q16" s="1285"/>
      <c r="R16" s="1286"/>
      <c r="S16" s="728"/>
      <c r="T16" s="729"/>
      <c r="U16" s="112" t="s">
        <v>427</v>
      </c>
      <c r="V16" s="1" t="s">
        <v>556</v>
      </c>
      <c r="W16" s="869" t="s">
        <v>1742</v>
      </c>
      <c r="X16" s="869"/>
      <c r="Y16" s="869"/>
      <c r="AA16" s="138" t="s">
        <v>126</v>
      </c>
      <c r="AB16" s="121" t="s">
        <v>490</v>
      </c>
      <c r="AC16" s="139" t="s">
        <v>126</v>
      </c>
      <c r="AK16" s="2"/>
    </row>
    <row r="17" spans="2:37" s="1" customFormat="1" ht="40.5" customHeight="1" x14ac:dyDescent="0.15">
      <c r="B17" s="746"/>
      <c r="C17" s="722"/>
      <c r="D17" s="722"/>
      <c r="E17" s="722"/>
      <c r="F17" s="751"/>
      <c r="H17" s="136" t="s">
        <v>558</v>
      </c>
      <c r="I17" s="1284" t="s">
        <v>1755</v>
      </c>
      <c r="J17" s="1285"/>
      <c r="K17" s="1285"/>
      <c r="L17" s="1285"/>
      <c r="M17" s="1285"/>
      <c r="N17" s="1285"/>
      <c r="O17" s="1285"/>
      <c r="P17" s="1285"/>
      <c r="Q17" s="1285"/>
      <c r="R17" s="1286"/>
      <c r="S17" s="728"/>
      <c r="T17" s="729"/>
      <c r="U17" s="112" t="s">
        <v>427</v>
      </c>
      <c r="V17" s="1" t="s">
        <v>556</v>
      </c>
      <c r="W17" s="869" t="s">
        <v>1743</v>
      </c>
      <c r="X17" s="869"/>
      <c r="Y17" s="869"/>
      <c r="AA17" s="138" t="s">
        <v>126</v>
      </c>
      <c r="AB17" s="121" t="s">
        <v>490</v>
      </c>
      <c r="AC17" s="139" t="s">
        <v>126</v>
      </c>
      <c r="AK17" s="2"/>
    </row>
    <row r="18" spans="2:37" s="1" customFormat="1" ht="40.5" customHeight="1" x14ac:dyDescent="0.15">
      <c r="B18" s="166"/>
      <c r="C18" s="21"/>
      <c r="D18" s="21"/>
      <c r="E18" s="21"/>
      <c r="F18" s="197"/>
      <c r="H18" s="136" t="s">
        <v>784</v>
      </c>
      <c r="I18" s="1284" t="s">
        <v>1744</v>
      </c>
      <c r="J18" s="1285"/>
      <c r="K18" s="1285"/>
      <c r="L18" s="1285"/>
      <c r="M18" s="1285"/>
      <c r="N18" s="1285"/>
      <c r="O18" s="1285"/>
      <c r="P18" s="1285"/>
      <c r="Q18" s="1285"/>
      <c r="R18" s="1286"/>
      <c r="S18" s="728"/>
      <c r="T18" s="729"/>
      <c r="U18" s="112" t="s">
        <v>427</v>
      </c>
      <c r="W18" s="162"/>
      <c r="X18" s="162"/>
      <c r="Y18" s="162"/>
      <c r="AA18" s="235"/>
      <c r="AB18" s="153"/>
      <c r="AC18" s="267"/>
      <c r="AK18" s="2"/>
    </row>
    <row r="19" spans="2:37" s="1" customFormat="1" ht="40.5" customHeight="1" x14ac:dyDescent="0.15">
      <c r="B19" s="98"/>
      <c r="C19" s="152"/>
      <c r="D19" s="152"/>
      <c r="E19" s="152"/>
      <c r="F19" s="174"/>
      <c r="H19" s="136" t="s">
        <v>791</v>
      </c>
      <c r="I19" s="1284" t="s">
        <v>1577</v>
      </c>
      <c r="J19" s="1285"/>
      <c r="K19" s="1285"/>
      <c r="L19" s="1285"/>
      <c r="M19" s="1285"/>
      <c r="N19" s="1285"/>
      <c r="O19" s="1285"/>
      <c r="P19" s="1285"/>
      <c r="Q19" s="1285"/>
      <c r="R19" s="1286"/>
      <c r="S19" s="728"/>
      <c r="T19" s="729"/>
      <c r="U19" s="112" t="s">
        <v>427</v>
      </c>
      <c r="V19" s="1" t="s">
        <v>556</v>
      </c>
      <c r="W19" s="869" t="s">
        <v>1745</v>
      </c>
      <c r="X19" s="869"/>
      <c r="Y19" s="869"/>
      <c r="AA19" s="138" t="s">
        <v>126</v>
      </c>
      <c r="AB19" s="121" t="s">
        <v>490</v>
      </c>
      <c r="AC19" s="139" t="s">
        <v>126</v>
      </c>
      <c r="AK19" s="2"/>
    </row>
    <row r="20" spans="2:37" s="1" customFormat="1" x14ac:dyDescent="0.15">
      <c r="B20" s="98"/>
      <c r="C20" s="152"/>
      <c r="D20" s="152"/>
      <c r="E20" s="152"/>
      <c r="F20" s="174"/>
      <c r="H20" s="153"/>
      <c r="I20" s="268"/>
      <c r="J20" s="268"/>
      <c r="K20" s="268"/>
      <c r="L20" s="268"/>
      <c r="M20" s="268"/>
      <c r="N20" s="268"/>
      <c r="O20" s="268"/>
      <c r="P20" s="268"/>
      <c r="Q20" s="268"/>
      <c r="R20" s="268"/>
      <c r="U20" s="12"/>
      <c r="W20" s="162"/>
      <c r="X20" s="162"/>
      <c r="Y20" s="162"/>
      <c r="AA20" s="235"/>
      <c r="AB20" s="153"/>
      <c r="AC20" s="267"/>
      <c r="AK20" s="2"/>
    </row>
    <row r="21" spans="2:37" s="1" customFormat="1" x14ac:dyDescent="0.15">
      <c r="B21" s="98"/>
      <c r="C21" s="152"/>
      <c r="D21" s="152"/>
      <c r="E21" s="152"/>
      <c r="F21" s="174"/>
      <c r="H21" s="243" t="s">
        <v>1562</v>
      </c>
      <c r="I21" s="268"/>
      <c r="J21" s="268"/>
      <c r="K21" s="268"/>
      <c r="L21" s="268"/>
      <c r="M21" s="268"/>
      <c r="N21" s="268"/>
      <c r="O21" s="268"/>
      <c r="P21" s="268"/>
      <c r="Q21" s="268"/>
      <c r="R21" s="268"/>
      <c r="U21" s="12"/>
      <c r="W21" s="162"/>
      <c r="X21" s="162"/>
      <c r="Y21" s="162"/>
      <c r="AA21" s="235"/>
      <c r="AB21" s="153"/>
      <c r="AC21" s="267"/>
      <c r="AK21" s="2"/>
    </row>
    <row r="22" spans="2:37" s="1" customFormat="1" ht="58.5" customHeight="1" x14ac:dyDescent="0.15">
      <c r="B22" s="98"/>
      <c r="C22" s="152"/>
      <c r="D22" s="152"/>
      <c r="E22" s="152"/>
      <c r="F22" s="174"/>
      <c r="H22" s="1327" t="s">
        <v>1746</v>
      </c>
      <c r="I22" s="1328"/>
      <c r="J22" s="1328"/>
      <c r="K22" s="1328"/>
      <c r="L22" s="1329"/>
      <c r="M22" s="271" t="s">
        <v>1564</v>
      </c>
      <c r="N22" s="272"/>
      <c r="O22" s="272"/>
      <c r="P22" s="1386"/>
      <c r="Q22" s="1386"/>
      <c r="R22" s="1386"/>
      <c r="S22" s="1386"/>
      <c r="T22" s="1386"/>
      <c r="U22" s="112" t="s">
        <v>427</v>
      </c>
      <c r="V22" s="1" t="s">
        <v>556</v>
      </c>
      <c r="W22" s="869" t="s">
        <v>1747</v>
      </c>
      <c r="X22" s="869"/>
      <c r="Y22" s="869"/>
      <c r="AA22" s="138" t="s">
        <v>126</v>
      </c>
      <c r="AB22" s="121" t="s">
        <v>490</v>
      </c>
      <c r="AC22" s="139" t="s">
        <v>126</v>
      </c>
      <c r="AK22" s="2"/>
    </row>
    <row r="23" spans="2:37" s="1" customFormat="1" x14ac:dyDescent="0.15">
      <c r="B23" s="102"/>
      <c r="C23" s="8"/>
      <c r="D23" s="8"/>
      <c r="E23" s="8"/>
      <c r="F23" s="129"/>
      <c r="G23" s="8"/>
      <c r="H23" s="8"/>
      <c r="I23" s="8"/>
      <c r="J23" s="8"/>
      <c r="K23" s="8"/>
      <c r="L23" s="8"/>
      <c r="M23" s="8"/>
      <c r="N23" s="8"/>
      <c r="O23" s="8"/>
      <c r="P23" s="8"/>
      <c r="Q23" s="8"/>
      <c r="R23" s="8"/>
      <c r="S23" s="8"/>
      <c r="T23" s="8"/>
      <c r="U23" s="8"/>
      <c r="V23" s="8"/>
      <c r="W23" s="8"/>
      <c r="X23" s="8"/>
      <c r="Y23" s="8"/>
      <c r="Z23" s="8"/>
      <c r="AA23" s="102"/>
      <c r="AB23" s="8"/>
      <c r="AC23" s="129"/>
    </row>
    <row r="24" spans="2:37" s="1" customFormat="1" ht="38.25" customHeight="1" x14ac:dyDescent="0.15">
      <c r="B24" s="741" t="s">
        <v>1748</v>
      </c>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row>
    <row r="25" spans="2:37" s="1" customFormat="1" ht="47.25" customHeight="1" x14ac:dyDescent="0.15">
      <c r="B25" s="722" t="s">
        <v>1749</v>
      </c>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row>
    <row r="26" spans="2:37" s="1" customForma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37" s="14" customFormat="1" x14ac:dyDescent="0.15"/>
    <row r="122" spans="3:7" x14ac:dyDescent="0.15">
      <c r="C122" s="59"/>
      <c r="D122" s="59"/>
      <c r="E122" s="59"/>
      <c r="F122" s="59"/>
      <c r="G122" s="59"/>
    </row>
    <row r="123" spans="3:7" x14ac:dyDescent="0.15">
      <c r="C123" s="57"/>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248EDC5-B475-4320-AA90-D14A6D662B4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786A-53C3-4545-84D9-5F0DFBC99E35}">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1750</v>
      </c>
    </row>
    <row r="3" spans="2:33" s="1" customFormat="1" x14ac:dyDescent="0.15">
      <c r="AA3" s="45" t="s">
        <v>208</v>
      </c>
      <c r="AB3" s="12"/>
      <c r="AC3" s="12" t="s">
        <v>35</v>
      </c>
      <c r="AD3" s="12"/>
      <c r="AE3" s="12" t="s">
        <v>311</v>
      </c>
      <c r="AF3" s="12"/>
      <c r="AG3" s="12" t="s">
        <v>312</v>
      </c>
    </row>
    <row r="4" spans="2:33" s="1" customFormat="1" x14ac:dyDescent="0.15">
      <c r="AG4" s="45"/>
    </row>
    <row r="5" spans="2:33" s="1" customFormat="1" ht="24.75" customHeight="1" x14ac:dyDescent="0.15">
      <c r="B5" s="1114" t="s">
        <v>1751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row>
    <row r="6" spans="2:33" s="1" customFormat="1" x14ac:dyDescent="0.15"/>
    <row r="7" spans="2:33" s="1" customFormat="1" ht="27" customHeight="1" x14ac:dyDescent="0.15">
      <c r="B7" s="1090" t="s">
        <v>803</v>
      </c>
      <c r="C7" s="1090"/>
      <c r="D7" s="1090"/>
      <c r="E7" s="1090"/>
      <c r="F7" s="1090"/>
      <c r="G7" s="925"/>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2"/>
    </row>
    <row r="8" spans="2:33" ht="27" customHeight="1" x14ac:dyDescent="0.15">
      <c r="B8" s="728" t="s">
        <v>804</v>
      </c>
      <c r="C8" s="729"/>
      <c r="D8" s="729"/>
      <c r="E8" s="729"/>
      <c r="F8" s="730"/>
      <c r="G8" s="233"/>
      <c r="H8" s="246" t="s">
        <v>126</v>
      </c>
      <c r="I8" s="208" t="s">
        <v>482</v>
      </c>
      <c r="J8" s="208"/>
      <c r="K8" s="208"/>
      <c r="L8" s="208"/>
      <c r="M8" s="246" t="s">
        <v>126</v>
      </c>
      <c r="N8" s="208" t="s">
        <v>483</v>
      </c>
      <c r="O8" s="208"/>
      <c r="P8" s="208"/>
      <c r="Q8" s="208"/>
      <c r="R8" s="246" t="s">
        <v>126</v>
      </c>
      <c r="S8" s="208" t="s">
        <v>484</v>
      </c>
      <c r="T8" s="208"/>
      <c r="U8" s="208"/>
      <c r="V8" s="208"/>
      <c r="W8" s="208"/>
      <c r="X8" s="208"/>
      <c r="Y8" s="208"/>
      <c r="Z8" s="208"/>
      <c r="AA8" s="208"/>
      <c r="AB8" s="208"/>
      <c r="AC8" s="208"/>
      <c r="AD8" s="208"/>
      <c r="AE8" s="208"/>
      <c r="AF8" s="208"/>
      <c r="AG8" s="258"/>
    </row>
    <row r="9" spans="2:33" ht="27" customHeight="1" x14ac:dyDescent="0.15">
      <c r="B9" s="728" t="s">
        <v>1545</v>
      </c>
      <c r="C9" s="729"/>
      <c r="D9" s="729"/>
      <c r="E9" s="729"/>
      <c r="F9" s="730"/>
      <c r="G9" s="233"/>
      <c r="H9" s="246" t="s">
        <v>126</v>
      </c>
      <c r="I9" s="208" t="s">
        <v>486</v>
      </c>
      <c r="J9" s="208"/>
      <c r="K9" s="208"/>
      <c r="L9" s="208"/>
      <c r="M9" s="208"/>
      <c r="N9" s="208"/>
      <c r="O9" s="208"/>
      <c r="P9" s="208"/>
      <c r="Q9" s="208"/>
      <c r="R9" s="246" t="s">
        <v>126</v>
      </c>
      <c r="S9" s="208" t="s">
        <v>1172</v>
      </c>
      <c r="T9" s="208"/>
      <c r="U9" s="85"/>
      <c r="V9" s="208"/>
      <c r="W9" s="208"/>
      <c r="X9" s="208"/>
      <c r="Y9" s="208"/>
      <c r="Z9" s="208"/>
      <c r="AA9" s="208"/>
      <c r="AB9" s="208"/>
      <c r="AC9" s="208"/>
      <c r="AD9" s="208"/>
      <c r="AE9" s="208"/>
      <c r="AF9" s="208"/>
      <c r="AG9" s="258"/>
    </row>
    <row r="10" spans="2:33" ht="27" customHeight="1" x14ac:dyDescent="0.15">
      <c r="B10" s="728" t="s">
        <v>1737</v>
      </c>
      <c r="C10" s="729"/>
      <c r="D10" s="729"/>
      <c r="E10" s="729"/>
      <c r="F10" s="729"/>
      <c r="G10" s="233"/>
      <c r="H10" s="246" t="s">
        <v>126</v>
      </c>
      <c r="I10" s="208" t="s">
        <v>1738</v>
      </c>
      <c r="J10" s="208"/>
      <c r="K10" s="208"/>
      <c r="L10" s="208"/>
      <c r="M10" s="208"/>
      <c r="N10" s="208"/>
      <c r="O10" s="208"/>
      <c r="P10" s="208"/>
      <c r="Q10" s="208"/>
      <c r="R10" s="246" t="s">
        <v>126</v>
      </c>
      <c r="S10" s="208" t="s">
        <v>1739</v>
      </c>
      <c r="T10" s="208"/>
      <c r="U10" s="208"/>
      <c r="V10" s="208"/>
      <c r="W10" s="208"/>
      <c r="X10" s="208"/>
      <c r="Y10" s="208"/>
      <c r="Z10" s="208"/>
      <c r="AA10" s="208"/>
      <c r="AB10" s="208"/>
      <c r="AC10" s="208"/>
      <c r="AD10" s="208"/>
      <c r="AE10" s="208"/>
      <c r="AF10" s="208"/>
      <c r="AG10" s="25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46" t="s">
        <v>1740</v>
      </c>
      <c r="C13" s="722"/>
      <c r="D13" s="722"/>
      <c r="E13" s="722"/>
      <c r="F13" s="751"/>
      <c r="H13" s="722" t="s">
        <v>1752</v>
      </c>
      <c r="I13" s="722"/>
      <c r="J13" s="722"/>
      <c r="K13" s="722"/>
      <c r="L13" s="722"/>
      <c r="M13" s="722"/>
      <c r="N13" s="722"/>
      <c r="O13" s="722"/>
      <c r="P13" s="722"/>
      <c r="Q13" s="722"/>
      <c r="R13" s="722"/>
      <c r="S13" s="722"/>
      <c r="T13" s="722"/>
      <c r="U13" s="722"/>
      <c r="V13" s="722"/>
      <c r="W13" s="722"/>
      <c r="X13" s="722"/>
      <c r="Y13" s="722"/>
      <c r="Z13" s="722"/>
      <c r="AA13" s="722"/>
      <c r="AB13" s="722"/>
      <c r="AC13" s="722"/>
      <c r="AE13" s="95"/>
      <c r="AG13" s="91"/>
    </row>
    <row r="14" spans="2:33" s="1" customFormat="1" ht="27" customHeight="1" x14ac:dyDescent="0.15">
      <c r="B14" s="746"/>
      <c r="C14" s="722"/>
      <c r="D14" s="722"/>
      <c r="E14" s="722"/>
      <c r="F14" s="751"/>
      <c r="Z14" s="12"/>
      <c r="AA14" s="12"/>
      <c r="AB14" s="12"/>
      <c r="AC14" s="12"/>
      <c r="AE14" s="264" t="s">
        <v>489</v>
      </c>
      <c r="AF14" s="130" t="s">
        <v>490</v>
      </c>
      <c r="AG14" s="265" t="s">
        <v>491</v>
      </c>
    </row>
    <row r="15" spans="2:33" s="1" customFormat="1" ht="30" customHeight="1" x14ac:dyDescent="0.15">
      <c r="B15" s="746"/>
      <c r="C15" s="722"/>
      <c r="D15" s="722"/>
      <c r="E15" s="722"/>
      <c r="F15" s="751"/>
      <c r="H15" s="136" t="s">
        <v>552</v>
      </c>
      <c r="I15" s="1284" t="s">
        <v>1741</v>
      </c>
      <c r="J15" s="1285"/>
      <c r="K15" s="1285"/>
      <c r="L15" s="1285"/>
      <c r="M15" s="1285"/>
      <c r="N15" s="1285"/>
      <c r="O15" s="1285"/>
      <c r="P15" s="1285"/>
      <c r="Q15" s="1285"/>
      <c r="R15" s="1285"/>
      <c r="S15" s="1285"/>
      <c r="T15" s="1285"/>
      <c r="U15" s="1285"/>
      <c r="V15" s="1286"/>
      <c r="W15" s="728"/>
      <c r="X15" s="729"/>
      <c r="Y15" s="112" t="s">
        <v>427</v>
      </c>
      <c r="Z15" s="12"/>
      <c r="AA15" s="12"/>
      <c r="AB15" s="12"/>
      <c r="AC15" s="12"/>
      <c r="AE15" s="95"/>
      <c r="AG15" s="91"/>
    </row>
    <row r="16" spans="2:33" s="1" customFormat="1" ht="30" customHeight="1" x14ac:dyDescent="0.15">
      <c r="B16" s="746"/>
      <c r="C16" s="722"/>
      <c r="D16" s="722"/>
      <c r="E16" s="722"/>
      <c r="F16" s="751"/>
      <c r="H16" s="136" t="s">
        <v>554</v>
      </c>
      <c r="I16" s="1284" t="s">
        <v>1753</v>
      </c>
      <c r="J16" s="1285"/>
      <c r="K16" s="1285"/>
      <c r="L16" s="1285"/>
      <c r="M16" s="1285"/>
      <c r="N16" s="1285"/>
      <c r="O16" s="1285"/>
      <c r="P16" s="1285"/>
      <c r="Q16" s="1285"/>
      <c r="R16" s="1285"/>
      <c r="S16" s="1285"/>
      <c r="T16" s="1285"/>
      <c r="U16" s="1285"/>
      <c r="V16" s="1286"/>
      <c r="W16" s="728"/>
      <c r="X16" s="729"/>
      <c r="Y16" s="112" t="s">
        <v>427</v>
      </c>
      <c r="Z16" s="1" t="s">
        <v>556</v>
      </c>
      <c r="AA16" s="1407" t="s">
        <v>1754</v>
      </c>
      <c r="AB16" s="1407"/>
      <c r="AC16" s="1407"/>
      <c r="AE16" s="138" t="s">
        <v>126</v>
      </c>
      <c r="AF16" s="121" t="s">
        <v>490</v>
      </c>
      <c r="AG16" s="139" t="s">
        <v>126</v>
      </c>
    </row>
    <row r="17" spans="2:33" s="1" customFormat="1" ht="30" customHeight="1" x14ac:dyDescent="0.15">
      <c r="B17" s="746"/>
      <c r="C17" s="722"/>
      <c r="D17" s="722"/>
      <c r="E17" s="722"/>
      <c r="F17" s="751"/>
      <c r="H17" s="136" t="s">
        <v>558</v>
      </c>
      <c r="I17" s="1284" t="s">
        <v>1755</v>
      </c>
      <c r="J17" s="1285"/>
      <c r="K17" s="1285"/>
      <c r="L17" s="1285"/>
      <c r="M17" s="1285"/>
      <c r="N17" s="1285"/>
      <c r="O17" s="1285"/>
      <c r="P17" s="1285"/>
      <c r="Q17" s="1285"/>
      <c r="R17" s="1285"/>
      <c r="S17" s="1285"/>
      <c r="T17" s="1285"/>
      <c r="U17" s="1285"/>
      <c r="V17" s="1286"/>
      <c r="W17" s="728"/>
      <c r="X17" s="729"/>
      <c r="Y17" s="112" t="s">
        <v>427</v>
      </c>
      <c r="Z17" s="1" t="s">
        <v>556</v>
      </c>
      <c r="AA17" s="1407" t="s">
        <v>1756</v>
      </c>
      <c r="AB17" s="1407"/>
      <c r="AC17" s="1407"/>
      <c r="AE17" s="138" t="s">
        <v>126</v>
      </c>
      <c r="AF17" s="121" t="s">
        <v>490</v>
      </c>
      <c r="AG17" s="139" t="s">
        <v>126</v>
      </c>
    </row>
    <row r="18" spans="2:33" s="1" customFormat="1" ht="30" customHeight="1" x14ac:dyDescent="0.15">
      <c r="B18" s="166"/>
      <c r="C18" s="21"/>
      <c r="D18" s="21"/>
      <c r="E18" s="21"/>
      <c r="F18" s="197"/>
      <c r="H18" s="136" t="s">
        <v>784</v>
      </c>
      <c r="I18" s="1284" t="s">
        <v>1744</v>
      </c>
      <c r="J18" s="1285"/>
      <c r="K18" s="1285"/>
      <c r="L18" s="1285"/>
      <c r="M18" s="1285"/>
      <c r="N18" s="1285"/>
      <c r="O18" s="1285"/>
      <c r="P18" s="1285"/>
      <c r="Q18" s="1285"/>
      <c r="R18" s="1285"/>
      <c r="S18" s="1285"/>
      <c r="T18" s="1285"/>
      <c r="U18" s="1285"/>
      <c r="V18" s="1286"/>
      <c r="W18" s="728"/>
      <c r="X18" s="729"/>
      <c r="Y18" s="112" t="s">
        <v>427</v>
      </c>
      <c r="AA18" s="162"/>
      <c r="AB18" s="162"/>
      <c r="AC18" s="162"/>
      <c r="AE18" s="235"/>
      <c r="AF18" s="153"/>
      <c r="AG18" s="267"/>
    </row>
    <row r="19" spans="2:33" s="1" customFormat="1" ht="40.5" customHeight="1" x14ac:dyDescent="0.15">
      <c r="B19" s="98"/>
      <c r="C19" s="152"/>
      <c r="D19" s="152"/>
      <c r="E19" s="152"/>
      <c r="F19" s="174"/>
      <c r="H19" s="136" t="s">
        <v>791</v>
      </c>
      <c r="I19" s="1284" t="s">
        <v>1577</v>
      </c>
      <c r="J19" s="1285"/>
      <c r="K19" s="1285"/>
      <c r="L19" s="1285"/>
      <c r="M19" s="1285"/>
      <c r="N19" s="1285"/>
      <c r="O19" s="1285"/>
      <c r="P19" s="1285"/>
      <c r="Q19" s="1285"/>
      <c r="R19" s="1285"/>
      <c r="S19" s="1285"/>
      <c r="T19" s="1285"/>
      <c r="U19" s="1285"/>
      <c r="V19" s="1286"/>
      <c r="W19" s="728"/>
      <c r="X19" s="729"/>
      <c r="Y19" s="112" t="s">
        <v>427</v>
      </c>
      <c r="Z19" s="1" t="s">
        <v>556</v>
      </c>
      <c r="AA19" s="869" t="s">
        <v>1745</v>
      </c>
      <c r="AB19" s="869"/>
      <c r="AC19" s="869"/>
      <c r="AE19" s="138" t="s">
        <v>126</v>
      </c>
      <c r="AF19" s="121" t="s">
        <v>490</v>
      </c>
      <c r="AG19" s="139" t="s">
        <v>126</v>
      </c>
    </row>
    <row r="20" spans="2:33" s="1" customFormat="1" ht="12" customHeight="1" x14ac:dyDescent="0.15">
      <c r="B20" s="98"/>
      <c r="C20" s="152"/>
      <c r="D20" s="152"/>
      <c r="E20" s="152"/>
      <c r="F20" s="174"/>
      <c r="H20" s="153"/>
      <c r="I20" s="268"/>
      <c r="J20" s="268"/>
      <c r="K20" s="268"/>
      <c r="L20" s="268"/>
      <c r="M20" s="268"/>
      <c r="N20" s="268"/>
      <c r="O20" s="268"/>
      <c r="P20" s="268"/>
      <c r="Q20" s="268"/>
      <c r="R20" s="268"/>
      <c r="S20" s="268"/>
      <c r="T20" s="268"/>
      <c r="U20" s="268"/>
      <c r="V20" s="268"/>
      <c r="Y20" s="12"/>
      <c r="AA20" s="162"/>
      <c r="AB20" s="162"/>
      <c r="AC20" s="162"/>
      <c r="AE20" s="235"/>
      <c r="AF20" s="153"/>
      <c r="AG20" s="267"/>
    </row>
    <row r="21" spans="2:33" s="1" customFormat="1" x14ac:dyDescent="0.15">
      <c r="B21" s="98"/>
      <c r="C21" s="152"/>
      <c r="D21" s="152"/>
      <c r="E21" s="152"/>
      <c r="F21" s="174"/>
      <c r="H21" s="243" t="s">
        <v>1562</v>
      </c>
      <c r="I21" s="268"/>
      <c r="J21" s="268"/>
      <c r="K21" s="268"/>
      <c r="L21" s="268"/>
      <c r="M21" s="268"/>
      <c r="N21" s="268"/>
      <c r="O21" s="268"/>
      <c r="P21" s="268"/>
      <c r="Q21" s="268"/>
      <c r="R21" s="268"/>
      <c r="S21" s="268"/>
      <c r="T21" s="268"/>
      <c r="U21" s="268"/>
      <c r="V21" s="268"/>
      <c r="Y21" s="12"/>
      <c r="AA21" s="162"/>
      <c r="AB21" s="162"/>
      <c r="AC21" s="162"/>
      <c r="AE21" s="235"/>
      <c r="AF21" s="153"/>
      <c r="AG21" s="267"/>
    </row>
    <row r="22" spans="2:33" s="1" customFormat="1" ht="47.25" customHeight="1" x14ac:dyDescent="0.15">
      <c r="B22" s="95"/>
      <c r="G22" s="95"/>
      <c r="H22" s="1327" t="s">
        <v>1746</v>
      </c>
      <c r="I22" s="1328"/>
      <c r="J22" s="1328"/>
      <c r="K22" s="1328"/>
      <c r="L22" s="1329"/>
      <c r="M22" s="271" t="s">
        <v>1564</v>
      </c>
      <c r="N22" s="272"/>
      <c r="O22" s="272"/>
      <c r="P22" s="1386"/>
      <c r="Q22" s="1386"/>
      <c r="R22" s="1386"/>
      <c r="S22" s="1386"/>
      <c r="T22" s="1386"/>
      <c r="U22" s="1386"/>
      <c r="V22" s="1386"/>
      <c r="W22" s="1386"/>
      <c r="X22" s="1386"/>
      <c r="Y22" s="112" t="s">
        <v>427</v>
      </c>
      <c r="Z22" s="1" t="s">
        <v>556</v>
      </c>
      <c r="AA22" s="869" t="s">
        <v>1757</v>
      </c>
      <c r="AB22" s="869"/>
      <c r="AC22" s="869"/>
      <c r="AD22" s="91"/>
      <c r="AE22" s="138" t="s">
        <v>126</v>
      </c>
      <c r="AF22" s="121" t="s">
        <v>490</v>
      </c>
      <c r="AG22" s="139" t="s">
        <v>126</v>
      </c>
    </row>
    <row r="23" spans="2:33" s="1" customFormat="1" ht="18.75" customHeight="1" x14ac:dyDescent="0.15">
      <c r="B23" s="107"/>
      <c r="C23" s="125"/>
      <c r="D23" s="125"/>
      <c r="E23" s="125"/>
      <c r="F23" s="125"/>
      <c r="G23" s="102"/>
      <c r="H23" s="269"/>
      <c r="I23" s="269"/>
      <c r="J23" s="269"/>
      <c r="K23" s="269"/>
      <c r="L23" s="269"/>
      <c r="M23" s="271"/>
      <c r="N23" s="272"/>
      <c r="O23" s="272"/>
      <c r="P23" s="272"/>
      <c r="Q23" s="272"/>
      <c r="R23" s="272"/>
      <c r="S23" s="272"/>
      <c r="T23" s="272"/>
      <c r="U23" s="272"/>
      <c r="V23" s="272"/>
      <c r="W23" s="10"/>
      <c r="X23" s="10"/>
      <c r="Y23" s="111"/>
      <c r="Z23" s="8"/>
      <c r="AA23" s="140"/>
      <c r="AB23" s="140"/>
      <c r="AC23" s="140"/>
      <c r="AD23" s="129"/>
      <c r="AE23" s="214"/>
      <c r="AF23" s="214"/>
      <c r="AG23" s="217"/>
    </row>
    <row r="24" spans="2:33" s="1" customFormat="1" ht="10.5" customHeight="1" x14ac:dyDescent="0.15">
      <c r="B24" s="154"/>
      <c r="C24" s="90"/>
      <c r="D24" s="90"/>
      <c r="E24" s="90"/>
      <c r="F24" s="195"/>
      <c r="G24" s="7"/>
      <c r="H24" s="273"/>
      <c r="I24" s="273"/>
      <c r="J24" s="273"/>
      <c r="K24" s="273"/>
      <c r="L24" s="273"/>
      <c r="M24" s="274"/>
      <c r="N24" s="275"/>
      <c r="O24" s="275"/>
      <c r="P24" s="275"/>
      <c r="Q24" s="275"/>
      <c r="R24" s="275"/>
      <c r="S24" s="275"/>
      <c r="T24" s="275"/>
      <c r="U24" s="275"/>
      <c r="V24" s="275"/>
      <c r="W24" s="7"/>
      <c r="X24" s="7"/>
      <c r="Y24" s="106"/>
      <c r="Z24" s="7"/>
      <c r="AA24" s="276"/>
      <c r="AB24" s="276"/>
      <c r="AC24" s="276"/>
      <c r="AD24" s="7"/>
      <c r="AE24" s="277"/>
      <c r="AF24" s="273"/>
      <c r="AG24" s="278"/>
    </row>
    <row r="25" spans="2:33" s="1" customFormat="1" ht="18.75" customHeight="1" x14ac:dyDescent="0.15">
      <c r="B25" s="166"/>
      <c r="C25" s="21"/>
      <c r="D25" s="21"/>
      <c r="E25" s="21"/>
      <c r="F25" s="197"/>
      <c r="H25" s="243" t="s">
        <v>1583</v>
      </c>
      <c r="I25" s="153"/>
      <c r="J25" s="153"/>
      <c r="K25" s="153"/>
      <c r="L25" s="153"/>
      <c r="M25" s="253"/>
      <c r="N25" s="137"/>
      <c r="O25" s="137"/>
      <c r="P25" s="137"/>
      <c r="Q25" s="137"/>
      <c r="R25" s="137"/>
      <c r="S25" s="137"/>
      <c r="T25" s="137"/>
      <c r="U25" s="137"/>
      <c r="V25" s="137"/>
      <c r="Y25" s="12"/>
      <c r="AA25" s="162"/>
      <c r="AB25" s="162"/>
      <c r="AC25" s="162"/>
      <c r="AE25" s="264" t="s">
        <v>489</v>
      </c>
      <c r="AF25" s="130" t="s">
        <v>490</v>
      </c>
      <c r="AG25" s="265" t="s">
        <v>491</v>
      </c>
    </row>
    <row r="26" spans="2:33" s="1" customFormat="1" ht="18.75" customHeight="1" x14ac:dyDescent="0.15">
      <c r="B26" s="746" t="s">
        <v>1758</v>
      </c>
      <c r="C26" s="722"/>
      <c r="D26" s="722"/>
      <c r="E26" s="722"/>
      <c r="F26" s="751"/>
      <c r="H26" s="243" t="s">
        <v>1585</v>
      </c>
      <c r="I26" s="153"/>
      <c r="J26" s="153"/>
      <c r="K26" s="153"/>
      <c r="L26" s="153"/>
      <c r="M26" s="253"/>
      <c r="N26" s="137"/>
      <c r="O26" s="137"/>
      <c r="P26" s="137"/>
      <c r="Q26" s="137"/>
      <c r="R26" s="137"/>
      <c r="S26" s="137"/>
      <c r="T26" s="137"/>
      <c r="U26" s="137"/>
      <c r="V26" s="137"/>
      <c r="Y26" s="12"/>
      <c r="AA26" s="162"/>
      <c r="AB26" s="162"/>
      <c r="AC26" s="162"/>
      <c r="AE26" s="229"/>
      <c r="AF26" s="253"/>
      <c r="AG26" s="255"/>
    </row>
    <row r="27" spans="2:33" s="1" customFormat="1" ht="18.75" customHeight="1" x14ac:dyDescent="0.15">
      <c r="B27" s="746"/>
      <c r="C27" s="722"/>
      <c r="D27" s="722"/>
      <c r="E27" s="722"/>
      <c r="F27" s="751"/>
      <c r="H27" s="243" t="s">
        <v>1586</v>
      </c>
      <c r="I27" s="153"/>
      <c r="J27" s="153"/>
      <c r="K27" s="153"/>
      <c r="L27" s="153"/>
      <c r="M27" s="253"/>
      <c r="N27" s="137"/>
      <c r="O27" s="137"/>
      <c r="P27" s="137"/>
      <c r="Q27" s="137"/>
      <c r="R27" s="137"/>
      <c r="S27" s="137"/>
      <c r="T27" s="137"/>
      <c r="U27" s="137"/>
      <c r="V27" s="137"/>
      <c r="Y27" s="12"/>
      <c r="AA27" s="162"/>
      <c r="AB27" s="162"/>
      <c r="AC27" s="162"/>
      <c r="AE27" s="138" t="s">
        <v>126</v>
      </c>
      <c r="AF27" s="121" t="s">
        <v>490</v>
      </c>
      <c r="AG27" s="139" t="s">
        <v>126</v>
      </c>
    </row>
    <row r="28" spans="2:33" s="1" customFormat="1" ht="18.75" customHeight="1" x14ac:dyDescent="0.15">
      <c r="B28" s="746"/>
      <c r="C28" s="722"/>
      <c r="D28" s="722"/>
      <c r="E28" s="722"/>
      <c r="F28" s="751"/>
      <c r="H28" s="243" t="s">
        <v>1587</v>
      </c>
      <c r="I28" s="153"/>
      <c r="J28" s="153"/>
      <c r="K28" s="153"/>
      <c r="L28" s="153"/>
      <c r="M28" s="253"/>
      <c r="N28" s="137"/>
      <c r="O28" s="137"/>
      <c r="P28" s="137"/>
      <c r="Q28" s="137"/>
      <c r="R28" s="137"/>
      <c r="S28" s="137"/>
      <c r="T28" s="137"/>
      <c r="U28" s="137"/>
      <c r="V28" s="137"/>
      <c r="Y28" s="12"/>
      <c r="AA28" s="162"/>
      <c r="AB28" s="162"/>
      <c r="AC28" s="162"/>
      <c r="AE28" s="138" t="s">
        <v>126</v>
      </c>
      <c r="AF28" s="121" t="s">
        <v>490</v>
      </c>
      <c r="AG28" s="139" t="s">
        <v>126</v>
      </c>
    </row>
    <row r="29" spans="2:33" s="1" customFormat="1" ht="18.75" customHeight="1" x14ac:dyDescent="0.15">
      <c r="B29" s="746"/>
      <c r="C29" s="722"/>
      <c r="D29" s="722"/>
      <c r="E29" s="722"/>
      <c r="F29" s="751"/>
      <c r="H29" s="243" t="s">
        <v>1588</v>
      </c>
      <c r="I29" s="153"/>
      <c r="J29" s="153"/>
      <c r="K29" s="153"/>
      <c r="L29" s="153"/>
      <c r="M29" s="253"/>
      <c r="N29" s="137"/>
      <c r="O29" s="137"/>
      <c r="P29" s="137"/>
      <c r="Q29" s="137"/>
      <c r="R29" s="137"/>
      <c r="S29" s="137"/>
      <c r="T29" s="137"/>
      <c r="U29" s="137"/>
      <c r="V29" s="137"/>
      <c r="Y29" s="12"/>
      <c r="AA29" s="162"/>
      <c r="AB29" s="162"/>
      <c r="AC29" s="162"/>
      <c r="AE29" s="138" t="s">
        <v>126</v>
      </c>
      <c r="AF29" s="121" t="s">
        <v>490</v>
      </c>
      <c r="AG29" s="139" t="s">
        <v>126</v>
      </c>
    </row>
    <row r="30" spans="2:33" s="1" customFormat="1" ht="18.75" customHeight="1" x14ac:dyDescent="0.15">
      <c r="B30" s="746"/>
      <c r="C30" s="722"/>
      <c r="D30" s="722"/>
      <c r="E30" s="722"/>
      <c r="F30" s="751"/>
      <c r="H30" s="243" t="s">
        <v>1589</v>
      </c>
      <c r="I30" s="153"/>
      <c r="J30" s="153"/>
      <c r="K30" s="153"/>
      <c r="L30" s="153"/>
      <c r="M30" s="253"/>
      <c r="N30" s="137"/>
      <c r="O30" s="137"/>
      <c r="P30" s="137"/>
      <c r="Q30" s="137"/>
      <c r="R30" s="137"/>
      <c r="S30" s="137"/>
      <c r="T30" s="137"/>
      <c r="U30" s="137"/>
      <c r="V30" s="137"/>
      <c r="Y30" s="12"/>
      <c r="AA30" s="162"/>
      <c r="AB30" s="162"/>
      <c r="AC30" s="162"/>
      <c r="AE30" s="138" t="s">
        <v>126</v>
      </c>
      <c r="AF30" s="121" t="s">
        <v>490</v>
      </c>
      <c r="AG30" s="139" t="s">
        <v>126</v>
      </c>
    </row>
    <row r="31" spans="2:33" s="1" customFormat="1" ht="18.75" customHeight="1" x14ac:dyDescent="0.15">
      <c r="B31" s="746"/>
      <c r="C31" s="722"/>
      <c r="D31" s="722"/>
      <c r="E31" s="722"/>
      <c r="F31" s="751"/>
      <c r="H31" s="243" t="s">
        <v>1590</v>
      </c>
      <c r="I31" s="153"/>
      <c r="J31" s="153"/>
      <c r="K31" s="153"/>
      <c r="L31" s="153"/>
      <c r="M31" s="253"/>
      <c r="N31" s="137"/>
      <c r="O31" s="137"/>
      <c r="P31" s="137"/>
      <c r="Q31" s="137"/>
      <c r="R31" s="137"/>
      <c r="S31" s="137"/>
      <c r="T31" s="137"/>
      <c r="U31" s="137"/>
      <c r="V31" s="137"/>
      <c r="W31" s="137"/>
      <c r="Z31" s="12"/>
      <c r="AB31" s="162"/>
      <c r="AC31" s="162"/>
      <c r="AD31" s="153"/>
      <c r="AE31" s="235"/>
      <c r="AF31" s="153"/>
      <c r="AG31" s="91"/>
    </row>
    <row r="32" spans="2:33" s="1" customFormat="1" ht="18.75" customHeight="1" x14ac:dyDescent="0.15">
      <c r="B32" s="746"/>
      <c r="C32" s="722"/>
      <c r="D32" s="722"/>
      <c r="E32" s="722"/>
      <c r="F32" s="751"/>
      <c r="H32" s="243"/>
      <c r="I32" s="1298" t="s">
        <v>496</v>
      </c>
      <c r="J32" s="1298"/>
      <c r="K32" s="1298"/>
      <c r="L32" s="1298"/>
      <c r="M32" s="1298"/>
      <c r="N32" s="1343"/>
      <c r="O32" s="805"/>
      <c r="P32" s="805"/>
      <c r="Q32" s="805"/>
      <c r="R32" s="805"/>
      <c r="S32" s="805"/>
      <c r="T32" s="805"/>
      <c r="U32" s="805"/>
      <c r="V32" s="805"/>
      <c r="W32" s="805"/>
      <c r="X32" s="805"/>
      <c r="Y32" s="805"/>
      <c r="Z32" s="805"/>
      <c r="AA32" s="805"/>
      <c r="AB32" s="806"/>
      <c r="AC32" s="279"/>
      <c r="AD32" s="153"/>
      <c r="AE32" s="235"/>
      <c r="AF32" s="153"/>
      <c r="AG32" s="91"/>
    </row>
    <row r="33" spans="1:34" s="1" customFormat="1" ht="18.75" customHeight="1" x14ac:dyDescent="0.15">
      <c r="B33" s="746"/>
      <c r="C33" s="722"/>
      <c r="D33" s="722"/>
      <c r="E33" s="722"/>
      <c r="F33" s="751"/>
      <c r="H33" s="243"/>
      <c r="I33" s="1298" t="s">
        <v>497</v>
      </c>
      <c r="J33" s="1298"/>
      <c r="K33" s="1298"/>
      <c r="L33" s="1298"/>
      <c r="M33" s="1298"/>
      <c r="N33" s="1343"/>
      <c r="O33" s="805"/>
      <c r="P33" s="805"/>
      <c r="Q33" s="805"/>
      <c r="R33" s="805"/>
      <c r="S33" s="805"/>
      <c r="T33" s="805"/>
      <c r="U33" s="805"/>
      <c r="V33" s="805"/>
      <c r="W33" s="805"/>
      <c r="X33" s="805"/>
      <c r="Y33" s="805"/>
      <c r="Z33" s="805"/>
      <c r="AA33" s="805"/>
      <c r="AB33" s="806"/>
      <c r="AC33" s="279"/>
      <c r="AD33" s="153"/>
      <c r="AE33" s="235"/>
      <c r="AF33" s="153"/>
      <c r="AG33" s="91"/>
    </row>
    <row r="34" spans="1:34" s="1" customFormat="1" ht="18.75" customHeight="1" x14ac:dyDescent="0.15">
      <c r="B34" s="746"/>
      <c r="C34" s="722"/>
      <c r="D34" s="722"/>
      <c r="E34" s="722"/>
      <c r="F34" s="751"/>
      <c r="H34" s="243"/>
      <c r="I34" s="1298" t="s">
        <v>498</v>
      </c>
      <c r="J34" s="1298"/>
      <c r="K34" s="1298"/>
      <c r="L34" s="1298"/>
      <c r="M34" s="1298"/>
      <c r="N34" s="1343"/>
      <c r="O34" s="805"/>
      <c r="P34" s="805"/>
      <c r="Q34" s="805"/>
      <c r="R34" s="805"/>
      <c r="S34" s="805"/>
      <c r="T34" s="805"/>
      <c r="U34" s="805"/>
      <c r="V34" s="805"/>
      <c r="W34" s="805"/>
      <c r="X34" s="805"/>
      <c r="Y34" s="805"/>
      <c r="Z34" s="805"/>
      <c r="AA34" s="805"/>
      <c r="AB34" s="806"/>
      <c r="AC34" s="279"/>
      <c r="AD34" s="153"/>
      <c r="AE34" s="235"/>
      <c r="AF34" s="153"/>
      <c r="AG34" s="91"/>
    </row>
    <row r="35" spans="1:34" s="1" customFormat="1" ht="33.75" customHeight="1" x14ac:dyDescent="0.15">
      <c r="B35" s="746"/>
      <c r="C35" s="722"/>
      <c r="D35" s="722"/>
      <c r="E35" s="722"/>
      <c r="F35" s="751"/>
      <c r="H35" s="1194" t="s">
        <v>1759</v>
      </c>
      <c r="I35" s="1194"/>
      <c r="J35" s="1194"/>
      <c r="K35" s="1194"/>
      <c r="L35" s="1194"/>
      <c r="M35" s="1194"/>
      <c r="N35" s="1194"/>
      <c r="O35" s="1194"/>
      <c r="P35" s="1194"/>
      <c r="Q35" s="1194"/>
      <c r="R35" s="1194"/>
      <c r="S35" s="1194"/>
      <c r="T35" s="1194"/>
      <c r="U35" s="1194"/>
      <c r="V35" s="1194"/>
      <c r="W35" s="1194"/>
      <c r="X35" s="1194"/>
      <c r="Y35" s="1194"/>
      <c r="Z35" s="1194"/>
      <c r="AA35" s="1194"/>
      <c r="AB35" s="1194"/>
      <c r="AC35" s="1194"/>
      <c r="AE35" s="235"/>
      <c r="AF35" s="153"/>
      <c r="AG35" s="267"/>
    </row>
    <row r="36" spans="1:34" s="1" customFormat="1" ht="36" customHeight="1" x14ac:dyDescent="0.15">
      <c r="B36" s="746"/>
      <c r="C36" s="722"/>
      <c r="D36" s="722"/>
      <c r="E36" s="722"/>
      <c r="F36" s="751"/>
      <c r="H36" s="869" t="s">
        <v>1760</v>
      </c>
      <c r="I36" s="869"/>
      <c r="J36" s="869"/>
      <c r="K36" s="869"/>
      <c r="L36" s="869"/>
      <c r="M36" s="869"/>
      <c r="N36" s="869"/>
      <c r="O36" s="869"/>
      <c r="P36" s="869"/>
      <c r="Q36" s="869"/>
      <c r="R36" s="869"/>
      <c r="S36" s="869"/>
      <c r="T36" s="869"/>
      <c r="U36" s="869"/>
      <c r="V36" s="869"/>
      <c r="W36" s="869"/>
      <c r="X36" s="869"/>
      <c r="Y36" s="869"/>
      <c r="Z36" s="869"/>
      <c r="AA36" s="869"/>
      <c r="AB36" s="869"/>
      <c r="AC36" s="869"/>
      <c r="AD36" s="1260"/>
      <c r="AE36" s="138" t="s">
        <v>126</v>
      </c>
      <c r="AF36" s="121" t="s">
        <v>490</v>
      </c>
      <c r="AG36" s="139" t="s">
        <v>126</v>
      </c>
    </row>
    <row r="37" spans="1:34" s="1" customFormat="1" ht="18.75" customHeight="1" x14ac:dyDescent="0.15">
      <c r="B37" s="746"/>
      <c r="C37" s="722"/>
      <c r="D37" s="722"/>
      <c r="E37" s="722"/>
      <c r="F37" s="751"/>
      <c r="H37" s="243" t="s">
        <v>1761</v>
      </c>
      <c r="I37" s="162"/>
      <c r="J37" s="162"/>
      <c r="K37" s="162"/>
      <c r="L37" s="162"/>
      <c r="M37" s="162"/>
      <c r="N37" s="162"/>
      <c r="O37" s="162"/>
      <c r="P37" s="162"/>
      <c r="Q37" s="162"/>
      <c r="R37" s="162"/>
      <c r="S37" s="162"/>
      <c r="T37" s="162"/>
      <c r="U37" s="162"/>
      <c r="V37" s="162"/>
      <c r="W37" s="162"/>
      <c r="X37" s="162"/>
      <c r="Y37" s="162"/>
      <c r="Z37" s="162"/>
      <c r="AA37" s="162"/>
      <c r="AB37" s="162"/>
      <c r="AC37" s="162"/>
      <c r="AE37" s="138" t="s">
        <v>126</v>
      </c>
      <c r="AF37" s="121" t="s">
        <v>490</v>
      </c>
      <c r="AG37" s="139" t="s">
        <v>126</v>
      </c>
    </row>
    <row r="38" spans="1:34" s="1" customFormat="1" ht="18.75" customHeight="1" x14ac:dyDescent="0.15">
      <c r="A38" s="91"/>
      <c r="B38" s="753"/>
      <c r="C38" s="753"/>
      <c r="D38" s="753"/>
      <c r="E38" s="753"/>
      <c r="F38" s="754"/>
      <c r="G38" s="95"/>
      <c r="H38" s="243" t="s">
        <v>1594</v>
      </c>
      <c r="I38" s="153"/>
      <c r="J38" s="153"/>
      <c r="K38" s="153"/>
      <c r="L38" s="153"/>
      <c r="M38" s="253"/>
      <c r="N38" s="137"/>
      <c r="O38" s="137"/>
      <c r="P38" s="137"/>
      <c r="Q38" s="137"/>
      <c r="R38" s="137"/>
      <c r="S38" s="137"/>
      <c r="T38" s="137"/>
      <c r="U38" s="137"/>
      <c r="V38" s="137"/>
      <c r="Y38" s="12"/>
      <c r="AA38" s="162"/>
      <c r="AB38" s="162"/>
      <c r="AC38" s="162"/>
      <c r="AE38" s="138" t="s">
        <v>126</v>
      </c>
      <c r="AF38" s="121" t="s">
        <v>490</v>
      </c>
      <c r="AG38" s="139" t="s">
        <v>126</v>
      </c>
    </row>
    <row r="39" spans="1:34" s="1" customFormat="1" ht="18.75" customHeight="1" x14ac:dyDescent="0.15">
      <c r="B39" s="746"/>
      <c r="C39" s="741"/>
      <c r="D39" s="722"/>
      <c r="E39" s="722"/>
      <c r="F39" s="751"/>
      <c r="H39" s="243" t="s">
        <v>1595</v>
      </c>
      <c r="I39" s="153"/>
      <c r="J39" s="153"/>
      <c r="K39" s="153"/>
      <c r="L39" s="153"/>
      <c r="M39" s="253"/>
      <c r="N39" s="137"/>
      <c r="O39" s="137"/>
      <c r="P39" s="137"/>
      <c r="Q39" s="137"/>
      <c r="R39" s="137"/>
      <c r="S39" s="137"/>
      <c r="T39" s="137"/>
      <c r="U39" s="137"/>
      <c r="V39" s="137"/>
      <c r="Y39" s="12"/>
      <c r="AA39" s="162"/>
      <c r="AB39" s="162"/>
      <c r="AC39" s="162"/>
      <c r="AE39" s="138" t="s">
        <v>126</v>
      </c>
      <c r="AF39" s="121" t="s">
        <v>490</v>
      </c>
      <c r="AG39" s="139" t="s">
        <v>126</v>
      </c>
    </row>
    <row r="40" spans="1:34" s="1" customFormat="1" ht="18.75" customHeight="1" x14ac:dyDescent="0.15">
      <c r="B40" s="166"/>
      <c r="C40" s="21"/>
      <c r="D40" s="21"/>
      <c r="E40" s="21"/>
      <c r="F40" s="197"/>
      <c r="H40" s="243" t="s">
        <v>1762</v>
      </c>
      <c r="I40" s="153"/>
      <c r="J40" s="153"/>
      <c r="K40" s="153"/>
      <c r="L40" s="153"/>
      <c r="M40" s="253"/>
      <c r="N40" s="137"/>
      <c r="O40" s="137"/>
      <c r="P40" s="137"/>
      <c r="Q40" s="137"/>
      <c r="R40" s="137"/>
      <c r="S40" s="137"/>
      <c r="T40" s="137"/>
      <c r="U40" s="137"/>
      <c r="V40" s="137"/>
      <c r="Y40" s="12"/>
      <c r="AA40" s="162"/>
      <c r="AB40" s="162"/>
      <c r="AC40" s="162"/>
      <c r="AE40" s="138" t="s">
        <v>126</v>
      </c>
      <c r="AF40" s="121" t="s">
        <v>490</v>
      </c>
      <c r="AG40" s="139" t="s">
        <v>126</v>
      </c>
    </row>
    <row r="41" spans="1:34" s="1" customFormat="1" ht="18.75" customHeight="1" x14ac:dyDescent="0.15">
      <c r="B41" s="166"/>
      <c r="C41" s="21"/>
      <c r="D41" s="21"/>
      <c r="E41" s="21"/>
      <c r="F41" s="197"/>
      <c r="H41" s="243" t="s">
        <v>1597</v>
      </c>
      <c r="I41" s="153"/>
      <c r="J41" s="153"/>
      <c r="K41" s="153"/>
      <c r="L41" s="153"/>
      <c r="M41" s="253"/>
      <c r="N41" s="137"/>
      <c r="O41" s="137"/>
      <c r="P41" s="137"/>
      <c r="Q41" s="137"/>
      <c r="R41" s="137"/>
      <c r="S41" s="137"/>
      <c r="T41" s="137"/>
      <c r="U41" s="137"/>
      <c r="V41" s="137"/>
      <c r="Y41" s="12"/>
      <c r="AA41" s="162"/>
      <c r="AB41" s="162"/>
      <c r="AC41" s="162"/>
      <c r="AE41" s="138" t="s">
        <v>126</v>
      </c>
      <c r="AF41" s="121" t="s">
        <v>490</v>
      </c>
      <c r="AG41" s="139" t="s">
        <v>126</v>
      </c>
    </row>
    <row r="42" spans="1:34" s="1" customFormat="1" ht="18.75" customHeight="1" x14ac:dyDescent="0.15">
      <c r="B42" s="107"/>
      <c r="C42" s="125"/>
      <c r="D42" s="125"/>
      <c r="E42" s="125"/>
      <c r="F42" s="198"/>
      <c r="G42" s="8"/>
      <c r="H42" s="225"/>
      <c r="I42" s="214"/>
      <c r="J42" s="214"/>
      <c r="K42" s="214"/>
      <c r="L42" s="214"/>
      <c r="M42" s="280"/>
      <c r="N42" s="281"/>
      <c r="O42" s="281"/>
      <c r="P42" s="281"/>
      <c r="Q42" s="281"/>
      <c r="R42" s="281"/>
      <c r="S42" s="281"/>
      <c r="T42" s="281"/>
      <c r="U42" s="281"/>
      <c r="V42" s="281"/>
      <c r="W42" s="8"/>
      <c r="X42" s="8"/>
      <c r="Y42" s="161"/>
      <c r="Z42" s="8"/>
      <c r="AA42" s="140"/>
      <c r="AB42" s="140"/>
      <c r="AC42" s="140"/>
      <c r="AD42" s="8"/>
      <c r="AE42" s="216"/>
      <c r="AF42" s="214"/>
      <c r="AG42" s="217"/>
    </row>
    <row r="43" spans="1:34" s="1" customFormat="1" ht="33" customHeight="1" x14ac:dyDescent="0.15">
      <c r="B43" s="722" t="s">
        <v>1598</v>
      </c>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21"/>
    </row>
    <row r="44" spans="1:34" s="1" customFormat="1" ht="47.25" customHeight="1" x14ac:dyDescent="0.15">
      <c r="B44" s="722" t="s">
        <v>1763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row>
    <row r="45" spans="1:34" s="1" customFormat="1" ht="27" customHeight="1" x14ac:dyDescent="0.15">
      <c r="B45" s="859" t="s">
        <v>1764</v>
      </c>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45:AH45"/>
    <mergeCell ref="B26:F39"/>
    <mergeCell ref="I32:M32"/>
    <mergeCell ref="N32:AB32"/>
    <mergeCell ref="I33:M33"/>
    <mergeCell ref="N33:AB33"/>
    <mergeCell ref="I34:M34"/>
    <mergeCell ref="N34:AB34"/>
    <mergeCell ref="H35:AC35"/>
    <mergeCell ref="H36:AD36"/>
    <mergeCell ref="B43:AE43"/>
    <mergeCell ref="B44:AG44"/>
    <mergeCell ref="H22:L22"/>
    <mergeCell ref="P22:X22"/>
    <mergeCell ref="AA22:AC22"/>
    <mergeCell ref="W17:X17"/>
    <mergeCell ref="AA17:AC17"/>
    <mergeCell ref="I19:V19"/>
    <mergeCell ref="W19:X19"/>
    <mergeCell ref="AA19:AC19"/>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s>
  <phoneticPr fontId="1"/>
  <dataValidations count="1">
    <dataValidation type="list" allowBlank="1" showInputMessage="1" showErrorMessage="1" sqref="H8:H10 M8 R8:R10 AE16:AE17 AG16:AG17 AE19 AG19 AE22 AG22 AE27:AE30 AG27:AG30 AE36:AE41 AG36:AG41" xr:uid="{FE48EC63-6FD5-4FC9-A62C-30B052574263}">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A7A-D988-42CB-9912-E9ADEFFF050D}">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4" width="4.5" style="3" customWidth="1"/>
    <col min="25" max="25" width="5.125" style="3" customWidth="1"/>
    <col min="26" max="16384" width="3.5" style="3"/>
  </cols>
  <sheetData>
    <row r="2" spans="2:25" x14ac:dyDescent="0.15">
      <c r="B2" s="3" t="s">
        <v>1765</v>
      </c>
    </row>
    <row r="4" spans="2:25" x14ac:dyDescent="0.15">
      <c r="B4" s="1184" t="s">
        <v>1766</v>
      </c>
      <c r="C4" s="1184"/>
      <c r="D4" s="1184"/>
      <c r="E4" s="1184"/>
      <c r="F4" s="1184"/>
      <c r="G4" s="1184"/>
      <c r="H4" s="1184"/>
      <c r="I4" s="1184"/>
      <c r="J4" s="1184"/>
      <c r="K4" s="1184"/>
      <c r="L4" s="1184"/>
      <c r="M4" s="1184"/>
      <c r="N4" s="1184"/>
      <c r="O4" s="1184"/>
      <c r="P4" s="1184"/>
      <c r="Q4" s="1184"/>
      <c r="R4" s="1184"/>
      <c r="S4" s="1184"/>
      <c r="T4" s="1184"/>
      <c r="U4" s="1184"/>
      <c r="V4" s="1184"/>
      <c r="W4" s="1184"/>
      <c r="X4" s="1184"/>
      <c r="Y4" s="1184"/>
    </row>
    <row r="6" spans="2:25" ht="30" customHeight="1" x14ac:dyDescent="0.15">
      <c r="B6" s="110">
        <v>1</v>
      </c>
      <c r="C6" s="208" t="s">
        <v>411</v>
      </c>
      <c r="D6" s="16"/>
      <c r="E6" s="16"/>
      <c r="F6" s="16"/>
      <c r="G6" s="17"/>
      <c r="H6" s="925"/>
      <c r="I6" s="1091"/>
      <c r="J6" s="1091"/>
      <c r="K6" s="1091"/>
      <c r="L6" s="1091"/>
      <c r="M6" s="1091"/>
      <c r="N6" s="1091"/>
      <c r="O6" s="1091"/>
      <c r="P6" s="1091"/>
      <c r="Q6" s="1091"/>
      <c r="R6" s="1091"/>
      <c r="S6" s="1091"/>
      <c r="T6" s="1091"/>
      <c r="U6" s="1091"/>
      <c r="V6" s="1091"/>
      <c r="W6" s="1091"/>
      <c r="X6" s="1091"/>
      <c r="Y6" s="1092"/>
    </row>
    <row r="7" spans="2:25" ht="30" customHeight="1" x14ac:dyDescent="0.15">
      <c r="B7" s="110">
        <v>2</v>
      </c>
      <c r="C7" s="208" t="s">
        <v>653</v>
      </c>
      <c r="D7" s="208"/>
      <c r="E7" s="208"/>
      <c r="F7" s="208"/>
      <c r="G7" s="258"/>
      <c r="H7" s="257" t="s">
        <v>126</v>
      </c>
      <c r="I7" s="208" t="s">
        <v>482</v>
      </c>
      <c r="J7" s="208"/>
      <c r="K7" s="208"/>
      <c r="L7" s="208"/>
      <c r="M7" s="246" t="s">
        <v>126</v>
      </c>
      <c r="N7" s="208" t="s">
        <v>483</v>
      </c>
      <c r="O7" s="208"/>
      <c r="P7" s="208"/>
      <c r="Q7" s="208"/>
      <c r="R7" s="246" t="s">
        <v>126</v>
      </c>
      <c r="S7" s="208" t="s">
        <v>484</v>
      </c>
      <c r="T7" s="208"/>
      <c r="U7" s="208"/>
      <c r="V7" s="208"/>
      <c r="W7" s="208"/>
      <c r="X7" s="208"/>
      <c r="Y7" s="258"/>
    </row>
    <row r="8" spans="2:25" ht="30" customHeight="1" x14ac:dyDescent="0.15">
      <c r="B8" s="159">
        <v>3</v>
      </c>
      <c r="C8" s="2" t="s">
        <v>654</v>
      </c>
      <c r="D8" s="2"/>
      <c r="E8" s="2"/>
      <c r="F8" s="2"/>
      <c r="G8" s="122"/>
      <c r="H8" s="121" t="s">
        <v>126</v>
      </c>
      <c r="I8" s="1" t="s">
        <v>1767</v>
      </c>
      <c r="J8" s="2"/>
      <c r="K8" s="2"/>
      <c r="L8" s="2"/>
      <c r="M8" s="2"/>
      <c r="N8" s="2"/>
      <c r="O8" s="2"/>
      <c r="P8" s="121" t="s">
        <v>126</v>
      </c>
      <c r="Q8" s="1" t="s">
        <v>1768</v>
      </c>
      <c r="R8" s="2"/>
      <c r="S8" s="2"/>
      <c r="T8" s="2"/>
      <c r="U8" s="2"/>
      <c r="V8" s="2"/>
      <c r="W8" s="2"/>
      <c r="X8" s="2"/>
      <c r="Y8" s="122"/>
    </row>
    <row r="9" spans="2:25" ht="30" customHeight="1" x14ac:dyDescent="0.15">
      <c r="B9" s="159"/>
      <c r="C9" s="2"/>
      <c r="D9" s="2"/>
      <c r="E9" s="2"/>
      <c r="F9" s="2"/>
      <c r="G9" s="122"/>
      <c r="H9" s="121" t="s">
        <v>126</v>
      </c>
      <c r="I9" s="1" t="s">
        <v>1769</v>
      </c>
      <c r="J9" s="143"/>
      <c r="K9" s="143"/>
      <c r="L9" s="143"/>
      <c r="M9" s="143"/>
      <c r="N9" s="2"/>
      <c r="O9" s="2"/>
      <c r="P9" s="121" t="s">
        <v>126</v>
      </c>
      <c r="Q9" s="1" t="s">
        <v>1770</v>
      </c>
      <c r="R9" s="2"/>
      <c r="S9" s="2"/>
      <c r="T9" s="2"/>
      <c r="U9" s="2"/>
      <c r="V9" s="2"/>
      <c r="W9" s="2"/>
      <c r="X9" s="2"/>
      <c r="Y9" s="122"/>
    </row>
    <row r="10" spans="2:25" x14ac:dyDescent="0.15">
      <c r="B10" s="249"/>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260">
        <v>4</v>
      </c>
      <c r="C11" s="1185" t="s">
        <v>1771</v>
      </c>
      <c r="D11" s="1185"/>
      <c r="E11" s="1185"/>
      <c r="F11" s="1185"/>
      <c r="G11" s="1186"/>
      <c r="H11" s="93" t="s">
        <v>1772</v>
      </c>
      <c r="I11" s="2"/>
      <c r="Y11" s="199"/>
    </row>
    <row r="12" spans="2:25" ht="19.5" customHeight="1" x14ac:dyDescent="0.15">
      <c r="B12" s="250"/>
      <c r="G12" s="199"/>
      <c r="H12" s="247"/>
      <c r="I12" s="2" t="s">
        <v>1773</v>
      </c>
      <c r="J12" s="2"/>
      <c r="K12" s="2"/>
      <c r="L12" s="2"/>
      <c r="M12" s="2"/>
      <c r="N12" s="2"/>
      <c r="O12" s="2"/>
      <c r="P12" s="2"/>
      <c r="Q12" s="2"/>
      <c r="R12" s="2"/>
      <c r="S12" s="2"/>
      <c r="T12" s="2"/>
      <c r="U12" s="2"/>
      <c r="Y12" s="199"/>
    </row>
    <row r="13" spans="2:25" ht="12" customHeight="1" x14ac:dyDescent="0.15">
      <c r="B13" s="250"/>
      <c r="G13" s="199"/>
      <c r="H13" s="247"/>
      <c r="I13" s="1090" t="s">
        <v>1774</v>
      </c>
      <c r="J13" s="1090"/>
      <c r="K13" s="1090"/>
      <c r="L13" s="1090"/>
      <c r="M13" s="1090"/>
      <c r="N13" s="1090"/>
      <c r="O13" s="1090"/>
      <c r="P13" s="1090"/>
      <c r="Q13" s="876" t="s">
        <v>1775</v>
      </c>
      <c r="R13" s="877"/>
      <c r="S13" s="877"/>
      <c r="T13" s="877"/>
      <c r="U13" s="877"/>
      <c r="V13" s="877"/>
      <c r="W13" s="878"/>
      <c r="Y13" s="199"/>
    </row>
    <row r="14" spans="2:25" ht="12" customHeight="1" x14ac:dyDescent="0.15">
      <c r="B14" s="250"/>
      <c r="G14" s="199"/>
      <c r="H14" s="247"/>
      <c r="I14" s="1090"/>
      <c r="J14" s="1090"/>
      <c r="K14" s="1090"/>
      <c r="L14" s="1090"/>
      <c r="M14" s="1090"/>
      <c r="N14" s="1090"/>
      <c r="O14" s="1090"/>
      <c r="P14" s="1090"/>
      <c r="Q14" s="879"/>
      <c r="R14" s="880"/>
      <c r="S14" s="880"/>
      <c r="T14" s="880"/>
      <c r="U14" s="880"/>
      <c r="V14" s="880"/>
      <c r="W14" s="881"/>
      <c r="Y14" s="199"/>
    </row>
    <row r="15" spans="2:25" ht="12" customHeight="1" x14ac:dyDescent="0.15">
      <c r="B15" s="250"/>
      <c r="G15" s="199"/>
      <c r="H15" s="247"/>
      <c r="I15" s="1090" t="s">
        <v>1776</v>
      </c>
      <c r="J15" s="1090"/>
      <c r="K15" s="1090"/>
      <c r="L15" s="1090"/>
      <c r="M15" s="1090"/>
      <c r="N15" s="1090"/>
      <c r="O15" s="1090"/>
      <c r="P15" s="1090"/>
      <c r="Q15" s="1187"/>
      <c r="R15" s="1188"/>
      <c r="S15" s="1188"/>
      <c r="T15" s="1188"/>
      <c r="U15" s="1188"/>
      <c r="V15" s="1188"/>
      <c r="W15" s="1189"/>
      <c r="Y15" s="199"/>
    </row>
    <row r="16" spans="2:25" ht="12" customHeight="1" x14ac:dyDescent="0.15">
      <c r="B16" s="250"/>
      <c r="G16" s="199"/>
      <c r="H16" s="247"/>
      <c r="I16" s="1090"/>
      <c r="J16" s="1090"/>
      <c r="K16" s="1090"/>
      <c r="L16" s="1090"/>
      <c r="M16" s="1090"/>
      <c r="N16" s="1090"/>
      <c r="O16" s="1090"/>
      <c r="P16" s="1090"/>
      <c r="Q16" s="1190"/>
      <c r="R16" s="1191"/>
      <c r="S16" s="1191"/>
      <c r="T16" s="1191"/>
      <c r="U16" s="1191"/>
      <c r="V16" s="1191"/>
      <c r="W16" s="1192"/>
      <c r="Y16" s="199"/>
    </row>
    <row r="17" spans="2:25" ht="12" customHeight="1" x14ac:dyDescent="0.15">
      <c r="B17" s="250"/>
      <c r="G17" s="199"/>
      <c r="H17" s="247"/>
      <c r="I17" s="1090" t="s">
        <v>1777</v>
      </c>
      <c r="J17" s="1090"/>
      <c r="K17" s="1090"/>
      <c r="L17" s="1090"/>
      <c r="M17" s="1090"/>
      <c r="N17" s="1090"/>
      <c r="O17" s="1090"/>
      <c r="P17" s="1090"/>
      <c r="Q17" s="1187"/>
      <c r="R17" s="1188"/>
      <c r="S17" s="1188"/>
      <c r="T17" s="1188"/>
      <c r="U17" s="1188"/>
      <c r="V17" s="1188"/>
      <c r="W17" s="1189"/>
      <c r="Y17" s="199"/>
    </row>
    <row r="18" spans="2:25" ht="12" customHeight="1" x14ac:dyDescent="0.15">
      <c r="B18" s="250"/>
      <c r="G18" s="199"/>
      <c r="H18" s="247"/>
      <c r="I18" s="1090"/>
      <c r="J18" s="1090"/>
      <c r="K18" s="1090"/>
      <c r="L18" s="1090"/>
      <c r="M18" s="1090"/>
      <c r="N18" s="1090"/>
      <c r="O18" s="1090"/>
      <c r="P18" s="1090"/>
      <c r="Q18" s="1190"/>
      <c r="R18" s="1191"/>
      <c r="S18" s="1191"/>
      <c r="T18" s="1191"/>
      <c r="U18" s="1191"/>
      <c r="V18" s="1191"/>
      <c r="W18" s="1192"/>
      <c r="Y18" s="199"/>
    </row>
    <row r="19" spans="2:25" ht="12" customHeight="1" x14ac:dyDescent="0.15">
      <c r="B19" s="250"/>
      <c r="G19" s="199"/>
      <c r="H19" s="247"/>
      <c r="I19" s="1090" t="s">
        <v>1778</v>
      </c>
      <c r="J19" s="1090"/>
      <c r="K19" s="1090"/>
      <c r="L19" s="1090"/>
      <c r="M19" s="1090"/>
      <c r="N19" s="1090"/>
      <c r="O19" s="1090"/>
      <c r="P19" s="1090"/>
      <c r="Q19" s="1187"/>
      <c r="R19" s="1188"/>
      <c r="S19" s="1188"/>
      <c r="T19" s="1188"/>
      <c r="U19" s="1188"/>
      <c r="V19" s="1188"/>
      <c r="W19" s="1189"/>
      <c r="Y19" s="199"/>
    </row>
    <row r="20" spans="2:25" ht="12" customHeight="1" x14ac:dyDescent="0.15">
      <c r="B20" s="250"/>
      <c r="G20" s="199"/>
      <c r="H20" s="247"/>
      <c r="I20" s="1090"/>
      <c r="J20" s="1090"/>
      <c r="K20" s="1090"/>
      <c r="L20" s="1090"/>
      <c r="M20" s="1090"/>
      <c r="N20" s="1090"/>
      <c r="O20" s="1090"/>
      <c r="P20" s="1090"/>
      <c r="Q20" s="1190"/>
      <c r="R20" s="1191"/>
      <c r="S20" s="1191"/>
      <c r="T20" s="1191"/>
      <c r="U20" s="1191"/>
      <c r="V20" s="1191"/>
      <c r="W20" s="1192"/>
      <c r="Y20" s="199"/>
    </row>
    <row r="21" spans="2:25" ht="12" customHeight="1" x14ac:dyDescent="0.15">
      <c r="B21" s="250"/>
      <c r="G21" s="199"/>
      <c r="H21" s="247"/>
      <c r="I21" s="1090" t="s">
        <v>1779</v>
      </c>
      <c r="J21" s="1090"/>
      <c r="K21" s="1090"/>
      <c r="L21" s="1090"/>
      <c r="M21" s="1090"/>
      <c r="N21" s="1090"/>
      <c r="O21" s="1090"/>
      <c r="P21" s="1090"/>
      <c r="Q21" s="1187"/>
      <c r="R21" s="1188"/>
      <c r="S21" s="1188"/>
      <c r="T21" s="1188"/>
      <c r="U21" s="1188"/>
      <c r="V21" s="1188"/>
      <c r="W21" s="1189"/>
      <c r="Y21" s="199"/>
    </row>
    <row r="22" spans="2:25" ht="12" customHeight="1" x14ac:dyDescent="0.15">
      <c r="B22" s="250"/>
      <c r="G22" s="199"/>
      <c r="H22" s="247"/>
      <c r="I22" s="1090"/>
      <c r="J22" s="1090"/>
      <c r="K22" s="1090"/>
      <c r="L22" s="1090"/>
      <c r="M22" s="1090"/>
      <c r="N22" s="1090"/>
      <c r="O22" s="1090"/>
      <c r="P22" s="1090"/>
      <c r="Q22" s="1190"/>
      <c r="R22" s="1191"/>
      <c r="S22" s="1191"/>
      <c r="T22" s="1191"/>
      <c r="U22" s="1191"/>
      <c r="V22" s="1191"/>
      <c r="W22" s="1192"/>
      <c r="Y22" s="199"/>
    </row>
    <row r="23" spans="2:25" ht="12" customHeight="1" x14ac:dyDescent="0.15">
      <c r="B23" s="250"/>
      <c r="G23" s="199"/>
      <c r="H23" s="247"/>
      <c r="I23" s="876" t="s">
        <v>1676</v>
      </c>
      <c r="J23" s="877"/>
      <c r="K23" s="877"/>
      <c r="L23" s="877"/>
      <c r="M23" s="877"/>
      <c r="N23" s="877"/>
      <c r="O23" s="877"/>
      <c r="P23" s="878"/>
      <c r="Q23" s="1187"/>
      <c r="R23" s="1188"/>
      <c r="S23" s="1188"/>
      <c r="T23" s="1188"/>
      <c r="U23" s="1188"/>
      <c r="V23" s="1188"/>
      <c r="W23" s="1189"/>
      <c r="Y23" s="199"/>
    </row>
    <row r="24" spans="2:25" ht="12" customHeight="1" x14ac:dyDescent="0.15">
      <c r="B24" s="250"/>
      <c r="G24" s="199"/>
      <c r="H24" s="247"/>
      <c r="I24" s="879"/>
      <c r="J24" s="880"/>
      <c r="K24" s="880"/>
      <c r="L24" s="880"/>
      <c r="M24" s="880"/>
      <c r="N24" s="880"/>
      <c r="O24" s="880"/>
      <c r="P24" s="881"/>
      <c r="Q24" s="1190"/>
      <c r="R24" s="1191"/>
      <c r="S24" s="1191"/>
      <c r="T24" s="1191"/>
      <c r="U24" s="1191"/>
      <c r="V24" s="1191"/>
      <c r="W24" s="1192"/>
      <c r="Y24" s="199"/>
    </row>
    <row r="25" spans="2:25" ht="12" customHeight="1" x14ac:dyDescent="0.15">
      <c r="B25" s="250"/>
      <c r="G25" s="199"/>
      <c r="H25" s="247"/>
      <c r="I25" s="876"/>
      <c r="J25" s="877"/>
      <c r="K25" s="877"/>
      <c r="L25" s="877"/>
      <c r="M25" s="877"/>
      <c r="N25" s="877"/>
      <c r="O25" s="877"/>
      <c r="P25" s="878"/>
      <c r="Q25" s="1187"/>
      <c r="R25" s="1188"/>
      <c r="S25" s="1188"/>
      <c r="T25" s="1188"/>
      <c r="U25" s="1188"/>
      <c r="V25" s="1188"/>
      <c r="W25" s="1189"/>
      <c r="Y25" s="199"/>
    </row>
    <row r="26" spans="2:25" ht="12" customHeight="1" x14ac:dyDescent="0.15">
      <c r="B26" s="250"/>
      <c r="G26" s="199"/>
      <c r="H26" s="247"/>
      <c r="I26" s="879"/>
      <c r="J26" s="880"/>
      <c r="K26" s="880"/>
      <c r="L26" s="880"/>
      <c r="M26" s="880"/>
      <c r="N26" s="880"/>
      <c r="O26" s="880"/>
      <c r="P26" s="881"/>
      <c r="Q26" s="1190"/>
      <c r="R26" s="1191"/>
      <c r="S26" s="1191"/>
      <c r="T26" s="1191"/>
      <c r="U26" s="1191"/>
      <c r="V26" s="1191"/>
      <c r="W26" s="1192"/>
      <c r="Y26" s="199"/>
    </row>
    <row r="27" spans="2:25" ht="12" customHeight="1" x14ac:dyDescent="0.15">
      <c r="B27" s="250"/>
      <c r="G27" s="199"/>
      <c r="H27" s="247"/>
      <c r="I27" s="1090"/>
      <c r="J27" s="1090"/>
      <c r="K27" s="1090"/>
      <c r="L27" s="1090"/>
      <c r="M27" s="1090"/>
      <c r="N27" s="1090"/>
      <c r="O27" s="1090"/>
      <c r="P27" s="1090"/>
      <c r="Q27" s="1187"/>
      <c r="R27" s="1188"/>
      <c r="S27" s="1188"/>
      <c r="T27" s="1188"/>
      <c r="U27" s="1188"/>
      <c r="V27" s="1188"/>
      <c r="W27" s="1189"/>
      <c r="Y27" s="199"/>
    </row>
    <row r="28" spans="2:25" s="104" customFormat="1" ht="12" customHeight="1" x14ac:dyDescent="0.15">
      <c r="B28" s="250"/>
      <c r="C28" s="3"/>
      <c r="D28" s="3"/>
      <c r="E28" s="3"/>
      <c r="F28" s="3"/>
      <c r="G28" s="199"/>
      <c r="H28" s="168"/>
      <c r="I28" s="1090"/>
      <c r="J28" s="1090"/>
      <c r="K28" s="1090"/>
      <c r="L28" s="1090"/>
      <c r="M28" s="1090"/>
      <c r="N28" s="1090"/>
      <c r="O28" s="1090"/>
      <c r="P28" s="1090"/>
      <c r="Q28" s="1190"/>
      <c r="R28" s="1191"/>
      <c r="S28" s="1191"/>
      <c r="T28" s="1191"/>
      <c r="U28" s="1191"/>
      <c r="V28" s="1191"/>
      <c r="W28" s="1192"/>
      <c r="Y28" s="167"/>
    </row>
    <row r="29" spans="2:25" ht="15" customHeight="1" x14ac:dyDescent="0.15">
      <c r="B29" s="250"/>
      <c r="G29" s="199"/>
      <c r="H29" s="247"/>
      <c r="I29" s="2"/>
      <c r="J29" s="2"/>
      <c r="K29" s="2"/>
      <c r="L29" s="2"/>
      <c r="M29" s="2"/>
      <c r="N29" s="2"/>
      <c r="O29" s="2"/>
      <c r="P29" s="2"/>
      <c r="Q29" s="2"/>
      <c r="R29" s="2"/>
      <c r="S29" s="2"/>
      <c r="T29" s="2"/>
      <c r="U29" s="2"/>
      <c r="Y29" s="96"/>
    </row>
    <row r="30" spans="2:25" ht="20.25" customHeight="1" x14ac:dyDescent="0.15">
      <c r="B30" s="250"/>
      <c r="G30" s="199"/>
      <c r="H30" s="93" t="s">
        <v>1780</v>
      </c>
      <c r="I30" s="2"/>
      <c r="J30" s="2"/>
      <c r="K30" s="2"/>
      <c r="L30" s="2"/>
      <c r="M30" s="2"/>
      <c r="N30" s="2"/>
      <c r="O30" s="2"/>
      <c r="P30" s="2"/>
      <c r="Q30" s="2"/>
      <c r="R30" s="2"/>
      <c r="S30" s="2"/>
      <c r="T30" s="2"/>
      <c r="U30" s="2"/>
      <c r="Y30" s="96"/>
    </row>
    <row r="31" spans="2:25" ht="9.75" customHeight="1" x14ac:dyDescent="0.15">
      <c r="B31" s="250"/>
      <c r="G31" s="199"/>
      <c r="H31" s="93"/>
      <c r="I31" s="2"/>
      <c r="J31" s="2"/>
      <c r="K31" s="2"/>
      <c r="L31" s="2"/>
      <c r="M31" s="2"/>
      <c r="N31" s="2"/>
      <c r="O31" s="2"/>
      <c r="P31" s="2"/>
      <c r="Q31" s="2"/>
      <c r="R31" s="2"/>
      <c r="S31" s="2"/>
      <c r="T31" s="2"/>
      <c r="U31" s="2"/>
      <c r="Y31" s="96"/>
    </row>
    <row r="32" spans="2:25" ht="22.5" customHeight="1" x14ac:dyDescent="0.15">
      <c r="B32" s="250"/>
      <c r="G32" s="199"/>
      <c r="H32" s="247"/>
      <c r="I32" s="740" t="s">
        <v>1781</v>
      </c>
      <c r="J32" s="741"/>
      <c r="K32" s="741"/>
      <c r="L32" s="741"/>
      <c r="M32" s="741"/>
      <c r="N32" s="741"/>
      <c r="O32" s="741"/>
      <c r="P32" s="741"/>
      <c r="Q32" s="741"/>
      <c r="R32" s="750"/>
      <c r="S32" s="876"/>
      <c r="T32" s="877"/>
      <c r="U32" s="878" t="s">
        <v>427</v>
      </c>
      <c r="Y32" s="199"/>
    </row>
    <row r="33" spans="1:25" ht="22.5" customHeight="1" x14ac:dyDescent="0.15">
      <c r="B33" s="250"/>
      <c r="G33" s="199"/>
      <c r="H33" s="247"/>
      <c r="I33" s="752"/>
      <c r="J33" s="753"/>
      <c r="K33" s="753"/>
      <c r="L33" s="753"/>
      <c r="M33" s="753"/>
      <c r="N33" s="753"/>
      <c r="O33" s="753"/>
      <c r="P33" s="753"/>
      <c r="Q33" s="753"/>
      <c r="R33" s="754"/>
      <c r="S33" s="879"/>
      <c r="T33" s="880"/>
      <c r="U33" s="881"/>
      <c r="Y33" s="199"/>
    </row>
    <row r="34" spans="1:25" ht="11.25" customHeight="1" x14ac:dyDescent="0.15">
      <c r="B34" s="250"/>
      <c r="G34" s="199"/>
      <c r="H34" s="93"/>
      <c r="I34" s="2"/>
      <c r="J34" s="2"/>
      <c r="K34" s="2"/>
      <c r="L34" s="2"/>
      <c r="M34" s="2"/>
      <c r="N34" s="2"/>
      <c r="O34" s="2"/>
      <c r="P34" s="2"/>
      <c r="Q34" s="2"/>
      <c r="R34" s="2"/>
      <c r="S34" s="2"/>
      <c r="T34" s="2"/>
      <c r="U34" s="2"/>
      <c r="Y34" s="96"/>
    </row>
    <row r="35" spans="1:25" ht="27.75" customHeight="1" x14ac:dyDescent="0.15">
      <c r="B35" s="250"/>
      <c r="G35" s="199"/>
      <c r="H35" s="247"/>
      <c r="I35" s="740" t="s">
        <v>1782</v>
      </c>
      <c r="J35" s="741"/>
      <c r="K35" s="741"/>
      <c r="L35" s="741"/>
      <c r="M35" s="741"/>
      <c r="N35" s="741"/>
      <c r="O35" s="741"/>
      <c r="P35" s="741"/>
      <c r="Q35" s="741"/>
      <c r="R35" s="750"/>
      <c r="S35" s="876"/>
      <c r="T35" s="877"/>
      <c r="U35" s="878" t="s">
        <v>427</v>
      </c>
      <c r="V35" s="1108" t="s">
        <v>556</v>
      </c>
      <c r="W35" s="723" t="s">
        <v>1783</v>
      </c>
      <c r="X35" s="723"/>
      <c r="Y35" s="1290"/>
    </row>
    <row r="36" spans="1:25" ht="21.75" customHeight="1" x14ac:dyDescent="0.15">
      <c r="B36" s="250"/>
      <c r="G36" s="199"/>
      <c r="H36" s="247"/>
      <c r="I36" s="752"/>
      <c r="J36" s="753"/>
      <c r="K36" s="753"/>
      <c r="L36" s="753"/>
      <c r="M36" s="753"/>
      <c r="N36" s="753"/>
      <c r="O36" s="753"/>
      <c r="P36" s="753"/>
      <c r="Q36" s="753"/>
      <c r="R36" s="754"/>
      <c r="S36" s="879"/>
      <c r="T36" s="880"/>
      <c r="U36" s="881"/>
      <c r="V36" s="1108"/>
      <c r="W36" s="723"/>
      <c r="X36" s="723"/>
      <c r="Y36" s="1290"/>
    </row>
    <row r="37" spans="1:25" ht="21.75" customHeight="1" x14ac:dyDescent="0.15">
      <c r="B37" s="250"/>
      <c r="G37" s="199"/>
      <c r="I37" s="125"/>
      <c r="J37" s="125"/>
      <c r="K37" s="125"/>
      <c r="L37" s="125"/>
      <c r="M37" s="125"/>
      <c r="N37" s="125"/>
      <c r="O37" s="125"/>
      <c r="P37" s="125"/>
      <c r="Q37" s="125"/>
      <c r="R37" s="125"/>
      <c r="S37" s="261"/>
      <c r="T37" s="261"/>
      <c r="U37" s="261"/>
      <c r="V37" s="12"/>
      <c r="W37" s="753" t="s">
        <v>1784</v>
      </c>
      <c r="X37" s="753"/>
      <c r="Y37" s="754"/>
    </row>
    <row r="38" spans="1:25" ht="21.75" customHeight="1" x14ac:dyDescent="0.15">
      <c r="A38" s="199"/>
      <c r="H38" s="262"/>
      <c r="I38" s="722" t="s">
        <v>1785</v>
      </c>
      <c r="J38" s="722"/>
      <c r="K38" s="722"/>
      <c r="L38" s="722"/>
      <c r="M38" s="722"/>
      <c r="N38" s="722"/>
      <c r="O38" s="722"/>
      <c r="P38" s="722"/>
      <c r="Q38" s="722"/>
      <c r="R38" s="751"/>
      <c r="S38" s="1108"/>
      <c r="T38" s="731"/>
      <c r="U38" s="1109" t="s">
        <v>427</v>
      </c>
      <c r="V38" s="12"/>
      <c r="W38" s="722"/>
      <c r="X38" s="722"/>
      <c r="Y38" s="751"/>
    </row>
    <row r="39" spans="1:25" ht="21.75" customHeight="1" x14ac:dyDescent="0.15">
      <c r="B39" s="250"/>
      <c r="G39" s="199"/>
      <c r="H39" s="247"/>
      <c r="I39" s="752"/>
      <c r="J39" s="753"/>
      <c r="K39" s="753"/>
      <c r="L39" s="753"/>
      <c r="M39" s="753"/>
      <c r="N39" s="753"/>
      <c r="O39" s="753"/>
      <c r="P39" s="753"/>
      <c r="Q39" s="753"/>
      <c r="R39" s="754"/>
      <c r="S39" s="879"/>
      <c r="T39" s="880"/>
      <c r="U39" s="881"/>
      <c r="V39" s="12"/>
      <c r="W39" s="722"/>
      <c r="X39" s="722"/>
      <c r="Y39" s="751"/>
    </row>
    <row r="40" spans="1:25" ht="15" customHeight="1" x14ac:dyDescent="0.15">
      <c r="B40" s="250"/>
      <c r="G40" s="199"/>
      <c r="H40" s="247"/>
      <c r="I40" s="2"/>
      <c r="J40" s="2"/>
      <c r="K40" s="2"/>
      <c r="L40" s="2"/>
      <c r="M40" s="2"/>
      <c r="N40" s="2"/>
      <c r="O40" s="2"/>
      <c r="P40" s="2"/>
      <c r="Q40" s="2"/>
      <c r="R40" s="2"/>
      <c r="S40" s="2"/>
      <c r="T40" s="2"/>
      <c r="U40" s="2"/>
      <c r="W40" s="722"/>
      <c r="X40" s="722"/>
      <c r="Y40" s="751"/>
    </row>
    <row r="41" spans="1:25" ht="15" customHeight="1" x14ac:dyDescent="0.15">
      <c r="B41" s="251"/>
      <c r="C41" s="59"/>
      <c r="D41" s="59"/>
      <c r="E41" s="59"/>
      <c r="F41" s="59"/>
      <c r="G41" s="60"/>
      <c r="H41" s="248"/>
      <c r="I41" s="59"/>
      <c r="J41" s="59"/>
      <c r="K41" s="59"/>
      <c r="L41" s="59"/>
      <c r="M41" s="59"/>
      <c r="N41" s="59"/>
      <c r="O41" s="59"/>
      <c r="P41" s="59"/>
      <c r="Q41" s="59"/>
      <c r="R41" s="59"/>
      <c r="S41" s="59"/>
      <c r="T41" s="59"/>
      <c r="U41" s="59"/>
      <c r="V41" s="59"/>
      <c r="W41" s="753"/>
      <c r="X41" s="753"/>
      <c r="Y41" s="754"/>
    </row>
    <row r="42" spans="1:25" ht="15" customHeight="1" x14ac:dyDescent="0.15">
      <c r="Y42" s="114"/>
    </row>
    <row r="43" spans="1:25" x14ac:dyDescent="0.15">
      <c r="B43" s="263" t="s">
        <v>1786</v>
      </c>
      <c r="D43" s="237"/>
      <c r="E43" s="237"/>
      <c r="F43" s="237"/>
      <c r="G43" s="237"/>
      <c r="H43" s="237"/>
      <c r="I43" s="237"/>
      <c r="J43" s="237"/>
      <c r="K43" s="237"/>
      <c r="L43" s="237"/>
      <c r="M43" s="237"/>
      <c r="N43" s="237"/>
      <c r="O43" s="237"/>
      <c r="P43" s="237"/>
      <c r="Q43" s="237"/>
      <c r="R43" s="237"/>
      <c r="S43" s="237"/>
      <c r="T43" s="237"/>
      <c r="U43" s="237"/>
      <c r="V43" s="237"/>
      <c r="W43" s="237"/>
      <c r="X43" s="237"/>
      <c r="Y43" s="237"/>
    </row>
    <row r="44" spans="1:25" x14ac:dyDescent="0.15">
      <c r="B44" s="263" t="s">
        <v>675</v>
      </c>
      <c r="D44" s="237"/>
      <c r="E44" s="237"/>
      <c r="F44" s="237"/>
      <c r="G44" s="237"/>
      <c r="H44" s="237"/>
      <c r="I44" s="237"/>
      <c r="J44" s="237"/>
      <c r="K44" s="237"/>
      <c r="L44" s="237"/>
      <c r="M44" s="237"/>
      <c r="N44" s="237"/>
      <c r="O44" s="237"/>
      <c r="P44" s="237"/>
      <c r="Q44" s="237"/>
      <c r="R44" s="237"/>
      <c r="S44" s="237"/>
      <c r="T44" s="237"/>
      <c r="U44" s="237"/>
      <c r="V44" s="237"/>
      <c r="W44" s="237"/>
      <c r="X44" s="237"/>
      <c r="Y44" s="237"/>
    </row>
    <row r="45" spans="1:25" x14ac:dyDescent="0.15">
      <c r="B45" s="263"/>
      <c r="D45" s="151"/>
      <c r="E45" s="151"/>
      <c r="F45" s="151"/>
      <c r="G45" s="151"/>
      <c r="H45" s="151"/>
      <c r="I45" s="151"/>
      <c r="J45" s="151"/>
      <c r="K45" s="151"/>
      <c r="L45" s="151"/>
      <c r="M45" s="151"/>
      <c r="N45" s="151"/>
      <c r="O45" s="151"/>
      <c r="P45" s="151"/>
      <c r="Q45" s="151"/>
      <c r="R45" s="151"/>
      <c r="S45" s="151"/>
      <c r="T45" s="151"/>
      <c r="U45" s="151"/>
      <c r="V45" s="151"/>
      <c r="W45" s="151"/>
      <c r="X45" s="151"/>
      <c r="Y45" s="151"/>
    </row>
    <row r="121" spans="3:7" x14ac:dyDescent="0.15">
      <c r="C121" s="59"/>
      <c r="D121" s="59"/>
      <c r="E121" s="59"/>
      <c r="F121" s="59"/>
      <c r="G121" s="59"/>
    </row>
    <row r="122" spans="3:7" x14ac:dyDescent="0.15">
      <c r="C122" s="5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EE705A6F-862E-467D-8ED7-8014C7FD7EA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15AA-52B7-41CE-9CFA-30B365C946C7}">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11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1787</v>
      </c>
    </row>
    <row r="3" spans="2:26" s="1" customFormat="1" x14ac:dyDescent="0.15"/>
    <row r="4" spans="2:26" s="1" customFormat="1" x14ac:dyDescent="0.15">
      <c r="B4" s="731" t="s">
        <v>1788</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6" s="1" customFormat="1" x14ac:dyDescent="0.15"/>
    <row r="6" spans="2:26" s="1" customFormat="1" ht="31.5" customHeight="1" x14ac:dyDescent="0.15">
      <c r="B6" s="1090" t="s">
        <v>480</v>
      </c>
      <c r="C6" s="1090"/>
      <c r="D6" s="1090"/>
      <c r="E6" s="1090"/>
      <c r="F6" s="1090"/>
      <c r="G6" s="925"/>
      <c r="H6" s="1091"/>
      <c r="I6" s="1091"/>
      <c r="J6" s="1091"/>
      <c r="K6" s="1091"/>
      <c r="L6" s="1091"/>
      <c r="M6" s="1091"/>
      <c r="N6" s="1091"/>
      <c r="O6" s="1091"/>
      <c r="P6" s="1091"/>
      <c r="Q6" s="1091"/>
      <c r="R6" s="1091"/>
      <c r="S6" s="1091"/>
      <c r="T6" s="1091"/>
      <c r="U6" s="1091"/>
      <c r="V6" s="1091"/>
      <c r="W6" s="1091"/>
      <c r="X6" s="1091"/>
      <c r="Y6" s="1091"/>
      <c r="Z6" s="1092"/>
    </row>
    <row r="7" spans="2:26" s="1" customFormat="1" ht="31.5" customHeight="1" x14ac:dyDescent="0.15">
      <c r="B7" s="728" t="s">
        <v>481</v>
      </c>
      <c r="C7" s="729"/>
      <c r="D7" s="729"/>
      <c r="E7" s="729"/>
      <c r="F7" s="730"/>
      <c r="G7" s="257" t="s">
        <v>126</v>
      </c>
      <c r="H7" s="208" t="s">
        <v>482</v>
      </c>
      <c r="I7" s="208"/>
      <c r="J7" s="208"/>
      <c r="K7" s="208"/>
      <c r="L7" s="246" t="s">
        <v>126</v>
      </c>
      <c r="M7" s="208" t="s">
        <v>483</v>
      </c>
      <c r="N7" s="208"/>
      <c r="O7" s="208"/>
      <c r="P7" s="208"/>
      <c r="Q7" s="246" t="s">
        <v>126</v>
      </c>
      <c r="R7" s="208" t="s">
        <v>484</v>
      </c>
      <c r="S7" s="208"/>
      <c r="T7" s="208"/>
      <c r="U7" s="208"/>
      <c r="V7" s="208"/>
      <c r="W7" s="208"/>
      <c r="X7" s="208"/>
      <c r="Y7" s="208"/>
      <c r="Z7" s="258"/>
    </row>
    <row r="8" spans="2:26" s="1" customFormat="1" ht="31.5" customHeight="1" x14ac:dyDescent="0.15">
      <c r="B8" s="728" t="s">
        <v>485</v>
      </c>
      <c r="C8" s="729"/>
      <c r="D8" s="729"/>
      <c r="E8" s="729"/>
      <c r="F8" s="730"/>
      <c r="G8" s="257" t="s">
        <v>126</v>
      </c>
      <c r="H8" s="208" t="s">
        <v>486</v>
      </c>
      <c r="I8" s="208"/>
      <c r="J8" s="208"/>
      <c r="K8" s="208"/>
      <c r="L8" s="208"/>
      <c r="M8" s="208"/>
      <c r="N8" s="208"/>
      <c r="O8" s="208"/>
      <c r="P8" s="208"/>
      <c r="Q8" s="246" t="s">
        <v>126</v>
      </c>
      <c r="R8" s="208" t="s">
        <v>1172</v>
      </c>
      <c r="S8" s="208"/>
      <c r="T8" s="208"/>
      <c r="U8" s="208"/>
      <c r="V8" s="208"/>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1789</v>
      </c>
      <c r="Z11" s="91"/>
    </row>
    <row r="12" spans="2:26" s="1" customFormat="1" x14ac:dyDescent="0.15">
      <c r="B12" s="95"/>
      <c r="L12" s="12"/>
      <c r="Q12" s="12"/>
      <c r="V12" s="12"/>
      <c r="Z12" s="91"/>
    </row>
    <row r="13" spans="2:26" s="1" customFormat="1" x14ac:dyDescent="0.15">
      <c r="B13" s="95"/>
      <c r="C13" s="1" t="s">
        <v>1790</v>
      </c>
      <c r="Z13" s="91"/>
    </row>
    <row r="14" spans="2:26" s="1" customFormat="1" ht="4.5" customHeight="1" x14ac:dyDescent="0.15">
      <c r="B14" s="95"/>
      <c r="Z14" s="91"/>
    </row>
    <row r="15" spans="2:26" s="1" customFormat="1" ht="24" customHeight="1" x14ac:dyDescent="0.15">
      <c r="B15" s="95"/>
      <c r="C15" s="925"/>
      <c r="D15" s="1091"/>
      <c r="E15" s="1091"/>
      <c r="F15" s="1091"/>
      <c r="G15" s="1091"/>
      <c r="H15" s="1091"/>
      <c r="I15" s="1091"/>
      <c r="J15" s="1091"/>
      <c r="K15" s="1091"/>
      <c r="L15" s="1091"/>
      <c r="M15" s="1091"/>
      <c r="N15" s="1091"/>
      <c r="O15" s="1091"/>
      <c r="P15" s="1091"/>
      <c r="Q15" s="1091"/>
      <c r="R15" s="1091"/>
      <c r="S15" s="1091"/>
      <c r="T15" s="1091"/>
      <c r="U15" s="1091"/>
      <c r="V15" s="1091"/>
      <c r="W15" s="1091"/>
      <c r="X15" s="1091"/>
      <c r="Y15" s="1092"/>
      <c r="Z15" s="97"/>
    </row>
    <row r="16" spans="2:26" s="1" customFormat="1" ht="21" customHeight="1" x14ac:dyDescent="0.15">
      <c r="B16" s="95"/>
      <c r="C16" s="925"/>
      <c r="D16" s="1091"/>
      <c r="E16" s="1091"/>
      <c r="F16" s="1091"/>
      <c r="G16" s="1091"/>
      <c r="H16" s="1091"/>
      <c r="I16" s="1091"/>
      <c r="J16" s="1091"/>
      <c r="K16" s="1091"/>
      <c r="L16" s="1091"/>
      <c r="M16" s="1091"/>
      <c r="N16" s="1091"/>
      <c r="O16" s="1091"/>
      <c r="P16" s="1091"/>
      <c r="Q16" s="1091"/>
      <c r="R16" s="1091"/>
      <c r="S16" s="1091"/>
      <c r="T16" s="1091"/>
      <c r="U16" s="1091"/>
      <c r="V16" s="1091"/>
      <c r="W16" s="1091"/>
      <c r="X16" s="1091"/>
      <c r="Y16" s="1092"/>
      <c r="Z16" s="91"/>
    </row>
    <row r="17" spans="2:26" s="1" customFormat="1" ht="21" customHeight="1" x14ac:dyDescent="0.15">
      <c r="B17" s="95"/>
      <c r="C17" s="925"/>
      <c r="D17" s="1091"/>
      <c r="E17" s="1091"/>
      <c r="F17" s="1091"/>
      <c r="G17" s="1091"/>
      <c r="H17" s="1091"/>
      <c r="I17" s="1091"/>
      <c r="J17" s="1091"/>
      <c r="K17" s="1091"/>
      <c r="L17" s="1091"/>
      <c r="M17" s="1091"/>
      <c r="N17" s="1091"/>
      <c r="O17" s="1091"/>
      <c r="P17" s="1091"/>
      <c r="Q17" s="1091"/>
      <c r="R17" s="1091"/>
      <c r="S17" s="1091"/>
      <c r="T17" s="1091"/>
      <c r="U17" s="1091"/>
      <c r="V17" s="1091"/>
      <c r="W17" s="1091"/>
      <c r="X17" s="1091"/>
      <c r="Y17" s="1092"/>
      <c r="Z17" s="91"/>
    </row>
    <row r="18" spans="2:26" s="1" customFormat="1" x14ac:dyDescent="0.15">
      <c r="B18" s="95"/>
      <c r="C18" s="1" t="s">
        <v>1791</v>
      </c>
      <c r="Z18" s="91"/>
    </row>
    <row r="19" spans="2:26" s="1" customFormat="1" ht="4.5" customHeight="1" x14ac:dyDescent="0.15">
      <c r="B19" s="95"/>
      <c r="Z19" s="91"/>
    </row>
    <row r="20" spans="2:26" s="1" customFormat="1" ht="24" customHeight="1" x14ac:dyDescent="0.15">
      <c r="B20" s="95"/>
      <c r="C20" s="1090" t="s">
        <v>1792</v>
      </c>
      <c r="D20" s="1090"/>
      <c r="E20" s="1090"/>
      <c r="F20" s="1090"/>
      <c r="G20" s="1090"/>
      <c r="H20" s="1090"/>
      <c r="I20" s="1090"/>
      <c r="J20" s="1090"/>
      <c r="K20" s="1090"/>
      <c r="L20" s="1090"/>
      <c r="M20" s="1090"/>
      <c r="N20" s="1090"/>
      <c r="O20" s="1090"/>
      <c r="P20" s="1090"/>
      <c r="Q20" s="1090"/>
      <c r="R20" s="1090"/>
      <c r="S20" s="729" t="s">
        <v>1793</v>
      </c>
      <c r="T20" s="729"/>
      <c r="U20" s="729"/>
      <c r="V20" s="729"/>
      <c r="W20" s="729"/>
      <c r="X20" s="729"/>
      <c r="Y20" s="730"/>
      <c r="Z20" s="97"/>
    </row>
    <row r="21" spans="2:26" s="1" customFormat="1" ht="21" customHeight="1" x14ac:dyDescent="0.15">
      <c r="B21" s="95"/>
      <c r="C21" s="728"/>
      <c r="D21" s="729"/>
      <c r="E21" s="729"/>
      <c r="F21" s="729"/>
      <c r="G21" s="729"/>
      <c r="H21" s="729"/>
      <c r="I21" s="729"/>
      <c r="J21" s="729"/>
      <c r="K21" s="729"/>
      <c r="L21" s="729"/>
      <c r="M21" s="729"/>
      <c r="N21" s="729"/>
      <c r="O21" s="729"/>
      <c r="P21" s="729"/>
      <c r="Q21" s="729"/>
      <c r="R21" s="730"/>
      <c r="S21" s="157"/>
      <c r="T21" s="157"/>
      <c r="U21" s="157"/>
      <c r="V21" s="157"/>
      <c r="W21" s="157"/>
      <c r="X21" s="157"/>
      <c r="Y21" s="157"/>
      <c r="Z21" s="91"/>
    </row>
    <row r="22" spans="2:26" s="1" customFormat="1" ht="12" customHeight="1" x14ac:dyDescent="0.15">
      <c r="B22" s="95"/>
      <c r="C22" s="106"/>
      <c r="D22" s="106"/>
      <c r="E22" s="106"/>
      <c r="F22" s="106"/>
      <c r="G22" s="106"/>
      <c r="H22" s="106"/>
      <c r="I22" s="106"/>
      <c r="J22" s="106"/>
      <c r="K22" s="106"/>
      <c r="L22" s="106"/>
      <c r="M22" s="106"/>
      <c r="N22" s="106"/>
      <c r="O22" s="106"/>
      <c r="P22" s="7"/>
      <c r="Q22" s="7"/>
      <c r="R22" s="7"/>
      <c r="S22" s="7"/>
      <c r="T22" s="8"/>
      <c r="U22" s="8"/>
      <c r="V22" s="8"/>
      <c r="W22" s="8"/>
      <c r="X22" s="8"/>
      <c r="Y22" s="8"/>
      <c r="Z22" s="91"/>
    </row>
    <row r="23" spans="2:26" s="1" customFormat="1" ht="21" customHeight="1" x14ac:dyDescent="0.15">
      <c r="B23" s="95"/>
      <c r="C23" s="161"/>
      <c r="D23" s="161"/>
      <c r="E23" s="161"/>
      <c r="F23" s="161"/>
      <c r="G23" s="161"/>
      <c r="H23" s="161"/>
      <c r="I23" s="161"/>
      <c r="J23" s="161"/>
      <c r="K23" s="161"/>
      <c r="L23" s="161"/>
      <c r="M23" s="161"/>
      <c r="N23" s="161"/>
      <c r="O23" s="161"/>
      <c r="P23" s="8"/>
      <c r="Q23" s="8"/>
      <c r="R23" s="8"/>
      <c r="S23" s="8"/>
      <c r="T23" s="1421" t="s">
        <v>489</v>
      </c>
      <c r="U23" s="1422"/>
      <c r="V23" s="1422" t="s">
        <v>490</v>
      </c>
      <c r="W23" s="1422"/>
      <c r="X23" s="1422" t="s">
        <v>491</v>
      </c>
      <c r="Y23" s="1423"/>
      <c r="Z23" s="91"/>
    </row>
    <row r="24" spans="2:26" s="1" customFormat="1" ht="26.25" customHeight="1" x14ac:dyDescent="0.15">
      <c r="B24" s="95"/>
      <c r="C24" s="762" t="s">
        <v>1794</v>
      </c>
      <c r="D24" s="763"/>
      <c r="E24" s="763"/>
      <c r="F24" s="763"/>
      <c r="G24" s="763"/>
      <c r="H24" s="763"/>
      <c r="I24" s="763"/>
      <c r="J24" s="763"/>
      <c r="K24" s="763"/>
      <c r="L24" s="763"/>
      <c r="M24" s="763"/>
      <c r="N24" s="763"/>
      <c r="O24" s="763"/>
      <c r="P24" s="763"/>
      <c r="Q24" s="763"/>
      <c r="R24" s="763"/>
      <c r="S24" s="764"/>
      <c r="T24" s="728" t="s">
        <v>126</v>
      </c>
      <c r="U24" s="729"/>
      <c r="V24" s="1422" t="s">
        <v>490</v>
      </c>
      <c r="W24" s="1422"/>
      <c r="X24" s="729" t="s">
        <v>126</v>
      </c>
      <c r="Y24" s="730"/>
      <c r="Z24" s="91"/>
    </row>
    <row r="25" spans="2:26" s="1" customFormat="1" ht="58.5" customHeight="1" x14ac:dyDescent="0.15">
      <c r="B25" s="95"/>
      <c r="C25" s="1424" t="s">
        <v>1795</v>
      </c>
      <c r="D25" s="1425"/>
      <c r="E25" s="1425"/>
      <c r="F25" s="1425"/>
      <c r="G25" s="1425"/>
      <c r="H25" s="1425"/>
      <c r="I25" s="1425"/>
      <c r="J25" s="1425"/>
      <c r="K25" s="1425"/>
      <c r="L25" s="1425"/>
      <c r="M25" s="1425"/>
      <c r="N25" s="1425"/>
      <c r="O25" s="1425"/>
      <c r="P25" s="1425"/>
      <c r="Q25" s="1425"/>
      <c r="R25" s="1425"/>
      <c r="S25" s="1426"/>
      <c r="T25" s="728" t="s">
        <v>126</v>
      </c>
      <c r="U25" s="729"/>
      <c r="V25" s="1422" t="s">
        <v>490</v>
      </c>
      <c r="W25" s="1422"/>
      <c r="X25" s="729" t="s">
        <v>126</v>
      </c>
      <c r="Y25" s="730"/>
      <c r="Z25" s="91"/>
    </row>
    <row r="26" spans="2:26" s="1" customFormat="1" ht="46.5" customHeight="1" x14ac:dyDescent="0.15">
      <c r="B26" s="95"/>
      <c r="C26" s="762" t="s">
        <v>1796</v>
      </c>
      <c r="D26" s="763"/>
      <c r="E26" s="763"/>
      <c r="F26" s="763"/>
      <c r="G26" s="763"/>
      <c r="H26" s="763"/>
      <c r="I26" s="763"/>
      <c r="J26" s="763"/>
      <c r="K26" s="763"/>
      <c r="L26" s="763"/>
      <c r="M26" s="763"/>
      <c r="N26" s="763"/>
      <c r="O26" s="763"/>
      <c r="P26" s="763"/>
      <c r="Q26" s="763"/>
      <c r="R26" s="763"/>
      <c r="S26" s="764"/>
      <c r="T26" s="728" t="s">
        <v>126</v>
      </c>
      <c r="U26" s="729"/>
      <c r="V26" s="1422" t="s">
        <v>490</v>
      </c>
      <c r="W26" s="1422"/>
      <c r="X26" s="729" t="s">
        <v>126</v>
      </c>
      <c r="Y26" s="730"/>
      <c r="Z26" s="91"/>
    </row>
    <row r="27" spans="2:26" s="1" customFormat="1" ht="26.25" customHeight="1" x14ac:dyDescent="0.15">
      <c r="B27" s="95"/>
      <c r="C27" s="762" t="s">
        <v>1797</v>
      </c>
      <c r="D27" s="763"/>
      <c r="E27" s="763"/>
      <c r="F27" s="763"/>
      <c r="G27" s="763"/>
      <c r="H27" s="763"/>
      <c r="I27" s="763"/>
      <c r="J27" s="763"/>
      <c r="K27" s="763"/>
      <c r="L27" s="763"/>
      <c r="M27" s="763"/>
      <c r="N27" s="763"/>
      <c r="O27" s="763"/>
      <c r="P27" s="763"/>
      <c r="Q27" s="763"/>
      <c r="R27" s="763"/>
      <c r="S27" s="764"/>
      <c r="T27" s="728" t="s">
        <v>126</v>
      </c>
      <c r="U27" s="729"/>
      <c r="V27" s="1422" t="s">
        <v>490</v>
      </c>
      <c r="W27" s="1422"/>
      <c r="X27" s="729" t="s">
        <v>126</v>
      </c>
      <c r="Y27" s="730"/>
      <c r="Z27" s="91"/>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29"/>
    </row>
    <row r="29" spans="2:26" s="1" customFormat="1" x14ac:dyDescent="0.15"/>
    <row r="30" spans="2:26" s="1" customFormat="1" ht="13.5" customHeight="1" x14ac:dyDescent="0.15">
      <c r="B30" s="1282" t="s">
        <v>1798</v>
      </c>
      <c r="C30" s="1427"/>
      <c r="D30" s="1427"/>
      <c r="E30" s="1427"/>
      <c r="F30" s="1427"/>
      <c r="G30" s="1427"/>
      <c r="H30" s="1427"/>
      <c r="I30" s="1427"/>
      <c r="J30" s="1427"/>
      <c r="K30" s="1427"/>
      <c r="L30" s="1427"/>
      <c r="M30" s="1427"/>
      <c r="N30" s="1427"/>
      <c r="O30" s="1427"/>
      <c r="P30" s="1427"/>
      <c r="Q30" s="1427"/>
      <c r="R30" s="1427"/>
      <c r="S30" s="1427"/>
      <c r="T30" s="1427"/>
      <c r="U30" s="1427"/>
      <c r="V30" s="1427"/>
      <c r="W30" s="1427"/>
      <c r="X30" s="1427"/>
      <c r="Y30" s="1427"/>
      <c r="Z30" s="1427"/>
    </row>
    <row r="31" spans="2:26" s="14" customFormat="1" ht="73.5" customHeight="1" x14ac:dyDescent="0.15">
      <c r="B31" s="1427"/>
      <c r="C31" s="1427"/>
      <c r="D31" s="1427"/>
      <c r="E31" s="1427"/>
      <c r="F31" s="1427"/>
      <c r="G31" s="1427"/>
      <c r="H31" s="1427"/>
      <c r="I31" s="1427"/>
      <c r="J31" s="1427"/>
      <c r="K31" s="1427"/>
      <c r="L31" s="1427"/>
      <c r="M31" s="1427"/>
      <c r="N31" s="1427"/>
      <c r="O31" s="1427"/>
      <c r="P31" s="1427"/>
      <c r="Q31" s="1427"/>
      <c r="R31" s="1427"/>
      <c r="S31" s="1427"/>
      <c r="T31" s="1427"/>
      <c r="U31" s="1427"/>
      <c r="V31" s="1427"/>
      <c r="W31" s="1427"/>
      <c r="X31" s="1427"/>
      <c r="Y31" s="1427"/>
      <c r="Z31" s="1427"/>
    </row>
    <row r="32" spans="2:26" s="14" customFormat="1" x14ac:dyDescent="0.1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2:26" s="14" customForma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122" spans="3:7" x14ac:dyDescent="0.15">
      <c r="C122" s="59"/>
      <c r="D122" s="59"/>
      <c r="E122" s="59"/>
      <c r="F122" s="59"/>
      <c r="G122" s="59"/>
    </row>
    <row r="123" spans="3:7" x14ac:dyDescent="0.15">
      <c r="C123" s="57"/>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A1D9620F-7288-41EB-88A5-A4D17435376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45EC-1FA4-4721-B1B0-D545E29F5A72}">
  <sheetPr codeName="Sheet71"/>
  <dimension ref="B2:AI5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1799</v>
      </c>
    </row>
    <row r="3" spans="2:31" x14ac:dyDescent="0.15">
      <c r="U3" s="2"/>
      <c r="X3" s="45" t="s">
        <v>208</v>
      </c>
      <c r="Y3" s="731"/>
      <c r="Z3" s="731"/>
      <c r="AA3" s="45" t="s">
        <v>35</v>
      </c>
      <c r="AB3" s="12"/>
      <c r="AC3" s="45" t="s">
        <v>311</v>
      </c>
      <c r="AD3" s="12"/>
      <c r="AE3" s="45" t="s">
        <v>312</v>
      </c>
    </row>
    <row r="4" spans="2:31" x14ac:dyDescent="0.15">
      <c r="T4" s="104"/>
      <c r="U4" s="104"/>
      <c r="V4" s="104"/>
    </row>
    <row r="5" spans="2:31" x14ac:dyDescent="0.15">
      <c r="B5" s="731" t="s">
        <v>1800</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row>
    <row r="7" spans="2:31" ht="23.25" customHeight="1" x14ac:dyDescent="0.15">
      <c r="B7" s="252" t="s">
        <v>480</v>
      </c>
      <c r="C7" s="252"/>
      <c r="D7" s="252"/>
      <c r="E7" s="252"/>
      <c r="F7" s="728"/>
      <c r="G7" s="729"/>
      <c r="H7" s="729"/>
      <c r="I7" s="729"/>
      <c r="J7" s="729"/>
      <c r="K7" s="729"/>
      <c r="L7" s="729"/>
      <c r="M7" s="729"/>
      <c r="N7" s="729"/>
      <c r="O7" s="729"/>
      <c r="P7" s="729"/>
      <c r="Q7" s="729"/>
      <c r="R7" s="729"/>
      <c r="S7" s="729"/>
      <c r="T7" s="729"/>
      <c r="U7" s="729"/>
      <c r="V7" s="729"/>
      <c r="W7" s="729"/>
      <c r="X7" s="729"/>
      <c r="Y7" s="729"/>
      <c r="Z7" s="729"/>
      <c r="AA7" s="729"/>
      <c r="AB7" s="729"/>
      <c r="AC7" s="729"/>
      <c r="AD7" s="729"/>
      <c r="AE7" s="730"/>
    </row>
    <row r="8" spans="2:31" ht="23.25" customHeight="1" x14ac:dyDescent="0.15">
      <c r="B8" s="252" t="s">
        <v>679</v>
      </c>
      <c r="C8" s="252"/>
      <c r="D8" s="252"/>
      <c r="E8" s="252"/>
      <c r="F8" s="110" t="s">
        <v>126</v>
      </c>
      <c r="G8" s="208" t="s">
        <v>680</v>
      </c>
      <c r="H8" s="208"/>
      <c r="I8" s="208"/>
      <c r="J8" s="208"/>
      <c r="K8" s="111" t="s">
        <v>126</v>
      </c>
      <c r="L8" s="208" t="s">
        <v>681</v>
      </c>
      <c r="M8" s="208"/>
      <c r="N8" s="208"/>
      <c r="O8" s="208"/>
      <c r="P8" s="208"/>
      <c r="Q8" s="111" t="s">
        <v>126</v>
      </c>
      <c r="R8" s="208" t="s">
        <v>682</v>
      </c>
      <c r="S8" s="208"/>
      <c r="T8" s="208"/>
      <c r="U8" s="208"/>
      <c r="V8" s="208"/>
      <c r="W8" s="208"/>
      <c r="X8" s="208"/>
      <c r="Y8" s="208"/>
      <c r="Z8" s="208"/>
      <c r="AA8" s="208"/>
      <c r="AB8" s="208"/>
      <c r="AC8" s="208"/>
      <c r="AD8" s="10"/>
      <c r="AE8" s="11"/>
    </row>
    <row r="9" spans="2:31" ht="24.95" customHeight="1" x14ac:dyDescent="0.15">
      <c r="B9" s="876" t="s">
        <v>683</v>
      </c>
      <c r="C9" s="877"/>
      <c r="D9" s="877"/>
      <c r="E9" s="878"/>
      <c r="F9" s="12" t="s">
        <v>126</v>
      </c>
      <c r="G9" s="253" t="s">
        <v>1801</v>
      </c>
      <c r="H9" s="2"/>
      <c r="I9" s="2"/>
      <c r="J9" s="2"/>
      <c r="K9" s="2"/>
      <c r="L9" s="2"/>
      <c r="M9" s="2"/>
      <c r="N9" s="2"/>
      <c r="O9" s="2"/>
      <c r="Q9" s="7"/>
      <c r="R9" s="106" t="s">
        <v>126</v>
      </c>
      <c r="S9" s="2" t="s">
        <v>1802</v>
      </c>
      <c r="T9" s="2"/>
      <c r="U9" s="2"/>
      <c r="V9" s="2"/>
      <c r="W9" s="22"/>
      <c r="X9" s="22"/>
      <c r="Y9" s="22"/>
      <c r="Z9" s="22"/>
      <c r="AA9" s="22"/>
      <c r="AB9" s="22"/>
      <c r="AC9" s="22"/>
      <c r="AD9" s="7"/>
      <c r="AE9" s="4"/>
    </row>
    <row r="10" spans="2:31" ht="24.95" customHeight="1" x14ac:dyDescent="0.15">
      <c r="B10" s="1108"/>
      <c r="C10" s="731"/>
      <c r="D10" s="731"/>
      <c r="E10" s="1109"/>
      <c r="F10" s="12" t="s">
        <v>126</v>
      </c>
      <c r="G10" s="253" t="s">
        <v>1803</v>
      </c>
      <c r="H10" s="2"/>
      <c r="I10" s="2"/>
      <c r="J10" s="2"/>
      <c r="K10" s="2"/>
      <c r="L10" s="2"/>
      <c r="M10" s="2"/>
      <c r="N10" s="2"/>
      <c r="O10" s="2"/>
      <c r="R10" s="12" t="s">
        <v>126</v>
      </c>
      <c r="S10" s="2" t="s">
        <v>1804</v>
      </c>
      <c r="T10" s="2"/>
      <c r="U10" s="2"/>
      <c r="V10" s="2"/>
      <c r="W10" s="2"/>
      <c r="X10" s="2"/>
      <c r="Y10" s="2"/>
      <c r="Z10" s="2"/>
      <c r="AA10" s="2"/>
      <c r="AB10" s="2"/>
      <c r="AC10" s="2"/>
      <c r="AE10" s="91"/>
    </row>
    <row r="11" spans="2:31" ht="24.95" customHeight="1" x14ac:dyDescent="0.15">
      <c r="B11" s="879"/>
      <c r="C11" s="880"/>
      <c r="D11" s="880"/>
      <c r="E11" s="881"/>
      <c r="F11" s="12" t="s">
        <v>126</v>
      </c>
      <c r="G11" s="2" t="s">
        <v>1805</v>
      </c>
      <c r="H11" s="2"/>
      <c r="I11" s="2"/>
      <c r="J11" s="2"/>
      <c r="K11" s="2"/>
      <c r="L11" s="2"/>
      <c r="M11" s="2"/>
      <c r="N11" s="2"/>
      <c r="O11" s="2"/>
      <c r="R11" s="12"/>
      <c r="S11" s="2"/>
      <c r="T11" s="2"/>
      <c r="U11" s="2"/>
      <c r="V11" s="2"/>
      <c r="W11" s="2"/>
      <c r="X11" s="2"/>
      <c r="Y11" s="2"/>
      <c r="Z11" s="2"/>
      <c r="AA11" s="2"/>
      <c r="AB11" s="2"/>
      <c r="AC11" s="2"/>
      <c r="AE11" s="91"/>
    </row>
    <row r="12" spans="2:31" ht="30.75" customHeight="1" x14ac:dyDescent="0.15">
      <c r="B12" s="252" t="s">
        <v>526</v>
      </c>
      <c r="C12" s="252"/>
      <c r="D12" s="252"/>
      <c r="E12" s="252"/>
      <c r="F12" s="110" t="s">
        <v>126</v>
      </c>
      <c r="G12" s="208" t="s">
        <v>1806</v>
      </c>
      <c r="H12" s="254"/>
      <c r="I12" s="254"/>
      <c r="J12" s="254"/>
      <c r="K12" s="254"/>
      <c r="L12" s="254"/>
      <c r="M12" s="254"/>
      <c r="N12" s="254"/>
      <c r="O12" s="254"/>
      <c r="P12" s="254"/>
      <c r="Q12" s="10"/>
      <c r="R12" s="111" t="s">
        <v>126</v>
      </c>
      <c r="S12" s="208" t="s">
        <v>1807</v>
      </c>
      <c r="T12" s="254"/>
      <c r="U12" s="254"/>
      <c r="V12" s="254"/>
      <c r="W12" s="254"/>
      <c r="X12" s="254"/>
      <c r="Y12" s="254"/>
      <c r="Z12" s="254"/>
      <c r="AA12" s="254"/>
      <c r="AB12" s="254"/>
      <c r="AC12" s="25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489</v>
      </c>
      <c r="AC14" s="111" t="s">
        <v>490</v>
      </c>
      <c r="AD14" s="111" t="s">
        <v>491</v>
      </c>
      <c r="AE14" s="11"/>
    </row>
    <row r="15" spans="2:31" x14ac:dyDescent="0.15">
      <c r="B15" s="6" t="s">
        <v>1808</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x14ac:dyDescent="0.15">
      <c r="B16" s="95"/>
      <c r="C16" s="232" t="s">
        <v>691</v>
      </c>
      <c r="D16" s="1" t="s">
        <v>1809</v>
      </c>
      <c r="Z16" s="255"/>
      <c r="AA16" s="235"/>
      <c r="AB16" s="12" t="s">
        <v>126</v>
      </c>
      <c r="AC16" s="12" t="s">
        <v>490</v>
      </c>
      <c r="AD16" s="12" t="s">
        <v>126</v>
      </c>
      <c r="AE16" s="91"/>
    </row>
    <row r="17" spans="2:31" x14ac:dyDescent="0.15">
      <c r="B17" s="95"/>
      <c r="D17" s="1" t="s">
        <v>693</v>
      </c>
      <c r="Z17" s="122"/>
      <c r="AA17" s="159"/>
      <c r="AB17" s="12"/>
      <c r="AC17" s="12"/>
      <c r="AE17" s="91"/>
    </row>
    <row r="18" spans="2:31" ht="6" customHeight="1" x14ac:dyDescent="0.15">
      <c r="B18" s="95"/>
      <c r="Z18" s="122"/>
      <c r="AA18" s="159"/>
      <c r="AB18" s="12"/>
      <c r="AC18" s="12"/>
      <c r="AE18" s="91"/>
    </row>
    <row r="19" spans="2:31" x14ac:dyDescent="0.15">
      <c r="B19" s="95"/>
      <c r="D19" s="233" t="s">
        <v>762</v>
      </c>
      <c r="E19" s="208"/>
      <c r="F19" s="208"/>
      <c r="G19" s="208"/>
      <c r="H19" s="208"/>
      <c r="I19" s="208"/>
      <c r="J19" s="208"/>
      <c r="K19" s="208"/>
      <c r="L19" s="208"/>
      <c r="M19" s="208"/>
      <c r="N19" s="208"/>
      <c r="O19" s="10"/>
      <c r="P19" s="10"/>
      <c r="Q19" s="10"/>
      <c r="R19" s="10"/>
      <c r="S19" s="208"/>
      <c r="T19" s="208"/>
      <c r="U19" s="728"/>
      <c r="V19" s="729"/>
      <c r="W19" s="729"/>
      <c r="X19" s="10" t="s">
        <v>695</v>
      </c>
      <c r="Y19" s="95"/>
      <c r="Z19" s="122"/>
      <c r="AA19" s="159"/>
      <c r="AB19" s="12"/>
      <c r="AC19" s="12"/>
      <c r="AE19" s="91"/>
    </row>
    <row r="20" spans="2:31" x14ac:dyDescent="0.15">
      <c r="B20" s="95"/>
      <c r="D20" s="233" t="s">
        <v>696</v>
      </c>
      <c r="E20" s="208"/>
      <c r="F20" s="208"/>
      <c r="G20" s="208"/>
      <c r="H20" s="208"/>
      <c r="I20" s="208"/>
      <c r="J20" s="208"/>
      <c r="K20" s="208"/>
      <c r="L20" s="208"/>
      <c r="M20" s="208"/>
      <c r="N20" s="208"/>
      <c r="O20" s="10"/>
      <c r="P20" s="10"/>
      <c r="Q20" s="10"/>
      <c r="R20" s="10"/>
      <c r="S20" s="208"/>
      <c r="T20" s="208"/>
      <c r="U20" s="728"/>
      <c r="V20" s="729"/>
      <c r="W20" s="729"/>
      <c r="X20" s="10" t="s">
        <v>695</v>
      </c>
      <c r="Y20" s="95"/>
      <c r="Z20" s="91"/>
      <c r="AA20" s="159"/>
      <c r="AB20" s="12"/>
      <c r="AC20" s="12"/>
      <c r="AE20" s="91"/>
    </row>
    <row r="21" spans="2:31" x14ac:dyDescent="0.15">
      <c r="B21" s="95"/>
      <c r="D21" s="233" t="s">
        <v>697</v>
      </c>
      <c r="E21" s="208"/>
      <c r="F21" s="208"/>
      <c r="G21" s="208"/>
      <c r="H21" s="208"/>
      <c r="I21" s="208"/>
      <c r="J21" s="208"/>
      <c r="K21" s="208"/>
      <c r="L21" s="208"/>
      <c r="M21" s="208"/>
      <c r="N21" s="208"/>
      <c r="O21" s="10"/>
      <c r="P21" s="10"/>
      <c r="Q21" s="10"/>
      <c r="R21" s="10"/>
      <c r="S21" s="208"/>
      <c r="T21" s="256" t="str">
        <f>(IFERROR(ROUNDDOWN(T20/T19*100,0),""))</f>
        <v/>
      </c>
      <c r="U21" s="1195" t="str">
        <f>(IFERROR(ROUNDDOWN(U20/U19*100,0),""))</f>
        <v/>
      </c>
      <c r="V21" s="1196"/>
      <c r="W21" s="1196"/>
      <c r="X21" s="10" t="s">
        <v>61</v>
      </c>
      <c r="Y21" s="95"/>
      <c r="Z21" s="97"/>
      <c r="AA21" s="159"/>
      <c r="AB21" s="12"/>
      <c r="AC21" s="12"/>
      <c r="AE21" s="91"/>
    </row>
    <row r="22" spans="2:31" x14ac:dyDescent="0.15">
      <c r="B22" s="95"/>
      <c r="D22" s="1" t="s">
        <v>1810</v>
      </c>
      <c r="Z22" s="97"/>
      <c r="AA22" s="159"/>
      <c r="AB22" s="12"/>
      <c r="AC22" s="12"/>
      <c r="AE22" s="91"/>
    </row>
    <row r="23" spans="2:31" x14ac:dyDescent="0.15">
      <c r="B23" s="95"/>
      <c r="E23" s="1" t="s">
        <v>1811</v>
      </c>
      <c r="Z23" s="97"/>
      <c r="AA23" s="159"/>
      <c r="AB23" s="12"/>
      <c r="AC23" s="12"/>
      <c r="AE23" s="91"/>
    </row>
    <row r="24" spans="2:31" x14ac:dyDescent="0.15">
      <c r="B24" s="95"/>
      <c r="Z24" s="97"/>
      <c r="AA24" s="159"/>
      <c r="AB24" s="12"/>
      <c r="AC24" s="12"/>
      <c r="AE24" s="91"/>
    </row>
    <row r="25" spans="2:31" x14ac:dyDescent="0.15">
      <c r="B25" s="95"/>
      <c r="C25" s="232" t="s">
        <v>699</v>
      </c>
      <c r="D25" s="1" t="s">
        <v>1812</v>
      </c>
      <c r="Z25" s="255"/>
      <c r="AA25" s="159"/>
      <c r="AB25" s="12" t="s">
        <v>126</v>
      </c>
      <c r="AC25" s="12" t="s">
        <v>490</v>
      </c>
      <c r="AD25" s="12" t="s">
        <v>126</v>
      </c>
      <c r="AE25" s="91"/>
    </row>
    <row r="26" spans="2:31" x14ac:dyDescent="0.15">
      <c r="B26" s="95"/>
      <c r="C26" s="232"/>
      <c r="D26" s="1" t="s">
        <v>1813</v>
      </c>
      <c r="Z26" s="255"/>
      <c r="AA26" s="159"/>
      <c r="AB26" s="12"/>
      <c r="AC26" s="12"/>
      <c r="AD26" s="12"/>
      <c r="AE26" s="91"/>
    </row>
    <row r="27" spans="2:31" x14ac:dyDescent="0.15">
      <c r="B27" s="95"/>
      <c r="C27" s="232"/>
      <c r="D27" s="1" t="s">
        <v>1814</v>
      </c>
      <c r="Z27" s="255"/>
      <c r="AA27" s="159"/>
      <c r="AB27" s="12"/>
      <c r="AC27" s="12"/>
      <c r="AD27" s="12"/>
      <c r="AE27" s="91"/>
    </row>
    <row r="28" spans="2:31" x14ac:dyDescent="0.15">
      <c r="B28" s="95"/>
      <c r="C28" s="232"/>
      <c r="D28" s="1" t="s">
        <v>1815</v>
      </c>
      <c r="Z28" s="255"/>
      <c r="AA28" s="159"/>
      <c r="AB28" s="12"/>
      <c r="AC28" s="12"/>
      <c r="AD28" s="12"/>
      <c r="AE28" s="91"/>
    </row>
    <row r="29" spans="2:31" ht="6" customHeight="1" x14ac:dyDescent="0.15">
      <c r="B29" s="95"/>
      <c r="Z29" s="97"/>
      <c r="AA29" s="159"/>
      <c r="AB29" s="12"/>
      <c r="AC29" s="12"/>
      <c r="AE29" s="91"/>
    </row>
    <row r="30" spans="2:31" x14ac:dyDescent="0.15">
      <c r="B30" s="95"/>
      <c r="C30" s="232"/>
      <c r="D30" s="41" t="s">
        <v>1816</v>
      </c>
      <c r="E30" s="22"/>
      <c r="F30" s="22"/>
      <c r="G30" s="22"/>
      <c r="H30" s="22"/>
      <c r="I30" s="22"/>
      <c r="J30" s="22"/>
      <c r="K30" s="22"/>
      <c r="L30" s="22"/>
      <c r="M30" s="22"/>
      <c r="N30" s="22"/>
      <c r="O30" s="7"/>
      <c r="P30" s="7"/>
      <c r="Q30" s="7"/>
      <c r="R30" s="7"/>
      <c r="S30" s="7"/>
      <c r="T30" s="4"/>
      <c r="U30" s="876"/>
      <c r="V30" s="877"/>
      <c r="W30" s="877"/>
      <c r="X30" s="878" t="s">
        <v>695</v>
      </c>
      <c r="Z30" s="97"/>
      <c r="AA30" s="159"/>
      <c r="AB30" s="12"/>
      <c r="AC30" s="12"/>
      <c r="AE30" s="91"/>
    </row>
    <row r="31" spans="2:31" x14ac:dyDescent="0.15">
      <c r="B31" s="95"/>
      <c r="C31" s="232"/>
      <c r="D31" s="93" t="s">
        <v>1817</v>
      </c>
      <c r="E31" s="2"/>
      <c r="F31" s="2"/>
      <c r="G31" s="2"/>
      <c r="H31" s="2"/>
      <c r="I31" s="2"/>
      <c r="J31" s="2"/>
      <c r="K31" s="2"/>
      <c r="L31" s="2"/>
      <c r="M31" s="2"/>
      <c r="N31" s="2"/>
      <c r="T31" s="91"/>
      <c r="U31" s="1108"/>
      <c r="V31" s="731"/>
      <c r="W31" s="731"/>
      <c r="X31" s="1109"/>
      <c r="Z31" s="97"/>
      <c r="AA31" s="159"/>
      <c r="AB31" s="12"/>
      <c r="AC31" s="12"/>
      <c r="AE31" s="91"/>
    </row>
    <row r="32" spans="2:31" x14ac:dyDescent="0.15">
      <c r="B32" s="95"/>
      <c r="C32" s="232"/>
      <c r="D32" s="93" t="s">
        <v>1818</v>
      </c>
      <c r="E32" s="2"/>
      <c r="F32" s="2"/>
      <c r="G32" s="2"/>
      <c r="H32" s="2"/>
      <c r="I32" s="2"/>
      <c r="J32" s="2"/>
      <c r="K32" s="2"/>
      <c r="L32" s="2"/>
      <c r="M32" s="2"/>
      <c r="N32" s="2"/>
      <c r="T32" s="91"/>
      <c r="U32" s="1108"/>
      <c r="V32" s="731"/>
      <c r="W32" s="731"/>
      <c r="X32" s="1109"/>
      <c r="Z32" s="97"/>
      <c r="AA32" s="159"/>
      <c r="AB32" s="12"/>
      <c r="AC32" s="12"/>
      <c r="AE32" s="91"/>
    </row>
    <row r="33" spans="2:35" x14ac:dyDescent="0.15">
      <c r="B33" s="95"/>
      <c r="C33" s="232"/>
      <c r="D33" s="99" t="s">
        <v>1819</v>
      </c>
      <c r="E33" s="85"/>
      <c r="F33" s="85"/>
      <c r="G33" s="85"/>
      <c r="H33" s="85"/>
      <c r="I33" s="85"/>
      <c r="J33" s="85"/>
      <c r="K33" s="85"/>
      <c r="L33" s="85"/>
      <c r="M33" s="85"/>
      <c r="N33" s="85"/>
      <c r="O33" s="8"/>
      <c r="P33" s="8"/>
      <c r="Q33" s="8"/>
      <c r="R33" s="8"/>
      <c r="S33" s="8"/>
      <c r="T33" s="129"/>
      <c r="U33" s="879"/>
      <c r="V33" s="880"/>
      <c r="W33" s="880"/>
      <c r="X33" s="881"/>
      <c r="Z33" s="97"/>
      <c r="AA33" s="159"/>
      <c r="AB33" s="12"/>
      <c r="AC33" s="12"/>
      <c r="AE33" s="91"/>
    </row>
    <row r="34" spans="2:35" ht="4.5" customHeight="1" x14ac:dyDescent="0.15">
      <c r="B34" s="95"/>
      <c r="C34" s="232"/>
      <c r="D34" s="2"/>
      <c r="E34" s="2"/>
      <c r="F34" s="2"/>
      <c r="G34" s="2"/>
      <c r="H34" s="2"/>
      <c r="I34" s="2"/>
      <c r="J34" s="2"/>
      <c r="K34" s="2"/>
      <c r="L34" s="2"/>
      <c r="M34" s="2"/>
      <c r="N34" s="2"/>
      <c r="U34" s="12"/>
      <c r="V34" s="12"/>
      <c r="W34" s="12"/>
      <c r="Z34" s="97"/>
      <c r="AA34" s="159"/>
      <c r="AB34" s="12"/>
      <c r="AC34" s="12"/>
      <c r="AE34" s="91"/>
    </row>
    <row r="35" spans="2:35" x14ac:dyDescent="0.15">
      <c r="B35" s="95"/>
      <c r="C35" s="232"/>
      <c r="J35" s="731"/>
      <c r="K35" s="731"/>
      <c r="L35" s="731"/>
      <c r="M35" s="731"/>
      <c r="N35" s="731"/>
      <c r="O35" s="731"/>
      <c r="P35" s="731"/>
      <c r="Q35" s="731"/>
      <c r="R35" s="731"/>
      <c r="S35" s="731"/>
      <c r="T35" s="731"/>
      <c r="U35" s="731"/>
      <c r="V35" s="731"/>
      <c r="Z35" s="122"/>
      <c r="AA35" s="159"/>
      <c r="AB35" s="12"/>
      <c r="AC35" s="12"/>
      <c r="AE35" s="91"/>
    </row>
    <row r="36" spans="2:35" x14ac:dyDescent="0.15">
      <c r="B36" s="95"/>
      <c r="C36" s="232" t="s">
        <v>720</v>
      </c>
      <c r="D36" s="1" t="s">
        <v>1820</v>
      </c>
      <c r="Z36" s="255"/>
      <c r="AA36" s="235"/>
      <c r="AB36" s="12" t="s">
        <v>126</v>
      </c>
      <c r="AC36" s="12" t="s">
        <v>490</v>
      </c>
      <c r="AD36" s="12" t="s">
        <v>126</v>
      </c>
      <c r="AE36" s="91"/>
    </row>
    <row r="37" spans="2:35" x14ac:dyDescent="0.15">
      <c r="B37" s="95"/>
      <c r="D37" s="1" t="s">
        <v>1821</v>
      </c>
      <c r="E37" s="2"/>
      <c r="F37" s="2"/>
      <c r="G37" s="2"/>
      <c r="H37" s="2"/>
      <c r="I37" s="2"/>
      <c r="J37" s="2"/>
      <c r="K37" s="2"/>
      <c r="L37" s="2"/>
      <c r="M37" s="2"/>
      <c r="N37" s="2"/>
      <c r="O37" s="114"/>
      <c r="P37" s="114"/>
      <c r="Q37" s="114"/>
      <c r="Z37" s="97"/>
      <c r="AA37" s="159"/>
      <c r="AB37" s="12"/>
      <c r="AC37" s="12"/>
      <c r="AE37" s="91"/>
    </row>
    <row r="38" spans="2:35" ht="14.25" customHeight="1" x14ac:dyDescent="0.15">
      <c r="B38" s="95"/>
      <c r="C38" s="232"/>
      <c r="Z38" s="255"/>
      <c r="AA38" s="235"/>
      <c r="AB38" s="12"/>
      <c r="AC38" s="12"/>
      <c r="AD38" s="12"/>
      <c r="AE38" s="91"/>
    </row>
    <row r="39" spans="2:35" ht="14.25" customHeight="1" x14ac:dyDescent="0.15">
      <c r="B39" s="95"/>
      <c r="C39" s="232" t="s">
        <v>1822</v>
      </c>
      <c r="D39" s="1" t="s">
        <v>1823</v>
      </c>
      <c r="Z39" s="255"/>
      <c r="AA39" s="235"/>
      <c r="AB39" s="12" t="s">
        <v>126</v>
      </c>
      <c r="AC39" s="12" t="s">
        <v>490</v>
      </c>
      <c r="AD39" s="12" t="s">
        <v>126</v>
      </c>
      <c r="AE39" s="91"/>
    </row>
    <row r="40" spans="2:35" ht="14.25" customHeight="1" x14ac:dyDescent="0.15">
      <c r="B40" s="95"/>
      <c r="C40" s="232"/>
      <c r="D40" s="1" t="s">
        <v>1824</v>
      </c>
      <c r="Z40" s="255"/>
      <c r="AA40" s="235"/>
      <c r="AB40" s="12"/>
      <c r="AC40" s="12"/>
      <c r="AD40" s="12"/>
      <c r="AE40" s="91"/>
    </row>
    <row r="41" spans="2:35" x14ac:dyDescent="0.15">
      <c r="B41" s="95"/>
      <c r="D41" s="1" t="s">
        <v>1825</v>
      </c>
      <c r="Z41" s="97"/>
      <c r="AA41" s="159"/>
      <c r="AB41" s="12"/>
      <c r="AC41" s="12"/>
      <c r="AE41" s="91"/>
    </row>
    <row r="42" spans="2:35" x14ac:dyDescent="0.15">
      <c r="B42" s="95"/>
      <c r="Z42" s="122"/>
      <c r="AA42" s="159"/>
      <c r="AB42" s="12"/>
      <c r="AC42" s="12"/>
      <c r="AE42" s="91"/>
    </row>
    <row r="43" spans="2:35" x14ac:dyDescent="0.15">
      <c r="B43" s="95" t="s">
        <v>1826</v>
      </c>
      <c r="Z43" s="97"/>
      <c r="AA43" s="159"/>
      <c r="AB43" s="12"/>
      <c r="AC43" s="12"/>
      <c r="AE43" s="91"/>
    </row>
    <row r="44" spans="2:35" ht="17.25" customHeight="1" x14ac:dyDescent="0.15">
      <c r="B44" s="95"/>
      <c r="C44" s="232" t="s">
        <v>691</v>
      </c>
      <c r="D44" s="1" t="s">
        <v>1827</v>
      </c>
      <c r="Z44" s="255"/>
      <c r="AA44" s="235"/>
      <c r="AB44" s="12" t="s">
        <v>126</v>
      </c>
      <c r="AC44" s="12" t="s">
        <v>490</v>
      </c>
      <c r="AD44" s="12" t="s">
        <v>126</v>
      </c>
      <c r="AE44" s="91"/>
    </row>
    <row r="45" spans="2:35" ht="18.75" customHeight="1" x14ac:dyDescent="0.15">
      <c r="B45" s="95"/>
      <c r="D45" s="1" t="s">
        <v>1828</v>
      </c>
      <c r="Z45" s="97"/>
      <c r="AA45" s="159"/>
      <c r="AB45" s="12"/>
      <c r="AC45" s="12"/>
      <c r="AE45" s="91"/>
    </row>
    <row r="46" spans="2:35" ht="7.5" customHeight="1" x14ac:dyDescent="0.15">
      <c r="B46" s="95"/>
      <c r="W46" s="21"/>
      <c r="Z46" s="91"/>
      <c r="AA46" s="159"/>
      <c r="AB46" s="12"/>
      <c r="AC46" s="12"/>
      <c r="AE46" s="91"/>
      <c r="AI46" s="114"/>
    </row>
    <row r="47" spans="2:35" x14ac:dyDescent="0.15">
      <c r="B47" s="95"/>
      <c r="E47" s="2"/>
      <c r="F47" s="2"/>
      <c r="G47" s="2"/>
      <c r="H47" s="2"/>
      <c r="I47" s="2"/>
      <c r="J47" s="2"/>
      <c r="K47" s="2"/>
      <c r="L47" s="2"/>
      <c r="M47" s="2"/>
      <c r="N47" s="2"/>
      <c r="O47" s="114"/>
      <c r="P47" s="114"/>
      <c r="Q47" s="114"/>
      <c r="Z47" s="97"/>
      <c r="AA47" s="159"/>
      <c r="AB47" s="12"/>
      <c r="AC47" s="12"/>
      <c r="AE47" s="91"/>
    </row>
    <row r="48" spans="2:35" x14ac:dyDescent="0.15">
      <c r="B48" s="95"/>
      <c r="C48" s="232" t="s">
        <v>699</v>
      </c>
      <c r="D48" s="1" t="s">
        <v>1829</v>
      </c>
      <c r="Z48" s="255"/>
      <c r="AA48" s="159"/>
      <c r="AB48" s="12" t="s">
        <v>126</v>
      </c>
      <c r="AC48" s="12" t="s">
        <v>490</v>
      </c>
      <c r="AD48" s="12" t="s">
        <v>126</v>
      </c>
      <c r="AE48" s="91"/>
    </row>
    <row r="49" spans="2:31" x14ac:dyDescent="0.15">
      <c r="B49" s="95"/>
      <c r="C49" s="232"/>
      <c r="D49" s="1" t="s">
        <v>1830</v>
      </c>
      <c r="Z49" s="255"/>
      <c r="AA49" s="159"/>
      <c r="AB49" s="12"/>
      <c r="AC49" s="12"/>
      <c r="AD49" s="12"/>
      <c r="AE49" s="91"/>
    </row>
    <row r="50" spans="2:31" x14ac:dyDescent="0.15">
      <c r="B50" s="95"/>
      <c r="C50" s="232"/>
      <c r="D50" s="1" t="s">
        <v>1831</v>
      </c>
      <c r="Z50" s="255"/>
      <c r="AA50" s="159"/>
      <c r="AB50" s="12"/>
      <c r="AC50" s="12"/>
      <c r="AD50" s="12"/>
      <c r="AE50" s="91"/>
    </row>
    <row r="51" spans="2:31" ht="6" customHeight="1" x14ac:dyDescent="0.15">
      <c r="B51" s="95"/>
      <c r="Z51" s="97"/>
      <c r="AA51" s="159"/>
      <c r="AB51" s="12"/>
      <c r="AC51" s="12"/>
      <c r="AE51" s="91"/>
    </row>
    <row r="52" spans="2:31" x14ac:dyDescent="0.15">
      <c r="B52" s="95"/>
      <c r="C52" s="232"/>
      <c r="D52" s="41" t="s">
        <v>1832</v>
      </c>
      <c r="E52" s="22"/>
      <c r="F52" s="22"/>
      <c r="G52" s="22"/>
      <c r="H52" s="22"/>
      <c r="I52" s="22"/>
      <c r="J52" s="22"/>
      <c r="K52" s="22"/>
      <c r="L52" s="22"/>
      <c r="M52" s="22"/>
      <c r="N52" s="22"/>
      <c r="O52" s="7"/>
      <c r="P52" s="7"/>
      <c r="Q52" s="7"/>
      <c r="R52" s="7"/>
      <c r="S52" s="7"/>
      <c r="T52" s="7"/>
      <c r="U52" s="876"/>
      <c r="V52" s="877"/>
      <c r="W52" s="877"/>
      <c r="X52" s="878" t="s">
        <v>695</v>
      </c>
      <c r="Z52" s="97"/>
      <c r="AA52" s="159"/>
      <c r="AB52" s="12"/>
      <c r="AC52" s="12"/>
      <c r="AE52" s="91"/>
    </row>
    <row r="53" spans="2:31" x14ac:dyDescent="0.15">
      <c r="B53" s="95"/>
      <c r="C53" s="232"/>
      <c r="D53" s="99" t="s">
        <v>1833</v>
      </c>
      <c r="E53" s="85"/>
      <c r="F53" s="85"/>
      <c r="G53" s="85"/>
      <c r="H53" s="85"/>
      <c r="I53" s="85"/>
      <c r="J53" s="85"/>
      <c r="K53" s="85"/>
      <c r="L53" s="85"/>
      <c r="M53" s="85"/>
      <c r="N53" s="85"/>
      <c r="O53" s="8"/>
      <c r="P53" s="8"/>
      <c r="Q53" s="8"/>
      <c r="R53" s="8"/>
      <c r="S53" s="8"/>
      <c r="T53" s="8"/>
      <c r="U53" s="879"/>
      <c r="V53" s="880"/>
      <c r="W53" s="880"/>
      <c r="X53" s="881"/>
      <c r="Z53" s="97"/>
      <c r="AA53" s="159"/>
      <c r="AB53" s="12"/>
      <c r="AC53" s="12"/>
      <c r="AE53" s="91"/>
    </row>
    <row r="54" spans="2:31" ht="4.5" customHeight="1" x14ac:dyDescent="0.15">
      <c r="B54" s="95"/>
      <c r="C54" s="232"/>
      <c r="D54" s="2"/>
      <c r="E54" s="2"/>
      <c r="F54" s="2"/>
      <c r="G54" s="2"/>
      <c r="H54" s="2"/>
      <c r="I54" s="2"/>
      <c r="J54" s="2"/>
      <c r="K54" s="2"/>
      <c r="L54" s="2"/>
      <c r="M54" s="2"/>
      <c r="N54" s="2"/>
      <c r="U54" s="12"/>
      <c r="V54" s="12"/>
      <c r="W54" s="12"/>
      <c r="Z54" s="97"/>
      <c r="AA54" s="159"/>
      <c r="AB54" s="12"/>
      <c r="AC54" s="12"/>
      <c r="AE54" s="91"/>
    </row>
    <row r="55" spans="2:31" x14ac:dyDescent="0.15">
      <c r="B55" s="95"/>
      <c r="D55" s="12"/>
      <c r="E55" s="114"/>
      <c r="F55" s="114"/>
      <c r="G55" s="114"/>
      <c r="H55" s="114"/>
      <c r="I55" s="114"/>
      <c r="J55" s="114"/>
      <c r="K55" s="114"/>
      <c r="L55" s="114"/>
      <c r="M55" s="114"/>
      <c r="N55" s="114"/>
      <c r="Q55" s="12"/>
      <c r="S55" s="21"/>
      <c r="T55" s="21"/>
      <c r="U55" s="21"/>
      <c r="V55" s="21"/>
      <c r="Z55" s="122"/>
      <c r="AA55" s="159"/>
      <c r="AB55" s="12"/>
      <c r="AC55" s="12"/>
      <c r="AE55" s="91"/>
    </row>
    <row r="56" spans="2:31" x14ac:dyDescent="0.15">
      <c r="B56" s="102"/>
      <c r="C56" s="236"/>
      <c r="D56" s="8"/>
      <c r="E56" s="8"/>
      <c r="F56" s="8"/>
      <c r="G56" s="8"/>
      <c r="H56" s="8"/>
      <c r="I56" s="8"/>
      <c r="J56" s="8"/>
      <c r="K56" s="8"/>
      <c r="L56" s="8"/>
      <c r="M56" s="8"/>
      <c r="N56" s="8"/>
      <c r="O56" s="8"/>
      <c r="P56" s="8"/>
      <c r="Q56" s="8"/>
      <c r="R56" s="8"/>
      <c r="S56" s="8"/>
      <c r="T56" s="8"/>
      <c r="U56" s="8"/>
      <c r="V56" s="8"/>
      <c r="W56" s="8"/>
      <c r="X56" s="8"/>
      <c r="Y56" s="8"/>
      <c r="Z56" s="129"/>
      <c r="AA56" s="160"/>
      <c r="AB56" s="161"/>
      <c r="AC56" s="161"/>
      <c r="AD56" s="8"/>
      <c r="AE56" s="129"/>
    </row>
    <row r="57" spans="2:31" x14ac:dyDescent="0.15">
      <c r="B57" s="1" t="s">
        <v>451</v>
      </c>
      <c r="D57" s="1" t="s">
        <v>1834</v>
      </c>
    </row>
    <row r="58" spans="2:31" x14ac:dyDescent="0.15">
      <c r="D58" s="1" t="s">
        <v>736</v>
      </c>
    </row>
    <row r="59" spans="2:31" ht="3.75" customHeight="1" x14ac:dyDescent="0.15"/>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DA602051-D370-4915-8EF7-83311C63D7D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452E-9A18-4B1D-B1DB-88B78C30DCD4}">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28" width="3.5" style="3"/>
    <col min="29" max="29" width="6.75" style="3" customWidth="1"/>
    <col min="30" max="16384" width="3.5" style="3"/>
  </cols>
  <sheetData>
    <row r="2" spans="2:29" x14ac:dyDescent="0.15">
      <c r="B2" s="3" t="s">
        <v>1835</v>
      </c>
    </row>
    <row r="3" spans="2:29" x14ac:dyDescent="0.15">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row>
    <row r="4" spans="2:29" x14ac:dyDescent="0.15">
      <c r="B4" s="1184" t="s">
        <v>1836</v>
      </c>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row>
    <row r="6" spans="2:29" ht="30" customHeight="1" x14ac:dyDescent="0.15">
      <c r="B6" s="110">
        <v>1</v>
      </c>
      <c r="C6" s="1091" t="s">
        <v>411</v>
      </c>
      <c r="D6" s="1091"/>
      <c r="E6" s="1091"/>
      <c r="F6" s="1091"/>
      <c r="G6" s="1092"/>
      <c r="H6" s="855"/>
      <c r="I6" s="856"/>
      <c r="J6" s="856"/>
      <c r="K6" s="856"/>
      <c r="L6" s="856"/>
      <c r="M6" s="856"/>
      <c r="N6" s="856"/>
      <c r="O6" s="856"/>
      <c r="P6" s="856"/>
      <c r="Q6" s="856"/>
      <c r="R6" s="856"/>
      <c r="S6" s="856"/>
      <c r="T6" s="856"/>
      <c r="U6" s="856"/>
      <c r="V6" s="856"/>
      <c r="W6" s="856"/>
      <c r="X6" s="856"/>
      <c r="Y6" s="856"/>
      <c r="Z6" s="856"/>
      <c r="AA6" s="856"/>
      <c r="AB6" s="856"/>
      <c r="AC6" s="857"/>
    </row>
    <row r="7" spans="2:29" ht="30" customHeight="1" x14ac:dyDescent="0.15">
      <c r="B7" s="159">
        <v>2</v>
      </c>
      <c r="C7" s="1188" t="s">
        <v>653</v>
      </c>
      <c r="D7" s="1188"/>
      <c r="E7" s="1188"/>
      <c r="F7" s="1188"/>
      <c r="G7" s="1189"/>
      <c r="H7" s="15"/>
      <c r="I7" s="246" t="s">
        <v>126</v>
      </c>
      <c r="J7" s="208" t="s">
        <v>482</v>
      </c>
      <c r="K7" s="208"/>
      <c r="L7" s="208"/>
      <c r="M7" s="208"/>
      <c r="N7" s="246" t="s">
        <v>126</v>
      </c>
      <c r="O7" s="208" t="s">
        <v>483</v>
      </c>
      <c r="P7" s="208"/>
      <c r="Q7" s="208"/>
      <c r="R7" s="208"/>
      <c r="S7" s="246" t="s">
        <v>126</v>
      </c>
      <c r="T7" s="208" t="s">
        <v>484</v>
      </c>
      <c r="U7" s="208"/>
      <c r="V7" s="16"/>
      <c r="W7" s="16"/>
      <c r="X7" s="16"/>
      <c r="Y7" s="16"/>
      <c r="Z7" s="16"/>
      <c r="AC7" s="199"/>
    </row>
    <row r="8" spans="2:29" ht="30" customHeight="1" x14ac:dyDescent="0.15">
      <c r="B8" s="876">
        <v>3</v>
      </c>
      <c r="C8" s="1274" t="s">
        <v>654</v>
      </c>
      <c r="D8" s="1274"/>
      <c r="E8" s="1274"/>
      <c r="F8" s="1274"/>
      <c r="G8" s="1275"/>
      <c r="H8" s="247"/>
      <c r="I8" s="121" t="s">
        <v>126</v>
      </c>
      <c r="J8" s="2" t="s">
        <v>1837</v>
      </c>
      <c r="K8" s="2"/>
      <c r="L8" s="2"/>
      <c r="M8" s="2"/>
      <c r="N8" s="2"/>
      <c r="O8" s="2"/>
      <c r="P8" s="2"/>
      <c r="Q8" s="121" t="s">
        <v>126</v>
      </c>
      <c r="R8" s="22" t="s">
        <v>1838</v>
      </c>
      <c r="U8" s="2"/>
      <c r="AA8" s="57"/>
      <c r="AB8" s="57"/>
      <c r="AC8" s="58"/>
    </row>
    <row r="9" spans="2:29" ht="30" customHeight="1" x14ac:dyDescent="0.15">
      <c r="B9" s="879"/>
      <c r="C9" s="1252"/>
      <c r="D9" s="1252"/>
      <c r="E9" s="1252"/>
      <c r="F9" s="1252"/>
      <c r="G9" s="1276"/>
      <c r="H9" s="248"/>
      <c r="I9" s="144" t="s">
        <v>126</v>
      </c>
      <c r="J9" s="85" t="s">
        <v>1839</v>
      </c>
      <c r="K9" s="85"/>
      <c r="L9" s="85"/>
      <c r="M9" s="85"/>
      <c r="N9" s="85"/>
      <c r="O9" s="85"/>
      <c r="P9" s="85"/>
      <c r="Q9" s="144" t="s">
        <v>126</v>
      </c>
      <c r="R9" s="85" t="s">
        <v>1840</v>
      </c>
      <c r="S9" s="59"/>
      <c r="T9" s="59"/>
      <c r="U9" s="85"/>
      <c r="V9" s="59"/>
      <c r="W9" s="59"/>
      <c r="X9" s="59"/>
      <c r="Y9" s="59"/>
      <c r="Z9" s="59"/>
      <c r="AA9" s="59"/>
      <c r="AB9" s="59"/>
      <c r="AC9" s="60"/>
    </row>
    <row r="10" spans="2:29" x14ac:dyDescent="0.15">
      <c r="B10" s="249"/>
      <c r="C10" s="57"/>
      <c r="D10" s="57"/>
      <c r="E10" s="57"/>
      <c r="F10" s="57"/>
      <c r="G10" s="58"/>
      <c r="H10" s="247"/>
      <c r="AC10" s="199"/>
    </row>
    <row r="11" spans="2:29" x14ac:dyDescent="0.15">
      <c r="B11" s="250">
        <v>4</v>
      </c>
      <c r="C11" s="859" t="s">
        <v>1841</v>
      </c>
      <c r="D11" s="859"/>
      <c r="E11" s="859"/>
      <c r="F11" s="859"/>
      <c r="G11" s="860"/>
      <c r="H11" s="247"/>
      <c r="I11" s="3" t="s">
        <v>1842</v>
      </c>
      <c r="AC11" s="199"/>
    </row>
    <row r="12" spans="2:29" x14ac:dyDescent="0.15">
      <c r="B12" s="250"/>
      <c r="C12" s="859"/>
      <c r="D12" s="859"/>
      <c r="E12" s="859"/>
      <c r="F12" s="859"/>
      <c r="G12" s="860"/>
      <c r="H12" s="247"/>
      <c r="AC12" s="199"/>
    </row>
    <row r="13" spans="2:29" x14ac:dyDescent="0.15">
      <c r="B13" s="250"/>
      <c r="C13" s="859"/>
      <c r="D13" s="859"/>
      <c r="E13" s="859"/>
      <c r="F13" s="859"/>
      <c r="G13" s="860"/>
      <c r="H13" s="247"/>
      <c r="I13" s="1090" t="s">
        <v>1774</v>
      </c>
      <c r="J13" s="1090"/>
      <c r="K13" s="1090"/>
      <c r="L13" s="1090"/>
      <c r="M13" s="1090"/>
      <c r="N13" s="1090"/>
      <c r="O13" s="876" t="s">
        <v>1775</v>
      </c>
      <c r="P13" s="877"/>
      <c r="Q13" s="877"/>
      <c r="R13" s="877"/>
      <c r="S13" s="877"/>
      <c r="T13" s="877"/>
      <c r="U13" s="877"/>
      <c r="V13" s="877"/>
      <c r="W13" s="878"/>
      <c r="AC13" s="199"/>
    </row>
    <row r="14" spans="2:29" x14ac:dyDescent="0.15">
      <c r="B14" s="250"/>
      <c r="G14" s="199"/>
      <c r="H14" s="247"/>
      <c r="I14" s="1090"/>
      <c r="J14" s="1090"/>
      <c r="K14" s="1090"/>
      <c r="L14" s="1090"/>
      <c r="M14" s="1090"/>
      <c r="N14" s="1090"/>
      <c r="O14" s="879"/>
      <c r="P14" s="880"/>
      <c r="Q14" s="880"/>
      <c r="R14" s="880"/>
      <c r="S14" s="880"/>
      <c r="T14" s="880"/>
      <c r="U14" s="880"/>
      <c r="V14" s="880"/>
      <c r="W14" s="881"/>
      <c r="AC14" s="199"/>
    </row>
    <row r="15" spans="2:29" ht="13.5" customHeight="1" x14ac:dyDescent="0.15">
      <c r="B15" s="250"/>
      <c r="G15" s="199"/>
      <c r="H15" s="247"/>
      <c r="I15" s="876" t="s">
        <v>1776</v>
      </c>
      <c r="J15" s="877"/>
      <c r="K15" s="877"/>
      <c r="L15" s="877"/>
      <c r="M15" s="877"/>
      <c r="N15" s="878"/>
      <c r="O15" s="876"/>
      <c r="P15" s="877"/>
      <c r="Q15" s="877"/>
      <c r="R15" s="877"/>
      <c r="S15" s="877"/>
      <c r="T15" s="877"/>
      <c r="U15" s="877"/>
      <c r="V15" s="877"/>
      <c r="W15" s="878"/>
      <c r="AC15" s="199"/>
    </row>
    <row r="16" spans="2:29" x14ac:dyDescent="0.15">
      <c r="B16" s="250"/>
      <c r="G16" s="199"/>
      <c r="H16" s="247"/>
      <c r="I16" s="879"/>
      <c r="J16" s="880"/>
      <c r="K16" s="880"/>
      <c r="L16" s="880"/>
      <c r="M16" s="880"/>
      <c r="N16" s="881"/>
      <c r="O16" s="879"/>
      <c r="P16" s="880"/>
      <c r="Q16" s="880"/>
      <c r="R16" s="880"/>
      <c r="S16" s="880"/>
      <c r="T16" s="880"/>
      <c r="U16" s="880"/>
      <c r="V16" s="880"/>
      <c r="W16" s="881"/>
      <c r="AC16" s="199"/>
    </row>
    <row r="17" spans="2:29" x14ac:dyDescent="0.15">
      <c r="B17" s="250"/>
      <c r="G17" s="199"/>
      <c r="H17" s="247"/>
      <c r="I17" s="876" t="s">
        <v>1777</v>
      </c>
      <c r="J17" s="877"/>
      <c r="K17" s="877"/>
      <c r="L17" s="877"/>
      <c r="M17" s="877"/>
      <c r="N17" s="878"/>
      <c r="O17" s="876"/>
      <c r="P17" s="877"/>
      <c r="Q17" s="877"/>
      <c r="R17" s="877"/>
      <c r="S17" s="877"/>
      <c r="T17" s="877"/>
      <c r="U17" s="877"/>
      <c r="V17" s="877"/>
      <c r="W17" s="878"/>
      <c r="AC17" s="199"/>
    </row>
    <row r="18" spans="2:29" x14ac:dyDescent="0.15">
      <c r="B18" s="250"/>
      <c r="G18" s="199"/>
      <c r="H18" s="247"/>
      <c r="I18" s="879"/>
      <c r="J18" s="880"/>
      <c r="K18" s="880"/>
      <c r="L18" s="880"/>
      <c r="M18" s="880"/>
      <c r="N18" s="881"/>
      <c r="O18" s="879"/>
      <c r="P18" s="880"/>
      <c r="Q18" s="880"/>
      <c r="R18" s="880"/>
      <c r="S18" s="880"/>
      <c r="T18" s="880"/>
      <c r="U18" s="880"/>
      <c r="V18" s="880"/>
      <c r="W18" s="881"/>
      <c r="AC18" s="199"/>
    </row>
    <row r="19" spans="2:29" x14ac:dyDescent="0.15">
      <c r="B19" s="250"/>
      <c r="G19" s="199"/>
      <c r="H19" s="247"/>
      <c r="I19" s="1090" t="s">
        <v>1843</v>
      </c>
      <c r="J19" s="1090"/>
      <c r="K19" s="1090"/>
      <c r="L19" s="1090"/>
      <c r="M19" s="1090"/>
      <c r="N19" s="1090"/>
      <c r="O19" s="876"/>
      <c r="P19" s="877"/>
      <c r="Q19" s="877"/>
      <c r="R19" s="877"/>
      <c r="S19" s="877"/>
      <c r="T19" s="877"/>
      <c r="U19" s="877"/>
      <c r="V19" s="877"/>
      <c r="W19" s="878"/>
      <c r="AC19" s="199"/>
    </row>
    <row r="20" spans="2:29" x14ac:dyDescent="0.15">
      <c r="B20" s="250"/>
      <c r="G20" s="199"/>
      <c r="H20" s="247"/>
      <c r="I20" s="1090"/>
      <c r="J20" s="1090"/>
      <c r="K20" s="1090"/>
      <c r="L20" s="1090"/>
      <c r="M20" s="1090"/>
      <c r="N20" s="1090"/>
      <c r="O20" s="879"/>
      <c r="P20" s="880"/>
      <c r="Q20" s="880"/>
      <c r="R20" s="880"/>
      <c r="S20" s="880"/>
      <c r="T20" s="880"/>
      <c r="U20" s="880"/>
      <c r="V20" s="880"/>
      <c r="W20" s="881"/>
      <c r="AC20" s="199"/>
    </row>
    <row r="21" spans="2:29" x14ac:dyDescent="0.15">
      <c r="B21" s="250"/>
      <c r="G21" s="199"/>
      <c r="H21" s="247"/>
      <c r="I21" s="1090" t="s">
        <v>1844</v>
      </c>
      <c r="J21" s="1090"/>
      <c r="K21" s="1090"/>
      <c r="L21" s="1090"/>
      <c r="M21" s="1090"/>
      <c r="N21" s="1090"/>
      <c r="O21" s="876"/>
      <c r="P21" s="877"/>
      <c r="Q21" s="877"/>
      <c r="R21" s="877"/>
      <c r="S21" s="877"/>
      <c r="T21" s="877"/>
      <c r="U21" s="877"/>
      <c r="V21" s="877"/>
      <c r="W21" s="878"/>
      <c r="AC21" s="199"/>
    </row>
    <row r="22" spans="2:29" x14ac:dyDescent="0.15">
      <c r="B22" s="250"/>
      <c r="G22" s="199"/>
      <c r="H22" s="247"/>
      <c r="I22" s="1090"/>
      <c r="J22" s="1090"/>
      <c r="K22" s="1090"/>
      <c r="L22" s="1090"/>
      <c r="M22" s="1090"/>
      <c r="N22" s="1090"/>
      <c r="O22" s="879"/>
      <c r="P22" s="880"/>
      <c r="Q22" s="880"/>
      <c r="R22" s="880"/>
      <c r="S22" s="880"/>
      <c r="T22" s="880"/>
      <c r="U22" s="880"/>
      <c r="V22" s="880"/>
      <c r="W22" s="881"/>
      <c r="AC22" s="199"/>
    </row>
    <row r="23" spans="2:29" x14ac:dyDescent="0.15">
      <c r="B23" s="250"/>
      <c r="G23" s="199"/>
      <c r="H23" s="247"/>
      <c r="I23" s="1090" t="s">
        <v>1676</v>
      </c>
      <c r="J23" s="1090"/>
      <c r="K23" s="1090"/>
      <c r="L23" s="1090"/>
      <c r="M23" s="1090"/>
      <c r="N23" s="1090"/>
      <c r="O23" s="876"/>
      <c r="P23" s="877"/>
      <c r="Q23" s="877"/>
      <c r="R23" s="877"/>
      <c r="S23" s="877"/>
      <c r="T23" s="877"/>
      <c r="U23" s="877"/>
      <c r="V23" s="877"/>
      <c r="W23" s="878"/>
      <c r="AC23" s="199"/>
    </row>
    <row r="24" spans="2:29" x14ac:dyDescent="0.15">
      <c r="B24" s="250"/>
      <c r="G24" s="199"/>
      <c r="H24" s="247"/>
      <c r="I24" s="1090"/>
      <c r="J24" s="1090"/>
      <c r="K24" s="1090"/>
      <c r="L24" s="1090"/>
      <c r="M24" s="1090"/>
      <c r="N24" s="1090"/>
      <c r="O24" s="879"/>
      <c r="P24" s="880"/>
      <c r="Q24" s="880"/>
      <c r="R24" s="880"/>
      <c r="S24" s="880"/>
      <c r="T24" s="880"/>
      <c r="U24" s="880"/>
      <c r="V24" s="880"/>
      <c r="W24" s="881"/>
      <c r="AC24" s="199"/>
    </row>
    <row r="25" spans="2:29" x14ac:dyDescent="0.15">
      <c r="B25" s="250"/>
      <c r="G25" s="199"/>
      <c r="H25" s="247"/>
      <c r="I25" s="1090"/>
      <c r="J25" s="1090"/>
      <c r="K25" s="1090"/>
      <c r="L25" s="1090"/>
      <c r="M25" s="1090"/>
      <c r="N25" s="1090"/>
      <c r="O25" s="876"/>
      <c r="P25" s="877"/>
      <c r="Q25" s="877"/>
      <c r="R25" s="877"/>
      <c r="S25" s="877"/>
      <c r="T25" s="877"/>
      <c r="U25" s="877"/>
      <c r="V25" s="877"/>
      <c r="W25" s="878"/>
      <c r="AC25" s="199"/>
    </row>
    <row r="26" spans="2:29" x14ac:dyDescent="0.15">
      <c r="B26" s="250"/>
      <c r="G26" s="199"/>
      <c r="H26" s="247"/>
      <c r="I26" s="1090"/>
      <c r="J26" s="1090"/>
      <c r="K26" s="1090"/>
      <c r="L26" s="1090"/>
      <c r="M26" s="1090"/>
      <c r="N26" s="1090"/>
      <c r="O26" s="879"/>
      <c r="P26" s="880"/>
      <c r="Q26" s="880"/>
      <c r="R26" s="880"/>
      <c r="S26" s="880"/>
      <c r="T26" s="880"/>
      <c r="U26" s="880"/>
      <c r="V26" s="880"/>
      <c r="W26" s="881"/>
      <c r="AC26" s="199"/>
    </row>
    <row r="27" spans="2:29" x14ac:dyDescent="0.15">
      <c r="B27" s="250"/>
      <c r="G27" s="199"/>
      <c r="H27" s="247"/>
      <c r="I27" s="1090"/>
      <c r="J27" s="1090"/>
      <c r="K27" s="1090"/>
      <c r="L27" s="1090"/>
      <c r="M27" s="1090"/>
      <c r="N27" s="1090"/>
      <c r="O27" s="876"/>
      <c r="P27" s="877"/>
      <c r="Q27" s="877"/>
      <c r="R27" s="877"/>
      <c r="S27" s="877"/>
      <c r="T27" s="877"/>
      <c r="U27" s="877"/>
      <c r="V27" s="877"/>
      <c r="W27" s="878"/>
      <c r="AC27" s="199"/>
    </row>
    <row r="28" spans="2:29" x14ac:dyDescent="0.15">
      <c r="B28" s="250"/>
      <c r="G28" s="199"/>
      <c r="H28" s="247"/>
      <c r="I28" s="1090"/>
      <c r="J28" s="1090"/>
      <c r="K28" s="1090"/>
      <c r="L28" s="1090"/>
      <c r="M28" s="1090"/>
      <c r="N28" s="1090"/>
      <c r="O28" s="879"/>
      <c r="P28" s="880"/>
      <c r="Q28" s="880"/>
      <c r="R28" s="880"/>
      <c r="S28" s="880"/>
      <c r="T28" s="880"/>
      <c r="U28" s="880"/>
      <c r="V28" s="880"/>
      <c r="W28" s="881"/>
      <c r="AC28" s="199"/>
    </row>
    <row r="29" spans="2:29" x14ac:dyDescent="0.15">
      <c r="B29" s="250"/>
      <c r="G29" s="199"/>
      <c r="H29" s="247"/>
      <c r="I29" s="1090"/>
      <c r="J29" s="1090"/>
      <c r="K29" s="1090"/>
      <c r="L29" s="1090"/>
      <c r="M29" s="1090"/>
      <c r="N29" s="1090"/>
      <c r="O29" s="876"/>
      <c r="P29" s="877"/>
      <c r="Q29" s="877"/>
      <c r="R29" s="877"/>
      <c r="S29" s="877"/>
      <c r="T29" s="877"/>
      <c r="U29" s="877"/>
      <c r="V29" s="877"/>
      <c r="W29" s="878"/>
      <c r="AC29" s="199"/>
    </row>
    <row r="30" spans="2:29" x14ac:dyDescent="0.15">
      <c r="B30" s="250"/>
      <c r="G30" s="199"/>
      <c r="H30" s="247"/>
      <c r="I30" s="1090"/>
      <c r="J30" s="1090"/>
      <c r="K30" s="1090"/>
      <c r="L30" s="1090"/>
      <c r="M30" s="1090"/>
      <c r="N30" s="1090"/>
      <c r="O30" s="879"/>
      <c r="P30" s="880"/>
      <c r="Q30" s="880"/>
      <c r="R30" s="880"/>
      <c r="S30" s="880"/>
      <c r="T30" s="880"/>
      <c r="U30" s="880"/>
      <c r="V30" s="880"/>
      <c r="W30" s="881"/>
      <c r="AC30" s="199"/>
    </row>
    <row r="31" spans="2:29" x14ac:dyDescent="0.15">
      <c r="B31" s="250"/>
      <c r="G31" s="199"/>
      <c r="H31" s="247"/>
      <c r="I31" s="1090"/>
      <c r="J31" s="1090"/>
      <c r="K31" s="1090"/>
      <c r="L31" s="1090"/>
      <c r="M31" s="1090"/>
      <c r="N31" s="1090"/>
      <c r="O31" s="876"/>
      <c r="P31" s="877"/>
      <c r="Q31" s="877"/>
      <c r="R31" s="877"/>
      <c r="S31" s="877"/>
      <c r="T31" s="877"/>
      <c r="U31" s="877"/>
      <c r="V31" s="877"/>
      <c r="W31" s="878"/>
      <c r="AC31" s="199"/>
    </row>
    <row r="32" spans="2:29" x14ac:dyDescent="0.15">
      <c r="B32" s="250"/>
      <c r="G32" s="199"/>
      <c r="H32" s="247"/>
      <c r="I32" s="1090"/>
      <c r="J32" s="1090"/>
      <c r="K32" s="1090"/>
      <c r="L32" s="1090"/>
      <c r="M32" s="1090"/>
      <c r="N32" s="1090"/>
      <c r="O32" s="879"/>
      <c r="P32" s="880"/>
      <c r="Q32" s="880"/>
      <c r="R32" s="880"/>
      <c r="S32" s="880"/>
      <c r="T32" s="880"/>
      <c r="U32" s="880"/>
      <c r="V32" s="880"/>
      <c r="W32" s="881"/>
      <c r="AC32" s="199"/>
    </row>
    <row r="33" spans="2:30" x14ac:dyDescent="0.15">
      <c r="B33" s="251"/>
      <c r="C33" s="59"/>
      <c r="D33" s="59"/>
      <c r="E33" s="59"/>
      <c r="F33" s="59"/>
      <c r="G33" s="60"/>
      <c r="H33" s="24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51"/>
      <c r="I34" s="151"/>
      <c r="J34" s="151"/>
      <c r="K34" s="151"/>
      <c r="L34" s="151"/>
      <c r="M34" s="151"/>
      <c r="N34" s="151"/>
      <c r="O34" s="151"/>
      <c r="P34" s="151"/>
      <c r="Q34" s="151"/>
      <c r="R34" s="151"/>
      <c r="S34" s="151"/>
      <c r="T34" s="151"/>
      <c r="U34" s="151"/>
      <c r="V34" s="151"/>
      <c r="W34" s="151"/>
      <c r="X34" s="151"/>
      <c r="Y34" s="151"/>
      <c r="Z34" s="151"/>
      <c r="AA34" s="151"/>
      <c r="AB34" s="151"/>
      <c r="AC34" s="151"/>
    </row>
    <row r="35" spans="2:30" ht="6" customHeight="1" x14ac:dyDescent="0.15"/>
    <row r="36" spans="2:30" ht="13.5" customHeight="1" x14ac:dyDescent="0.15">
      <c r="B36" s="3" t="s">
        <v>541</v>
      </c>
      <c r="C36" s="859" t="s">
        <v>1845</v>
      </c>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237"/>
    </row>
    <row r="37" spans="2:30" x14ac:dyDescent="0.15">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237"/>
    </row>
    <row r="122" spans="3:7" x14ac:dyDescent="0.15">
      <c r="C122" s="59"/>
      <c r="D122" s="59"/>
      <c r="E122" s="59"/>
      <c r="F122" s="59"/>
      <c r="G122" s="59"/>
    </row>
    <row r="123" spans="3:7" x14ac:dyDescent="0.15">
      <c r="C123" s="5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A025641-C8D1-45B6-9DFA-38E31499561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A8AB-6554-4C85-BEF1-C2122B0C9299}">
  <sheetPr codeName="Sheet73">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1846</v>
      </c>
      <c r="C2"/>
      <c r="D2"/>
      <c r="E2"/>
      <c r="F2"/>
      <c r="G2"/>
      <c r="H2"/>
      <c r="I2"/>
      <c r="J2"/>
      <c r="K2"/>
      <c r="L2"/>
      <c r="M2"/>
      <c r="N2"/>
      <c r="O2"/>
      <c r="P2"/>
      <c r="Q2"/>
      <c r="R2"/>
      <c r="S2"/>
      <c r="T2"/>
      <c r="U2"/>
      <c r="V2"/>
      <c r="W2"/>
      <c r="X2"/>
      <c r="Y2"/>
    </row>
    <row r="4" spans="2:28" x14ac:dyDescent="0.15">
      <c r="B4" s="731" t="s">
        <v>1847</v>
      </c>
      <c r="C4" s="731"/>
      <c r="D4" s="731"/>
      <c r="E4" s="731"/>
      <c r="F4" s="731"/>
      <c r="G4" s="731"/>
      <c r="H4" s="731"/>
      <c r="I4" s="731"/>
      <c r="J4" s="731"/>
      <c r="K4" s="731"/>
      <c r="L4" s="731"/>
      <c r="M4" s="731"/>
      <c r="N4" s="731"/>
      <c r="O4" s="731"/>
      <c r="P4" s="731"/>
      <c r="Q4" s="731"/>
      <c r="R4" s="731"/>
      <c r="S4" s="731"/>
      <c r="T4" s="731"/>
      <c r="U4" s="731"/>
      <c r="V4" s="731"/>
      <c r="W4" s="731"/>
      <c r="X4" s="731"/>
      <c r="Y4" s="731"/>
    </row>
    <row r="6" spans="2:28"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8" ht="22.5" customHeight="1" x14ac:dyDescent="0.15">
      <c r="B7" s="1090" t="s">
        <v>679</v>
      </c>
      <c r="C7" s="1090"/>
      <c r="D7" s="1090"/>
      <c r="E7" s="1090"/>
      <c r="F7" s="1090"/>
      <c r="G7" s="111" t="s">
        <v>126</v>
      </c>
      <c r="H7" s="208" t="s">
        <v>482</v>
      </c>
      <c r="I7" s="208"/>
      <c r="J7" s="208"/>
      <c r="K7" s="208"/>
      <c r="L7" s="111" t="s">
        <v>126</v>
      </c>
      <c r="M7" s="208" t="s">
        <v>483</v>
      </c>
      <c r="N7" s="208"/>
      <c r="O7" s="208"/>
      <c r="P7" s="208"/>
      <c r="Q7" s="111" t="s">
        <v>126</v>
      </c>
      <c r="R7" s="208" t="s">
        <v>484</v>
      </c>
      <c r="S7" s="208"/>
      <c r="T7" s="208"/>
      <c r="U7" s="208"/>
      <c r="V7" s="208"/>
      <c r="W7" s="10"/>
      <c r="X7" s="10"/>
      <c r="Y7" s="11"/>
    </row>
    <row r="8" spans="2:28" ht="20.100000000000001" customHeight="1" x14ac:dyDescent="0.15">
      <c r="B8" s="876" t="s">
        <v>932</v>
      </c>
      <c r="C8" s="877"/>
      <c r="D8" s="877"/>
      <c r="E8" s="877"/>
      <c r="F8" s="878"/>
      <c r="G8" s="12" t="s">
        <v>126</v>
      </c>
      <c r="H8" s="1188" t="s">
        <v>1848</v>
      </c>
      <c r="I8" s="1188"/>
      <c r="J8" s="1188"/>
      <c r="K8" s="1188"/>
      <c r="L8" s="1188"/>
      <c r="M8" s="1188"/>
      <c r="N8" s="1188"/>
      <c r="O8" s="1188"/>
      <c r="P8" s="1188"/>
      <c r="Q8" s="1188"/>
      <c r="R8" s="1188"/>
      <c r="S8" s="1188"/>
      <c r="T8" s="1188"/>
      <c r="U8" s="1188"/>
      <c r="V8" s="1188"/>
      <c r="W8" s="1188"/>
      <c r="X8" s="1188"/>
      <c r="Y8" s="1189"/>
    </row>
    <row r="9" spans="2:28" ht="20.100000000000001" customHeight="1" x14ac:dyDescent="0.15">
      <c r="B9" s="1108"/>
      <c r="C9" s="731"/>
      <c r="D9" s="731"/>
      <c r="E9" s="731"/>
      <c r="F9" s="1109"/>
      <c r="G9" s="12" t="s">
        <v>126</v>
      </c>
      <c r="H9" s="724" t="s">
        <v>1849</v>
      </c>
      <c r="I9" s="724"/>
      <c r="J9" s="724"/>
      <c r="K9" s="724"/>
      <c r="L9" s="724"/>
      <c r="M9" s="724"/>
      <c r="N9" s="724"/>
      <c r="O9" s="724"/>
      <c r="P9" s="724"/>
      <c r="Q9" s="724"/>
      <c r="R9" s="724"/>
      <c r="S9" s="724"/>
      <c r="T9" s="724"/>
      <c r="U9" s="724"/>
      <c r="V9" s="724"/>
      <c r="W9" s="724"/>
      <c r="X9" s="724"/>
      <c r="Y9" s="1102"/>
    </row>
    <row r="10" spans="2:28" ht="20.100000000000001" customHeight="1" x14ac:dyDescent="0.15">
      <c r="B10" s="879"/>
      <c r="C10" s="880"/>
      <c r="D10" s="880"/>
      <c r="E10" s="880"/>
      <c r="F10" s="881"/>
      <c r="G10" s="160" t="s">
        <v>126</v>
      </c>
      <c r="H10" s="1191" t="s">
        <v>995</v>
      </c>
      <c r="I10" s="1191"/>
      <c r="J10" s="1191"/>
      <c r="K10" s="1191"/>
      <c r="L10" s="1191"/>
      <c r="M10" s="1191"/>
      <c r="N10" s="1191"/>
      <c r="O10" s="1191"/>
      <c r="P10" s="1191"/>
      <c r="Q10" s="1191"/>
      <c r="R10" s="1191"/>
      <c r="S10" s="1191"/>
      <c r="T10" s="1191"/>
      <c r="U10" s="1191"/>
      <c r="V10" s="1191"/>
      <c r="W10" s="1191"/>
      <c r="X10" s="1191"/>
      <c r="Y10" s="1192"/>
    </row>
    <row r="11" spans="2:28" ht="17.25" customHeight="1" x14ac:dyDescent="0.15">
      <c r="B11" s="876" t="s">
        <v>526</v>
      </c>
      <c r="C11" s="877"/>
      <c r="D11" s="877"/>
      <c r="E11" s="877"/>
      <c r="F11" s="878"/>
      <c r="G11" s="158" t="s">
        <v>126</v>
      </c>
      <c r="H11" s="1188" t="s">
        <v>1850</v>
      </c>
      <c r="I11" s="1188"/>
      <c r="J11" s="1188"/>
      <c r="K11" s="1188"/>
      <c r="L11" s="1188"/>
      <c r="M11" s="1188"/>
      <c r="N11" s="1188"/>
      <c r="O11" s="1188"/>
      <c r="P11" s="1188"/>
      <c r="Q11" s="1188"/>
      <c r="R11" s="1188"/>
      <c r="S11" s="1188"/>
      <c r="T11" s="1188"/>
      <c r="U11" s="1188"/>
      <c r="V11" s="1188"/>
      <c r="W11" s="1188"/>
      <c r="X11" s="1188"/>
      <c r="Y11" s="1189"/>
    </row>
    <row r="12" spans="2:28" ht="18.75" customHeight="1" x14ac:dyDescent="0.15">
      <c r="B12" s="879"/>
      <c r="C12" s="880"/>
      <c r="D12" s="880"/>
      <c r="E12" s="880"/>
      <c r="F12" s="881"/>
      <c r="G12" s="160" t="s">
        <v>126</v>
      </c>
      <c r="H12" s="1191" t="s">
        <v>1851</v>
      </c>
      <c r="I12" s="1191"/>
      <c r="J12" s="1191"/>
      <c r="K12" s="1191"/>
      <c r="L12" s="1191"/>
      <c r="M12" s="1191"/>
      <c r="N12" s="1191"/>
      <c r="O12" s="1191"/>
      <c r="P12" s="1191"/>
      <c r="Q12" s="1191"/>
      <c r="R12" s="1191"/>
      <c r="S12" s="1191"/>
      <c r="T12" s="1191"/>
      <c r="U12" s="1191"/>
      <c r="V12" s="1191"/>
      <c r="W12" s="1191"/>
      <c r="X12" s="1191"/>
      <c r="Y12" s="1192"/>
    </row>
    <row r="13" spans="2:28" ht="6" customHeight="1" x14ac:dyDescent="0.15"/>
    <row r="14" spans="2:28" x14ac:dyDescent="0.15">
      <c r="B14" s="1" t="s">
        <v>1852</v>
      </c>
    </row>
    <row r="15" spans="2:28" x14ac:dyDescent="0.15">
      <c r="B15" s="6"/>
      <c r="C15" s="7" t="s">
        <v>1853</v>
      </c>
      <c r="D15" s="7"/>
      <c r="E15" s="7"/>
      <c r="F15" s="7"/>
      <c r="G15" s="7"/>
      <c r="H15" s="7"/>
      <c r="I15" s="7"/>
      <c r="J15" s="7"/>
      <c r="K15" s="7"/>
      <c r="L15" s="7"/>
      <c r="M15" s="7"/>
      <c r="N15" s="7"/>
      <c r="O15" s="7"/>
      <c r="P15" s="7"/>
      <c r="Q15" s="7"/>
      <c r="R15" s="7"/>
      <c r="S15" s="7"/>
      <c r="T15" s="4"/>
      <c r="U15" s="6"/>
      <c r="V15" s="127" t="s">
        <v>489</v>
      </c>
      <c r="W15" s="127" t="s">
        <v>490</v>
      </c>
      <c r="X15" s="127" t="s">
        <v>491</v>
      </c>
      <c r="Y15" s="4"/>
      <c r="Z15"/>
      <c r="AA15"/>
      <c r="AB15"/>
    </row>
    <row r="16" spans="2:28" ht="6.75" customHeight="1" x14ac:dyDescent="0.15">
      <c r="B16" s="95"/>
      <c r="C16" s="8"/>
      <c r="D16" s="8"/>
      <c r="E16" s="8"/>
      <c r="F16" s="8"/>
      <c r="G16" s="8"/>
      <c r="H16" s="8"/>
      <c r="I16" s="8"/>
      <c r="J16" s="8"/>
      <c r="K16" s="8"/>
      <c r="L16" s="8"/>
      <c r="M16" s="8"/>
      <c r="N16" s="8"/>
      <c r="O16" s="8"/>
      <c r="P16" s="8"/>
      <c r="Q16" s="8"/>
      <c r="R16" s="8"/>
      <c r="S16" s="8"/>
      <c r="T16" s="91"/>
      <c r="U16" s="95"/>
      <c r="V16" s="130"/>
      <c r="W16" s="130"/>
      <c r="X16" s="130"/>
      <c r="Y16" s="91"/>
      <c r="Z16"/>
      <c r="AA16"/>
      <c r="AB16"/>
    </row>
    <row r="17" spans="2:28" ht="38.25" customHeight="1" x14ac:dyDescent="0.15">
      <c r="B17" s="95"/>
      <c r="C17" s="192" t="s">
        <v>1854</v>
      </c>
      <c r="D17" s="1428" t="s">
        <v>1855</v>
      </c>
      <c r="E17" s="1428"/>
      <c r="F17" s="1428"/>
      <c r="G17" s="1428"/>
      <c r="H17" s="1428"/>
      <c r="I17" s="1428"/>
      <c r="J17" s="1428"/>
      <c r="K17" s="1428"/>
      <c r="L17" s="1428"/>
      <c r="M17" s="1428"/>
      <c r="N17" s="1428"/>
      <c r="O17" s="1428"/>
      <c r="P17" s="1428"/>
      <c r="Q17" s="1428"/>
      <c r="R17" s="1428"/>
      <c r="S17" s="1429"/>
      <c r="T17" s="91"/>
      <c r="U17" s="95"/>
      <c r="V17" s="12" t="s">
        <v>126</v>
      </c>
      <c r="W17" s="12" t="s">
        <v>490</v>
      </c>
      <c r="X17" s="12" t="s">
        <v>126</v>
      </c>
      <c r="Y17" s="122"/>
    </row>
    <row r="18" spans="2:28" ht="35.25" customHeight="1" x14ac:dyDescent="0.15">
      <c r="B18" s="95"/>
      <c r="C18" s="192" t="s">
        <v>554</v>
      </c>
      <c r="D18" s="1428" t="s">
        <v>1856</v>
      </c>
      <c r="E18" s="1428"/>
      <c r="F18" s="1428"/>
      <c r="G18" s="1428"/>
      <c r="H18" s="1428"/>
      <c r="I18" s="1428"/>
      <c r="J18" s="1428"/>
      <c r="K18" s="1428"/>
      <c r="L18" s="1428"/>
      <c r="M18" s="1428"/>
      <c r="N18" s="1428"/>
      <c r="O18" s="1428"/>
      <c r="P18" s="1428"/>
      <c r="Q18" s="1428"/>
      <c r="R18" s="1428"/>
      <c r="S18" s="1429"/>
      <c r="T18" s="91"/>
      <c r="U18" s="95"/>
      <c r="V18" s="12" t="s">
        <v>126</v>
      </c>
      <c r="W18" s="12" t="s">
        <v>490</v>
      </c>
      <c r="X18" s="12" t="s">
        <v>126</v>
      </c>
      <c r="Y18" s="122"/>
    </row>
    <row r="19" spans="2:28" ht="30.75" customHeight="1" x14ac:dyDescent="0.15">
      <c r="B19" s="95"/>
      <c r="C19" s="192" t="s">
        <v>558</v>
      </c>
      <c r="D19" s="1430" t="s">
        <v>1857</v>
      </c>
      <c r="E19" s="1430"/>
      <c r="F19" s="1430"/>
      <c r="G19" s="1430"/>
      <c r="H19" s="1430"/>
      <c r="I19" s="1430"/>
      <c r="J19" s="1430"/>
      <c r="K19" s="1430"/>
      <c r="L19" s="1430"/>
      <c r="M19" s="1430"/>
      <c r="N19" s="1430"/>
      <c r="O19" s="1430"/>
      <c r="P19" s="1430"/>
      <c r="Q19" s="1430"/>
      <c r="R19" s="1430"/>
      <c r="S19" s="1431"/>
      <c r="T19" s="91"/>
      <c r="U19" s="95"/>
      <c r="V19" s="12" t="s">
        <v>126</v>
      </c>
      <c r="W19" s="12" t="s">
        <v>490</v>
      </c>
      <c r="X19" s="12" t="s">
        <v>126</v>
      </c>
      <c r="Y19" s="122"/>
    </row>
    <row r="20" spans="2:28" ht="25.5" customHeight="1" x14ac:dyDescent="0.15">
      <c r="B20" s="95"/>
      <c r="C20" s="192" t="s">
        <v>784</v>
      </c>
      <c r="D20" s="1428" t="s">
        <v>1858</v>
      </c>
      <c r="E20" s="1428"/>
      <c r="F20" s="1428"/>
      <c r="G20" s="1428"/>
      <c r="H20" s="1428"/>
      <c r="I20" s="1428"/>
      <c r="J20" s="1428"/>
      <c r="K20" s="1428"/>
      <c r="L20" s="1428"/>
      <c r="M20" s="1428"/>
      <c r="N20" s="1428"/>
      <c r="O20" s="1428"/>
      <c r="P20" s="1428"/>
      <c r="Q20" s="1428"/>
      <c r="R20" s="1428"/>
      <c r="S20" s="1429"/>
      <c r="T20" s="91"/>
      <c r="U20" s="95"/>
      <c r="V20" s="12" t="s">
        <v>126</v>
      </c>
      <c r="W20" s="12" t="s">
        <v>490</v>
      </c>
      <c r="X20" s="12" t="s">
        <v>126</v>
      </c>
      <c r="Y20" s="122"/>
    </row>
    <row r="21" spans="2:28" ht="27.75" customHeight="1" x14ac:dyDescent="0.15">
      <c r="B21" s="95"/>
      <c r="C21" s="734" t="s">
        <v>791</v>
      </c>
      <c r="D21" s="1432" t="s">
        <v>1859</v>
      </c>
      <c r="E21" s="1433"/>
      <c r="F21" s="1428" t="s">
        <v>1860</v>
      </c>
      <c r="G21" s="1428"/>
      <c r="H21" s="1428"/>
      <c r="I21" s="1428"/>
      <c r="J21" s="1428"/>
      <c r="K21" s="1428"/>
      <c r="L21" s="1428"/>
      <c r="M21" s="1428"/>
      <c r="N21" s="1428"/>
      <c r="O21" s="1428"/>
      <c r="P21" s="1428"/>
      <c r="Q21" s="1428"/>
      <c r="R21" s="1428"/>
      <c r="S21" s="1429"/>
      <c r="T21" s="91"/>
      <c r="U21" s="95"/>
      <c r="V21" s="12" t="s">
        <v>126</v>
      </c>
      <c r="W21" s="12" t="s">
        <v>490</v>
      </c>
      <c r="X21" s="12" t="s">
        <v>126</v>
      </c>
      <c r="Y21" s="122"/>
    </row>
    <row r="22" spans="2:28" ht="27.75" customHeight="1" x14ac:dyDescent="0.15">
      <c r="B22" s="95"/>
      <c r="C22" s="1201"/>
      <c r="D22" s="1434"/>
      <c r="E22" s="1435"/>
      <c r="F22" s="1428" t="s">
        <v>1861</v>
      </c>
      <c r="G22" s="1428"/>
      <c r="H22" s="1428"/>
      <c r="I22" s="1428"/>
      <c r="J22" s="1428"/>
      <c r="K22" s="1428"/>
      <c r="L22" s="1428"/>
      <c r="M22" s="1428"/>
      <c r="N22" s="1428"/>
      <c r="O22" s="1428"/>
      <c r="P22" s="1428"/>
      <c r="Q22" s="1428"/>
      <c r="R22" s="1428"/>
      <c r="S22" s="1429"/>
      <c r="T22" s="91"/>
      <c r="U22" s="95"/>
      <c r="V22" s="12"/>
      <c r="W22" s="12"/>
      <c r="X22" s="12"/>
      <c r="Y22" s="122"/>
    </row>
    <row r="23" spans="2:28" ht="27" customHeight="1" x14ac:dyDescent="0.15">
      <c r="B23" s="95"/>
      <c r="C23" s="1201"/>
      <c r="D23" s="1434"/>
      <c r="E23" s="1435"/>
      <c r="F23" s="1428" t="s">
        <v>1862</v>
      </c>
      <c r="G23" s="1428"/>
      <c r="H23" s="1428"/>
      <c r="I23" s="1428"/>
      <c r="J23" s="1428"/>
      <c r="K23" s="1428"/>
      <c r="L23" s="1428"/>
      <c r="M23" s="1428"/>
      <c r="N23" s="1428"/>
      <c r="O23" s="1428"/>
      <c r="P23" s="1428"/>
      <c r="Q23" s="1428"/>
      <c r="R23" s="1428"/>
      <c r="S23" s="1429"/>
      <c r="T23" s="91"/>
      <c r="U23" s="95"/>
      <c r="V23" s="12"/>
      <c r="W23" s="12"/>
      <c r="X23" s="12"/>
      <c r="Y23" s="122"/>
    </row>
    <row r="24" spans="2:28" ht="27.75" customHeight="1" x14ac:dyDescent="0.15">
      <c r="B24" s="95"/>
      <c r="C24" s="1203"/>
      <c r="D24" s="1436"/>
      <c r="E24" s="1437"/>
      <c r="F24" s="1428" t="s">
        <v>1863</v>
      </c>
      <c r="G24" s="1428"/>
      <c r="H24" s="1428"/>
      <c r="I24" s="1428"/>
      <c r="J24" s="1428"/>
      <c r="K24" s="1428"/>
      <c r="L24" s="1428"/>
      <c r="M24" s="1428"/>
      <c r="N24" s="1428"/>
      <c r="O24" s="1428"/>
      <c r="P24" s="1428"/>
      <c r="Q24" s="1428"/>
      <c r="R24" s="1428"/>
      <c r="S24" s="1429"/>
      <c r="T24" s="91"/>
      <c r="U24" s="95"/>
      <c r="V24" s="12"/>
      <c r="W24" s="12"/>
      <c r="X24" s="12"/>
      <c r="Y24" s="122"/>
    </row>
    <row r="25" spans="2:28" ht="6" customHeight="1" x14ac:dyDescent="0.15">
      <c r="B25" s="95"/>
      <c r="C25" s="240"/>
      <c r="D25" s="12"/>
      <c r="E25" s="240"/>
      <c r="G25" s="240"/>
      <c r="H25" s="240"/>
      <c r="I25" s="240"/>
      <c r="J25" s="240"/>
      <c r="K25" s="240"/>
      <c r="L25" s="240"/>
      <c r="M25" s="240"/>
      <c r="N25" s="240"/>
      <c r="O25" s="240"/>
      <c r="P25" s="240"/>
      <c r="Q25" s="240"/>
      <c r="R25" s="240"/>
      <c r="S25" s="240"/>
      <c r="T25" s="91"/>
      <c r="U25" s="95"/>
      <c r="V25" s="153"/>
      <c r="W25" s="12"/>
      <c r="X25" s="153"/>
      <c r="Y25" s="122"/>
    </row>
    <row r="26" spans="2:28" x14ac:dyDescent="0.15">
      <c r="B26" s="95"/>
      <c r="C26" s="1" t="s">
        <v>1864</v>
      </c>
      <c r="T26" s="91"/>
      <c r="U26" s="95"/>
      <c r="Y26" s="91"/>
      <c r="Z26"/>
      <c r="AA26"/>
      <c r="AB26"/>
    </row>
    <row r="27" spans="2:28" ht="5.25" customHeight="1" x14ac:dyDescent="0.15">
      <c r="B27" s="95"/>
      <c r="T27" s="91"/>
      <c r="U27" s="95"/>
      <c r="Y27" s="91"/>
      <c r="Z27"/>
      <c r="AA27"/>
      <c r="AB27"/>
    </row>
    <row r="28" spans="2:28" ht="35.25" customHeight="1" x14ac:dyDescent="0.15">
      <c r="B28" s="95"/>
      <c r="C28" s="192" t="s">
        <v>1854</v>
      </c>
      <c r="D28" s="1428" t="s">
        <v>1865</v>
      </c>
      <c r="E28" s="1428"/>
      <c r="F28" s="1428"/>
      <c r="G28" s="1428"/>
      <c r="H28" s="1428"/>
      <c r="I28" s="1428"/>
      <c r="J28" s="1428"/>
      <c r="K28" s="1428"/>
      <c r="L28" s="1428"/>
      <c r="M28" s="1428"/>
      <c r="N28" s="1428"/>
      <c r="O28" s="1428"/>
      <c r="P28" s="1428"/>
      <c r="Q28" s="1428"/>
      <c r="R28" s="1428"/>
      <c r="S28" s="1429"/>
      <c r="T28" s="91"/>
      <c r="U28" s="95"/>
      <c r="V28" s="12" t="s">
        <v>126</v>
      </c>
      <c r="W28" s="12" t="s">
        <v>490</v>
      </c>
      <c r="X28" s="12" t="s">
        <v>126</v>
      </c>
      <c r="Y28" s="122"/>
    </row>
    <row r="29" spans="2:28" ht="25.5" customHeight="1" x14ac:dyDescent="0.15">
      <c r="B29" s="95"/>
      <c r="C29" s="192" t="s">
        <v>554</v>
      </c>
      <c r="D29" s="1428" t="s">
        <v>1866</v>
      </c>
      <c r="E29" s="1428"/>
      <c r="F29" s="1428"/>
      <c r="G29" s="1428"/>
      <c r="H29" s="1428"/>
      <c r="I29" s="1428"/>
      <c r="J29" s="1428"/>
      <c r="K29" s="1428"/>
      <c r="L29" s="1428"/>
      <c r="M29" s="1428"/>
      <c r="N29" s="1428"/>
      <c r="O29" s="1428"/>
      <c r="P29" s="1428"/>
      <c r="Q29" s="1428"/>
      <c r="R29" s="1428"/>
      <c r="S29" s="1429"/>
      <c r="T29" s="91"/>
      <c r="U29" s="95"/>
      <c r="V29" s="12" t="s">
        <v>126</v>
      </c>
      <c r="W29" s="12" t="s">
        <v>490</v>
      </c>
      <c r="X29" s="12" t="s">
        <v>126</v>
      </c>
      <c r="Y29" s="122"/>
    </row>
    <row r="30" spans="2:28" ht="22.5" customHeight="1" x14ac:dyDescent="0.15">
      <c r="B30" s="95"/>
      <c r="C30" s="192" t="s">
        <v>558</v>
      </c>
      <c r="D30" s="1430" t="s">
        <v>1857</v>
      </c>
      <c r="E30" s="1430"/>
      <c r="F30" s="1430"/>
      <c r="G30" s="1430"/>
      <c r="H30" s="1430"/>
      <c r="I30" s="1430"/>
      <c r="J30" s="1430"/>
      <c r="K30" s="1430"/>
      <c r="L30" s="1430"/>
      <c r="M30" s="1430"/>
      <c r="N30" s="1430"/>
      <c r="O30" s="1430"/>
      <c r="P30" s="1430"/>
      <c r="Q30" s="1430"/>
      <c r="R30" s="1430"/>
      <c r="S30" s="1431"/>
      <c r="T30" s="91"/>
      <c r="U30" s="95"/>
      <c r="V30" s="12" t="s">
        <v>126</v>
      </c>
      <c r="W30" s="12" t="s">
        <v>490</v>
      </c>
      <c r="X30" s="12" t="s">
        <v>126</v>
      </c>
      <c r="Y30" s="122"/>
    </row>
    <row r="31" spans="2:28" ht="24" customHeight="1" x14ac:dyDescent="0.15">
      <c r="B31" s="95"/>
      <c r="C31" s="192" t="s">
        <v>784</v>
      </c>
      <c r="D31" s="1428" t="s">
        <v>1867</v>
      </c>
      <c r="E31" s="1428"/>
      <c r="F31" s="1428"/>
      <c r="G31" s="1428"/>
      <c r="H31" s="1428"/>
      <c r="I31" s="1428"/>
      <c r="J31" s="1428"/>
      <c r="K31" s="1428"/>
      <c r="L31" s="1428"/>
      <c r="M31" s="1428"/>
      <c r="N31" s="1428"/>
      <c r="O31" s="1428"/>
      <c r="P31" s="1428"/>
      <c r="Q31" s="1428"/>
      <c r="R31" s="1428"/>
      <c r="S31" s="1429"/>
      <c r="T31" s="91"/>
      <c r="U31" s="95"/>
      <c r="V31" s="12" t="s">
        <v>126</v>
      </c>
      <c r="W31" s="12" t="s">
        <v>490</v>
      </c>
      <c r="X31" s="12" t="s">
        <v>126</v>
      </c>
      <c r="Y31" s="122"/>
    </row>
    <row r="32" spans="2:28" ht="24" customHeight="1" x14ac:dyDescent="0.15">
      <c r="B32" s="95"/>
      <c r="C32" s="734" t="s">
        <v>791</v>
      </c>
      <c r="D32" s="1432" t="s">
        <v>1859</v>
      </c>
      <c r="E32" s="1433"/>
      <c r="F32" s="1428" t="s">
        <v>1868</v>
      </c>
      <c r="G32" s="1428"/>
      <c r="H32" s="1428"/>
      <c r="I32" s="1428"/>
      <c r="J32" s="1428"/>
      <c r="K32" s="1428"/>
      <c r="L32" s="1428"/>
      <c r="M32" s="1428"/>
      <c r="N32" s="1428"/>
      <c r="O32" s="1428"/>
      <c r="P32" s="1428"/>
      <c r="Q32" s="1428"/>
      <c r="R32" s="1428"/>
      <c r="S32" s="1429"/>
      <c r="T32" s="91"/>
      <c r="U32" s="95"/>
      <c r="V32" s="12" t="s">
        <v>126</v>
      </c>
      <c r="W32" s="12" t="s">
        <v>490</v>
      </c>
      <c r="X32" s="12" t="s">
        <v>126</v>
      </c>
      <c r="Y32" s="122"/>
    </row>
    <row r="33" spans="2:28" ht="23.25" customHeight="1" x14ac:dyDescent="0.15">
      <c r="B33" s="95"/>
      <c r="C33" s="1201"/>
      <c r="D33" s="1434"/>
      <c r="E33" s="1435"/>
      <c r="F33" s="1428" t="s">
        <v>1869</v>
      </c>
      <c r="G33" s="1428"/>
      <c r="H33" s="1428"/>
      <c r="I33" s="1428"/>
      <c r="J33" s="1428"/>
      <c r="K33" s="1428"/>
      <c r="L33" s="1428"/>
      <c r="M33" s="1428"/>
      <c r="N33" s="1428"/>
      <c r="O33" s="1428"/>
      <c r="P33" s="1428"/>
      <c r="Q33" s="1428"/>
      <c r="R33" s="1428"/>
      <c r="S33" s="1429"/>
      <c r="T33" s="91"/>
      <c r="U33" s="95"/>
      <c r="V33" s="12"/>
      <c r="W33" s="12"/>
      <c r="X33" s="12"/>
      <c r="Y33" s="122"/>
    </row>
    <row r="34" spans="2:28" ht="22.5" customHeight="1" x14ac:dyDescent="0.15">
      <c r="B34" s="95"/>
      <c r="C34" s="1201"/>
      <c r="D34" s="1434"/>
      <c r="E34" s="1435"/>
      <c r="F34" s="1428" t="s">
        <v>1861</v>
      </c>
      <c r="G34" s="1428"/>
      <c r="H34" s="1428"/>
      <c r="I34" s="1428"/>
      <c r="J34" s="1428"/>
      <c r="K34" s="1428"/>
      <c r="L34" s="1428"/>
      <c r="M34" s="1428"/>
      <c r="N34" s="1428"/>
      <c r="O34" s="1428"/>
      <c r="P34" s="1428"/>
      <c r="Q34" s="1428"/>
      <c r="R34" s="1428"/>
      <c r="S34" s="1429"/>
      <c r="T34" s="91"/>
      <c r="U34" s="95"/>
      <c r="V34" s="12"/>
      <c r="W34" s="12"/>
      <c r="X34" s="12"/>
      <c r="Y34" s="122"/>
    </row>
    <row r="35" spans="2:28" ht="24.75" customHeight="1" x14ac:dyDescent="0.15">
      <c r="B35" s="95"/>
      <c r="C35" s="1203"/>
      <c r="D35" s="1436"/>
      <c r="E35" s="1437"/>
      <c r="F35" s="1428" t="s">
        <v>1862</v>
      </c>
      <c r="G35" s="1428"/>
      <c r="H35" s="1428"/>
      <c r="I35" s="1428"/>
      <c r="J35" s="1428"/>
      <c r="K35" s="1428"/>
      <c r="L35" s="1428"/>
      <c r="M35" s="1428"/>
      <c r="N35" s="1428"/>
      <c r="O35" s="1428"/>
      <c r="P35" s="1428"/>
      <c r="Q35" s="1428"/>
      <c r="R35" s="1428"/>
      <c r="S35" s="1429"/>
      <c r="T35" s="91"/>
      <c r="U35" s="95"/>
      <c r="V35" s="12"/>
      <c r="W35" s="12"/>
      <c r="X35" s="12"/>
      <c r="Y35" s="122"/>
    </row>
    <row r="36" spans="2:28" ht="5.25" customHeight="1" x14ac:dyDescent="0.15">
      <c r="B36" s="95"/>
      <c r="C36" s="241"/>
      <c r="D36" s="12"/>
      <c r="E36" s="240"/>
      <c r="G36" s="240"/>
      <c r="H36" s="240"/>
      <c r="I36" s="240"/>
      <c r="J36" s="240"/>
      <c r="K36" s="240"/>
      <c r="L36" s="240"/>
      <c r="M36" s="240"/>
      <c r="N36" s="240"/>
      <c r="O36" s="240"/>
      <c r="P36" s="240"/>
      <c r="Q36" s="240"/>
      <c r="R36" s="240"/>
      <c r="S36" s="240"/>
      <c r="T36" s="91"/>
      <c r="U36" s="95"/>
      <c r="V36" s="2"/>
      <c r="W36" s="2"/>
      <c r="X36" s="2"/>
      <c r="Y36" s="122"/>
    </row>
    <row r="37" spans="2:28" x14ac:dyDescent="0.15">
      <c r="B37" s="95"/>
      <c r="C37" s="1" t="s">
        <v>1870</v>
      </c>
      <c r="T37" s="91"/>
      <c r="U37" s="95"/>
      <c r="Y37" s="91"/>
      <c r="Z37"/>
      <c r="AA37"/>
      <c r="AB37"/>
    </row>
    <row r="38" spans="2:28" ht="5.25" customHeight="1" x14ac:dyDescent="0.15">
      <c r="B38" s="95"/>
      <c r="C38" s="8"/>
      <c r="D38" s="8"/>
      <c r="E38" s="8"/>
      <c r="F38" s="8"/>
      <c r="G38" s="8"/>
      <c r="H38" s="8"/>
      <c r="I38" s="8"/>
      <c r="J38" s="8"/>
      <c r="K38" s="8"/>
      <c r="L38" s="8"/>
      <c r="M38" s="8"/>
      <c r="N38" s="8"/>
      <c r="O38" s="8"/>
      <c r="P38" s="8"/>
      <c r="Q38" s="8"/>
      <c r="R38" s="8"/>
      <c r="S38" s="8"/>
      <c r="T38" s="91"/>
      <c r="U38" s="95"/>
      <c r="Y38" s="91"/>
      <c r="Z38"/>
      <c r="AA38"/>
      <c r="AB38"/>
    </row>
    <row r="39" spans="2:28" ht="37.5" customHeight="1" x14ac:dyDescent="0.15">
      <c r="B39" s="95"/>
      <c r="C39" s="103" t="s">
        <v>552</v>
      </c>
      <c r="D39" s="1439" t="s">
        <v>1871</v>
      </c>
      <c r="E39" s="1439"/>
      <c r="F39" s="1439"/>
      <c r="G39" s="1439"/>
      <c r="H39" s="1439"/>
      <c r="I39" s="1439"/>
      <c r="J39" s="1439"/>
      <c r="K39" s="1439"/>
      <c r="L39" s="1439"/>
      <c r="M39" s="1439"/>
      <c r="N39" s="1439"/>
      <c r="O39" s="1439"/>
      <c r="P39" s="1439"/>
      <c r="Q39" s="1439"/>
      <c r="R39" s="1439"/>
      <c r="S39" s="1440"/>
      <c r="T39" s="91"/>
      <c r="U39" s="95"/>
      <c r="V39" s="12" t="s">
        <v>126</v>
      </c>
      <c r="W39" s="12" t="s">
        <v>490</v>
      </c>
      <c r="X39" s="12" t="s">
        <v>126</v>
      </c>
      <c r="Y39" s="122"/>
    </row>
    <row r="40" spans="2:28" ht="37.5" customHeight="1" x14ac:dyDescent="0.15">
      <c r="B40" s="95"/>
      <c r="C40" s="192" t="s">
        <v>554</v>
      </c>
      <c r="D40" s="1428" t="s">
        <v>1872</v>
      </c>
      <c r="E40" s="1428"/>
      <c r="F40" s="1428"/>
      <c r="G40" s="1428"/>
      <c r="H40" s="1428"/>
      <c r="I40" s="1428"/>
      <c r="J40" s="1428"/>
      <c r="K40" s="1428"/>
      <c r="L40" s="1428"/>
      <c r="M40" s="1428"/>
      <c r="N40" s="1428"/>
      <c r="O40" s="1428"/>
      <c r="P40" s="1428"/>
      <c r="Q40" s="1428"/>
      <c r="R40" s="1428"/>
      <c r="S40" s="1429"/>
      <c r="T40" s="91"/>
      <c r="U40" s="95"/>
      <c r="V40" s="12" t="s">
        <v>126</v>
      </c>
      <c r="W40" s="12" t="s">
        <v>490</v>
      </c>
      <c r="X40" s="12" t="s">
        <v>126</v>
      </c>
      <c r="Y40" s="122"/>
    </row>
    <row r="41" spans="2:28" ht="29.25" customHeight="1" x14ac:dyDescent="0.15">
      <c r="B41" s="95"/>
      <c r="C41" s="192" t="s">
        <v>558</v>
      </c>
      <c r="D41" s="1428" t="s">
        <v>1866</v>
      </c>
      <c r="E41" s="1428"/>
      <c r="F41" s="1428"/>
      <c r="G41" s="1428"/>
      <c r="H41" s="1428"/>
      <c r="I41" s="1428"/>
      <c r="J41" s="1428"/>
      <c r="K41" s="1428"/>
      <c r="L41" s="1428"/>
      <c r="M41" s="1428"/>
      <c r="N41" s="1428"/>
      <c r="O41" s="1428"/>
      <c r="P41" s="1428"/>
      <c r="Q41" s="1428"/>
      <c r="R41" s="1428"/>
      <c r="S41" s="1429"/>
      <c r="T41" s="91"/>
      <c r="U41" s="95"/>
      <c r="V41" s="12" t="s">
        <v>126</v>
      </c>
      <c r="W41" s="12" t="s">
        <v>490</v>
      </c>
      <c r="X41" s="12" t="s">
        <v>126</v>
      </c>
      <c r="Y41" s="122"/>
    </row>
    <row r="42" spans="2:28" ht="18" customHeight="1" x14ac:dyDescent="0.15">
      <c r="B42" s="95"/>
      <c r="C42" s="192" t="s">
        <v>784</v>
      </c>
      <c r="D42" s="1430" t="s">
        <v>1857</v>
      </c>
      <c r="E42" s="1430"/>
      <c r="F42" s="1430"/>
      <c r="G42" s="1430"/>
      <c r="H42" s="1430"/>
      <c r="I42" s="1430"/>
      <c r="J42" s="1430"/>
      <c r="K42" s="1430"/>
      <c r="L42" s="1430"/>
      <c r="M42" s="1430"/>
      <c r="N42" s="1430"/>
      <c r="O42" s="1430"/>
      <c r="P42" s="1430"/>
      <c r="Q42" s="1430"/>
      <c r="R42" s="1430"/>
      <c r="S42" s="1431"/>
      <c r="T42" s="91"/>
      <c r="U42" s="95"/>
      <c r="V42" s="12" t="s">
        <v>126</v>
      </c>
      <c r="W42" s="12" t="s">
        <v>490</v>
      </c>
      <c r="X42" s="12" t="s">
        <v>126</v>
      </c>
      <c r="Y42" s="122"/>
    </row>
    <row r="43" spans="2:28" ht="27.75" customHeight="1" x14ac:dyDescent="0.15">
      <c r="B43" s="95"/>
      <c r="C43" s="192" t="s">
        <v>791</v>
      </c>
      <c r="D43" s="1428" t="s">
        <v>1867</v>
      </c>
      <c r="E43" s="1428"/>
      <c r="F43" s="1428"/>
      <c r="G43" s="1428"/>
      <c r="H43" s="1428"/>
      <c r="I43" s="1428"/>
      <c r="J43" s="1428"/>
      <c r="K43" s="1428"/>
      <c r="L43" s="1428"/>
      <c r="M43" s="1428"/>
      <c r="N43" s="1428"/>
      <c r="O43" s="1428"/>
      <c r="P43" s="1428"/>
      <c r="Q43" s="1428"/>
      <c r="R43" s="1428"/>
      <c r="S43" s="1429"/>
      <c r="T43" s="91"/>
      <c r="U43" s="95"/>
      <c r="V43" s="12" t="s">
        <v>126</v>
      </c>
      <c r="W43" s="12" t="s">
        <v>490</v>
      </c>
      <c r="X43" s="12" t="s">
        <v>126</v>
      </c>
      <c r="Y43" s="122"/>
    </row>
    <row r="44" spans="2:28" ht="24" customHeight="1" x14ac:dyDescent="0.15">
      <c r="B44" s="95"/>
      <c r="C44" s="734" t="s">
        <v>793</v>
      </c>
      <c r="D44" s="1432" t="s">
        <v>1859</v>
      </c>
      <c r="E44" s="1433"/>
      <c r="F44" s="1428" t="s">
        <v>1868</v>
      </c>
      <c r="G44" s="1428"/>
      <c r="H44" s="1428"/>
      <c r="I44" s="1428"/>
      <c r="J44" s="1428"/>
      <c r="K44" s="1428"/>
      <c r="L44" s="1428"/>
      <c r="M44" s="1428"/>
      <c r="N44" s="1428"/>
      <c r="O44" s="1428"/>
      <c r="P44" s="1428"/>
      <c r="Q44" s="1428"/>
      <c r="R44" s="1428"/>
      <c r="S44" s="1429"/>
      <c r="T44" s="91"/>
      <c r="U44" s="95"/>
      <c r="V44" s="12" t="s">
        <v>126</v>
      </c>
      <c r="W44" s="12" t="s">
        <v>490</v>
      </c>
      <c r="X44" s="12" t="s">
        <v>126</v>
      </c>
      <c r="Y44" s="122"/>
    </row>
    <row r="45" spans="2:28" ht="26.25" customHeight="1" x14ac:dyDescent="0.15">
      <c r="B45" s="95"/>
      <c r="C45" s="1201"/>
      <c r="D45" s="1434"/>
      <c r="E45" s="1435"/>
      <c r="F45" s="1428" t="s">
        <v>1869</v>
      </c>
      <c r="G45" s="1428"/>
      <c r="H45" s="1428"/>
      <c r="I45" s="1428"/>
      <c r="J45" s="1428"/>
      <c r="K45" s="1428"/>
      <c r="L45" s="1428"/>
      <c r="M45" s="1428"/>
      <c r="N45" s="1428"/>
      <c r="O45" s="1428"/>
      <c r="P45" s="1428"/>
      <c r="Q45" s="1428"/>
      <c r="R45" s="1428"/>
      <c r="S45" s="1429"/>
      <c r="T45" s="91"/>
      <c r="U45" s="95"/>
      <c r="V45" s="12"/>
      <c r="W45" s="12"/>
      <c r="X45" s="12"/>
      <c r="Y45" s="122"/>
    </row>
    <row r="46" spans="2:28" ht="18.75" customHeight="1" x14ac:dyDescent="0.15">
      <c r="B46" s="95"/>
      <c r="C46" s="1201"/>
      <c r="D46" s="1434"/>
      <c r="E46" s="1435"/>
      <c r="F46" s="1428" t="s">
        <v>1861</v>
      </c>
      <c r="G46" s="1428"/>
      <c r="H46" s="1428"/>
      <c r="I46" s="1428"/>
      <c r="J46" s="1428"/>
      <c r="K46" s="1428"/>
      <c r="L46" s="1428"/>
      <c r="M46" s="1428"/>
      <c r="N46" s="1428"/>
      <c r="O46" s="1428"/>
      <c r="P46" s="1428"/>
      <c r="Q46" s="1428"/>
      <c r="R46" s="1428"/>
      <c r="S46" s="1429"/>
      <c r="T46" s="91"/>
      <c r="U46" s="95"/>
      <c r="V46" s="12"/>
      <c r="W46" s="12"/>
      <c r="X46" s="12"/>
      <c r="Y46" s="122"/>
    </row>
    <row r="47" spans="2:28" ht="25.5" customHeight="1" x14ac:dyDescent="0.15">
      <c r="B47" s="95"/>
      <c r="C47" s="1203"/>
      <c r="D47" s="1436"/>
      <c r="E47" s="1437"/>
      <c r="F47" s="1428" t="s">
        <v>1862</v>
      </c>
      <c r="G47" s="1428"/>
      <c r="H47" s="1428"/>
      <c r="I47" s="1428"/>
      <c r="J47" s="1428"/>
      <c r="K47" s="1428"/>
      <c r="L47" s="1428"/>
      <c r="M47" s="1428"/>
      <c r="N47" s="1428"/>
      <c r="O47" s="1428"/>
      <c r="P47" s="1428"/>
      <c r="Q47" s="1428"/>
      <c r="R47" s="1428"/>
      <c r="S47" s="1429"/>
      <c r="T47" s="91"/>
      <c r="U47" s="95"/>
      <c r="V47" s="12"/>
      <c r="W47" s="12"/>
      <c r="X47" s="12"/>
      <c r="Y47" s="122"/>
    </row>
    <row r="48" spans="2:28" x14ac:dyDescent="0.15">
      <c r="B48" s="102"/>
      <c r="C48" s="8"/>
      <c r="D48" s="8"/>
      <c r="E48" s="8"/>
      <c r="F48" s="8"/>
      <c r="G48" s="8"/>
      <c r="H48" s="8"/>
      <c r="I48" s="8"/>
      <c r="J48" s="8"/>
      <c r="K48" s="8"/>
      <c r="L48" s="8"/>
      <c r="M48" s="8"/>
      <c r="N48" s="8"/>
      <c r="O48" s="8"/>
      <c r="P48" s="8"/>
      <c r="Q48" s="8"/>
      <c r="R48" s="8"/>
      <c r="S48" s="8"/>
      <c r="T48" s="129"/>
      <c r="U48" s="102"/>
      <c r="V48" s="8"/>
      <c r="W48" s="8"/>
      <c r="X48" s="8"/>
      <c r="Y48" s="129"/>
    </row>
    <row r="49" spans="2:28" ht="4.5" customHeight="1" x14ac:dyDescent="0.15">
      <c r="Z49"/>
      <c r="AA49"/>
      <c r="AB49"/>
    </row>
    <row r="50" spans="2:28" x14ac:dyDescent="0.15">
      <c r="B50" s="1" t="s">
        <v>1873</v>
      </c>
      <c r="Z50"/>
      <c r="AA50"/>
      <c r="AB50"/>
    </row>
    <row r="51" spans="2:28" ht="24" customHeight="1" x14ac:dyDescent="0.15">
      <c r="B51" s="6"/>
      <c r="C51" s="1438" t="s">
        <v>1874</v>
      </c>
      <c r="D51" s="1438"/>
      <c r="E51" s="1438"/>
      <c r="F51" s="1438"/>
      <c r="G51" s="1438"/>
      <c r="H51" s="1438"/>
      <c r="I51" s="1438"/>
      <c r="J51" s="1438"/>
      <c r="K51" s="1438"/>
      <c r="L51" s="1438"/>
      <c r="M51" s="1438"/>
      <c r="N51" s="1438"/>
      <c r="O51" s="1438"/>
      <c r="P51" s="1438"/>
      <c r="Q51" s="1438"/>
      <c r="R51" s="1438"/>
      <c r="S51" s="1438"/>
      <c r="T51" s="4"/>
      <c r="U51" s="7"/>
      <c r="V51" s="127" t="s">
        <v>489</v>
      </c>
      <c r="W51" s="127" t="s">
        <v>490</v>
      </c>
      <c r="X51" s="127" t="s">
        <v>491</v>
      </c>
      <c r="Y51" s="4"/>
      <c r="Z51"/>
      <c r="AA51"/>
      <c r="AB51"/>
    </row>
    <row r="52" spans="2:28" ht="5.25" customHeight="1" x14ac:dyDescent="0.15">
      <c r="B52" s="95"/>
      <c r="C52" s="242"/>
      <c r="D52" s="242"/>
      <c r="E52" s="242"/>
      <c r="F52" s="242"/>
      <c r="G52" s="242"/>
      <c r="H52" s="242"/>
      <c r="I52" s="242"/>
      <c r="J52" s="242"/>
      <c r="K52" s="242"/>
      <c r="L52" s="242"/>
      <c r="M52" s="242"/>
      <c r="N52" s="242"/>
      <c r="O52" s="242"/>
      <c r="P52" s="242"/>
      <c r="Q52" s="242"/>
      <c r="R52" s="242"/>
      <c r="S52" s="242"/>
      <c r="T52" s="91"/>
      <c r="V52" s="130"/>
      <c r="W52" s="130"/>
      <c r="X52" s="130"/>
      <c r="Y52" s="91"/>
      <c r="Z52"/>
      <c r="AA52"/>
      <c r="AB52"/>
    </row>
    <row r="53" spans="2:28" ht="21" customHeight="1" x14ac:dyDescent="0.15">
      <c r="B53" s="95"/>
      <c r="C53" s="192" t="s">
        <v>552</v>
      </c>
      <c r="D53" s="1428" t="s">
        <v>1875</v>
      </c>
      <c r="E53" s="1428"/>
      <c r="F53" s="1428"/>
      <c r="G53" s="1428"/>
      <c r="H53" s="1428"/>
      <c r="I53" s="1428"/>
      <c r="J53" s="1428"/>
      <c r="K53" s="1428"/>
      <c r="L53" s="1428"/>
      <c r="M53" s="1428"/>
      <c r="N53" s="1428"/>
      <c r="O53" s="1428"/>
      <c r="P53" s="1428"/>
      <c r="Q53" s="1428"/>
      <c r="R53" s="1428"/>
      <c r="S53" s="1429"/>
      <c r="T53" s="91"/>
      <c r="V53" s="12" t="s">
        <v>126</v>
      </c>
      <c r="W53" s="12" t="s">
        <v>490</v>
      </c>
      <c r="X53" s="12" t="s">
        <v>126</v>
      </c>
      <c r="Y53" s="91"/>
      <c r="Z53"/>
      <c r="AA53"/>
      <c r="AB53"/>
    </row>
    <row r="54" spans="2:28" ht="5.25" customHeight="1" x14ac:dyDescent="0.15">
      <c r="B54" s="95"/>
      <c r="D54" s="243"/>
      <c r="T54" s="91"/>
      <c r="V54" s="12"/>
      <c r="W54" s="12"/>
      <c r="X54" s="12"/>
      <c r="Y54" s="91"/>
      <c r="Z54"/>
      <c r="AA54"/>
      <c r="AB54"/>
    </row>
    <row r="55" spans="2:28" ht="24.75" customHeight="1" x14ac:dyDescent="0.15">
      <c r="B55" s="95"/>
      <c r="C55" s="1395" t="s">
        <v>1876</v>
      </c>
      <c r="D55" s="1395"/>
      <c r="E55" s="1395"/>
      <c r="F55" s="1395"/>
      <c r="G55" s="1395"/>
      <c r="H55" s="1395"/>
      <c r="I55" s="1395"/>
      <c r="J55" s="1395"/>
      <c r="K55" s="1395"/>
      <c r="L55" s="1395"/>
      <c r="M55" s="1395"/>
      <c r="N55" s="1395"/>
      <c r="O55" s="1395"/>
      <c r="P55" s="1395"/>
      <c r="Q55" s="1395"/>
      <c r="R55" s="1395"/>
      <c r="S55" s="1395"/>
      <c r="T55" s="91"/>
      <c r="V55" s="153"/>
      <c r="W55" s="12"/>
      <c r="X55" s="153"/>
      <c r="Y55" s="122"/>
    </row>
    <row r="56" spans="2:28" ht="6" customHeight="1" x14ac:dyDescent="0.15">
      <c r="B56" s="95"/>
      <c r="C56" s="242"/>
      <c r="D56" s="242"/>
      <c r="E56" s="242"/>
      <c r="F56" s="242"/>
      <c r="G56" s="242"/>
      <c r="H56" s="242"/>
      <c r="I56" s="242"/>
      <c r="J56" s="242"/>
      <c r="K56" s="242"/>
      <c r="L56" s="242"/>
      <c r="M56" s="242"/>
      <c r="N56" s="242"/>
      <c r="O56" s="242"/>
      <c r="P56" s="242"/>
      <c r="Q56" s="242"/>
      <c r="R56" s="242"/>
      <c r="S56" s="242"/>
      <c r="T56" s="91"/>
      <c r="V56" s="153"/>
      <c r="W56" s="12"/>
      <c r="X56" s="153"/>
      <c r="Y56" s="122"/>
    </row>
    <row r="57" spans="2:28" ht="22.5" customHeight="1" x14ac:dyDescent="0.15">
      <c r="B57" s="95"/>
      <c r="C57" s="192" t="s">
        <v>552</v>
      </c>
      <c r="D57" s="1428" t="s">
        <v>1877</v>
      </c>
      <c r="E57" s="1428"/>
      <c r="F57" s="1428"/>
      <c r="G57" s="1428"/>
      <c r="H57" s="1428"/>
      <c r="I57" s="1428"/>
      <c r="J57" s="1428"/>
      <c r="K57" s="1428"/>
      <c r="L57" s="1428"/>
      <c r="M57" s="1428"/>
      <c r="N57" s="1428"/>
      <c r="O57" s="1428"/>
      <c r="P57" s="1428"/>
      <c r="Q57" s="1428"/>
      <c r="R57" s="1428"/>
      <c r="S57" s="1429"/>
      <c r="T57" s="91"/>
      <c r="V57" s="12" t="s">
        <v>126</v>
      </c>
      <c r="W57" s="12" t="s">
        <v>490</v>
      </c>
      <c r="X57" s="12" t="s">
        <v>126</v>
      </c>
      <c r="Y57" s="122"/>
    </row>
    <row r="58" spans="2:28" ht="5.25" customHeight="1" x14ac:dyDescent="0.15">
      <c r="B58" s="102"/>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798</v>
      </c>
    </row>
    <row r="60" spans="2:28" x14ac:dyDescent="0.15">
      <c r="B60" s="1" t="s">
        <v>799</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9CE53095-82AA-4C75-8D4A-E671FEC8851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0081-EB69-4CB9-84C1-78D22CE353E9}">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1878</v>
      </c>
      <c r="C2"/>
      <c r="D2"/>
      <c r="E2"/>
      <c r="F2"/>
      <c r="G2"/>
      <c r="H2"/>
      <c r="I2"/>
      <c r="J2"/>
      <c r="K2"/>
      <c r="L2"/>
      <c r="M2"/>
      <c r="N2"/>
      <c r="O2"/>
      <c r="P2"/>
      <c r="Q2"/>
      <c r="R2"/>
      <c r="S2"/>
      <c r="T2"/>
      <c r="U2"/>
      <c r="V2"/>
      <c r="W2"/>
      <c r="X2"/>
      <c r="Y2"/>
    </row>
    <row r="4" spans="2:28" x14ac:dyDescent="0.15">
      <c r="B4" s="731" t="s">
        <v>1879</v>
      </c>
      <c r="C4" s="731"/>
      <c r="D4" s="731"/>
      <c r="E4" s="731"/>
      <c r="F4" s="731"/>
      <c r="G4" s="731"/>
      <c r="H4" s="731"/>
      <c r="I4" s="731"/>
      <c r="J4" s="731"/>
      <c r="K4" s="731"/>
      <c r="L4" s="731"/>
      <c r="M4" s="731"/>
      <c r="N4" s="731"/>
      <c r="O4" s="731"/>
      <c r="P4" s="731"/>
      <c r="Q4" s="731"/>
      <c r="R4" s="731"/>
      <c r="S4" s="731"/>
      <c r="T4" s="731"/>
      <c r="U4" s="731"/>
      <c r="V4" s="731"/>
      <c r="W4" s="731"/>
      <c r="X4" s="731"/>
      <c r="Y4" s="731"/>
    </row>
    <row r="6" spans="2:28"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8" ht="23.25" customHeight="1" x14ac:dyDescent="0.15">
      <c r="B7" s="1090" t="s">
        <v>679</v>
      </c>
      <c r="C7" s="1090"/>
      <c r="D7" s="1090"/>
      <c r="E7" s="1090"/>
      <c r="F7" s="1090"/>
      <c r="G7" s="110" t="s">
        <v>126</v>
      </c>
      <c r="H7" s="208" t="s">
        <v>482</v>
      </c>
      <c r="I7" s="208"/>
      <c r="J7" s="208"/>
      <c r="K7" s="208"/>
      <c r="L7" s="111" t="s">
        <v>126</v>
      </c>
      <c r="M7" s="208" t="s">
        <v>483</v>
      </c>
      <c r="N7" s="208"/>
      <c r="O7" s="208"/>
      <c r="P7" s="208"/>
      <c r="Q7" s="111" t="s">
        <v>126</v>
      </c>
      <c r="R7" s="208" t="s">
        <v>484</v>
      </c>
      <c r="S7" s="208"/>
      <c r="T7" s="208"/>
      <c r="U7" s="208"/>
      <c r="V7" s="20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5" t="s">
        <v>1880</v>
      </c>
      <c r="T11" s="91"/>
      <c r="V11" s="130" t="s">
        <v>489</v>
      </c>
      <c r="W11" s="130" t="s">
        <v>490</v>
      </c>
      <c r="X11" s="130" t="s">
        <v>491</v>
      </c>
      <c r="Y11" s="91"/>
      <c r="Z11"/>
      <c r="AA11"/>
      <c r="AB11"/>
    </row>
    <row r="12" spans="2:28" x14ac:dyDescent="0.15">
      <c r="B12" s="95"/>
      <c r="T12" s="91"/>
      <c r="Y12" s="91"/>
      <c r="Z12"/>
      <c r="AA12"/>
      <c r="AB12"/>
    </row>
    <row r="13" spans="2:28" ht="17.25" customHeight="1" x14ac:dyDescent="0.15">
      <c r="B13" s="95"/>
      <c r="D13" s="12" t="s">
        <v>552</v>
      </c>
      <c r="E13" s="724" t="s">
        <v>1881</v>
      </c>
      <c r="F13" s="724"/>
      <c r="G13" s="724"/>
      <c r="H13" s="724"/>
      <c r="I13" s="724"/>
      <c r="J13" s="724"/>
      <c r="K13" s="724"/>
      <c r="L13" s="724"/>
      <c r="M13" s="724"/>
      <c r="N13" s="724"/>
      <c r="O13" s="724"/>
      <c r="P13" s="724"/>
      <c r="Q13" s="724"/>
      <c r="R13" s="724"/>
      <c r="S13" s="724"/>
      <c r="T13" s="1102"/>
      <c r="V13" s="12" t="s">
        <v>126</v>
      </c>
      <c r="W13" s="12" t="s">
        <v>490</v>
      </c>
      <c r="X13" s="12" t="s">
        <v>126</v>
      </c>
      <c r="Y13" s="122"/>
    </row>
    <row r="14" spans="2:28" x14ac:dyDescent="0.15">
      <c r="B14" s="95"/>
      <c r="T14" s="91"/>
      <c r="V14" s="12"/>
      <c r="W14" s="12"/>
      <c r="X14" s="12"/>
      <c r="Y14" s="97"/>
    </row>
    <row r="15" spans="2:28" ht="33" customHeight="1" x14ac:dyDescent="0.15">
      <c r="B15" s="95"/>
      <c r="D15" s="12" t="s">
        <v>554</v>
      </c>
      <c r="E15" s="722" t="s">
        <v>1882</v>
      </c>
      <c r="F15" s="722"/>
      <c r="G15" s="722"/>
      <c r="H15" s="722"/>
      <c r="I15" s="722"/>
      <c r="J15" s="722"/>
      <c r="K15" s="722"/>
      <c r="L15" s="722"/>
      <c r="M15" s="722"/>
      <c r="N15" s="722"/>
      <c r="O15" s="722"/>
      <c r="P15" s="722"/>
      <c r="Q15" s="722"/>
      <c r="R15" s="722"/>
      <c r="S15" s="722"/>
      <c r="T15" s="751"/>
      <c r="V15" s="12" t="s">
        <v>126</v>
      </c>
      <c r="W15" s="12" t="s">
        <v>490</v>
      </c>
      <c r="X15" s="12" t="s">
        <v>126</v>
      </c>
      <c r="Y15" s="122"/>
    </row>
    <row r="16" spans="2:28" x14ac:dyDescent="0.15">
      <c r="B16" s="95"/>
      <c r="T16" s="91"/>
      <c r="V16" s="12"/>
      <c r="W16" s="12"/>
      <c r="X16" s="12"/>
      <c r="Y16" s="97"/>
    </row>
    <row r="17" spans="2:37" ht="35.25" customHeight="1" x14ac:dyDescent="0.15">
      <c r="B17" s="95"/>
      <c r="C17" s="1" t="s">
        <v>1883</v>
      </c>
      <c r="D17" s="12"/>
      <c r="E17" s="722" t="s">
        <v>1884</v>
      </c>
      <c r="F17" s="722"/>
      <c r="G17" s="722"/>
      <c r="H17" s="722"/>
      <c r="I17" s="722"/>
      <c r="J17" s="722"/>
      <c r="K17" s="722"/>
      <c r="L17" s="722"/>
      <c r="M17" s="722"/>
      <c r="N17" s="722"/>
      <c r="O17" s="722"/>
      <c r="P17" s="722"/>
      <c r="Q17" s="722"/>
      <c r="R17" s="722"/>
      <c r="S17" s="722"/>
      <c r="T17" s="751"/>
      <c r="V17" s="12" t="s">
        <v>126</v>
      </c>
      <c r="W17" s="12" t="s">
        <v>490</v>
      </c>
      <c r="X17" s="12" t="s">
        <v>126</v>
      </c>
      <c r="Y17" s="122"/>
    </row>
    <row r="18" spans="2:37" ht="17.25" customHeight="1" x14ac:dyDescent="0.15">
      <c r="B18" s="95"/>
      <c r="T18" s="91"/>
      <c r="V18" s="2"/>
      <c r="W18" s="2"/>
      <c r="X18" s="2"/>
      <c r="Y18" s="122"/>
    </row>
    <row r="19" spans="2:37" ht="35.25" customHeight="1" x14ac:dyDescent="0.15">
      <c r="B19" s="95"/>
      <c r="C19" s="1" t="s">
        <v>1883</v>
      </c>
      <c r="D19" s="12" t="s">
        <v>784</v>
      </c>
      <c r="E19" s="722" t="s">
        <v>1885</v>
      </c>
      <c r="F19" s="722"/>
      <c r="G19" s="722"/>
      <c r="H19" s="722"/>
      <c r="I19" s="722"/>
      <c r="J19" s="722"/>
      <c r="K19" s="722"/>
      <c r="L19" s="722"/>
      <c r="M19" s="722"/>
      <c r="N19" s="722"/>
      <c r="O19" s="722"/>
      <c r="P19" s="722"/>
      <c r="Q19" s="722"/>
      <c r="R19" s="722"/>
      <c r="S19" s="722"/>
      <c r="T19" s="751"/>
      <c r="V19" s="12" t="s">
        <v>126</v>
      </c>
      <c r="W19" s="12" t="s">
        <v>490</v>
      </c>
      <c r="X19" s="12" t="s">
        <v>126</v>
      </c>
      <c r="Y19" s="122"/>
    </row>
    <row r="20" spans="2:37" ht="17.25" customHeight="1" x14ac:dyDescent="0.15">
      <c r="B20" s="95"/>
      <c r="T20" s="91"/>
      <c r="V20" s="2"/>
      <c r="W20" s="2"/>
      <c r="X20" s="2"/>
      <c r="Y20" s="122"/>
    </row>
    <row r="21" spans="2:37" ht="30.6" customHeight="1" x14ac:dyDescent="0.15">
      <c r="B21" s="95"/>
      <c r="D21" s="12" t="s">
        <v>791</v>
      </c>
      <c r="E21" s="722" t="s">
        <v>1886</v>
      </c>
      <c r="F21" s="722"/>
      <c r="G21" s="722"/>
      <c r="H21" s="722"/>
      <c r="I21" s="722"/>
      <c r="J21" s="722"/>
      <c r="K21" s="722"/>
      <c r="L21" s="722"/>
      <c r="M21" s="722"/>
      <c r="N21" s="722"/>
      <c r="O21" s="722"/>
      <c r="P21" s="722"/>
      <c r="Q21" s="722"/>
      <c r="R21" s="722"/>
      <c r="S21" s="722"/>
      <c r="T21" s="751"/>
      <c r="V21" s="12" t="s">
        <v>126</v>
      </c>
      <c r="W21" s="12" t="s">
        <v>490</v>
      </c>
      <c r="X21" s="12" t="s">
        <v>126</v>
      </c>
      <c r="Y21" s="122"/>
    </row>
    <row r="22" spans="2:37" ht="17.25" customHeight="1" x14ac:dyDescent="0.15">
      <c r="B22" s="95"/>
      <c r="T22" s="91"/>
      <c r="V22" s="2"/>
      <c r="W22" s="2"/>
      <c r="X22" s="2"/>
      <c r="Y22" s="122"/>
    </row>
    <row r="23" spans="2:37" ht="31.5" customHeight="1" x14ac:dyDescent="0.15">
      <c r="B23" s="95"/>
      <c r="D23" s="12" t="s">
        <v>793</v>
      </c>
      <c r="E23" s="722" t="s">
        <v>1887</v>
      </c>
      <c r="F23" s="722"/>
      <c r="G23" s="722"/>
      <c r="H23" s="722"/>
      <c r="I23" s="722"/>
      <c r="J23" s="722"/>
      <c r="K23" s="722"/>
      <c r="L23" s="722"/>
      <c r="M23" s="722"/>
      <c r="N23" s="722"/>
      <c r="O23" s="722"/>
      <c r="P23" s="722"/>
      <c r="Q23" s="722"/>
      <c r="R23" s="722"/>
      <c r="S23" s="722"/>
      <c r="T23" s="751"/>
      <c r="V23" s="12" t="s">
        <v>126</v>
      </c>
      <c r="W23" s="12" t="s">
        <v>490</v>
      </c>
      <c r="X23" s="12" t="s">
        <v>126</v>
      </c>
      <c r="Y23" s="122"/>
    </row>
    <row r="24" spans="2:37" x14ac:dyDescent="0.15">
      <c r="B24" s="102"/>
      <c r="C24" s="8"/>
      <c r="D24" s="8"/>
      <c r="E24" s="8"/>
      <c r="F24" s="8"/>
      <c r="G24" s="8"/>
      <c r="H24" s="8"/>
      <c r="I24" s="8"/>
      <c r="J24" s="8"/>
      <c r="K24" s="8"/>
      <c r="L24" s="8"/>
      <c r="M24" s="8"/>
      <c r="N24" s="8"/>
      <c r="O24" s="8"/>
      <c r="P24" s="8"/>
      <c r="Q24" s="8"/>
      <c r="R24" s="8"/>
      <c r="S24" s="8"/>
      <c r="T24" s="129"/>
      <c r="U24" s="8"/>
      <c r="V24" s="8"/>
      <c r="W24" s="8"/>
      <c r="X24" s="8"/>
      <c r="Y24" s="129"/>
    </row>
    <row r="26" spans="2:37" x14ac:dyDescent="0.15">
      <c r="B26" s="238" t="s">
        <v>1888</v>
      </c>
      <c r="C26" s="238"/>
      <c r="D26" s="238"/>
      <c r="E26" s="238"/>
      <c r="F26" s="238"/>
      <c r="G26" s="238"/>
      <c r="H26" s="238"/>
      <c r="I26" s="238"/>
      <c r="J26" s="238"/>
      <c r="K26" s="238"/>
      <c r="L26" s="238"/>
      <c r="M26" s="238"/>
      <c r="N26" s="238"/>
      <c r="O26" s="238"/>
      <c r="P26" s="238"/>
      <c r="Q26" s="238"/>
      <c r="R26" s="238"/>
      <c r="S26" s="238"/>
      <c r="T26" s="238"/>
      <c r="Z26"/>
      <c r="AA26"/>
      <c r="AB26"/>
      <c r="AE26" s="1246"/>
      <c r="AF26" s="1225"/>
      <c r="AG26" s="239"/>
      <c r="AH26" s="239"/>
      <c r="AI26" s="239"/>
      <c r="AJ26" s="239"/>
      <c r="AK26" s="239"/>
    </row>
    <row r="27" spans="2:37" ht="6" customHeight="1" x14ac:dyDescent="0.15">
      <c r="B27" s="238"/>
      <c r="C27" s="238"/>
      <c r="D27" s="238"/>
      <c r="E27" s="238"/>
      <c r="F27" s="238"/>
      <c r="G27" s="238"/>
      <c r="H27" s="238"/>
      <c r="I27" s="238"/>
      <c r="J27" s="238"/>
      <c r="K27" s="238"/>
      <c r="L27" s="238"/>
      <c r="M27" s="238"/>
      <c r="N27" s="238"/>
      <c r="O27" s="238"/>
      <c r="P27" s="238"/>
      <c r="Q27" s="238"/>
      <c r="R27" s="238"/>
      <c r="S27" s="238"/>
      <c r="T27" s="238"/>
      <c r="V27" s="130"/>
      <c r="W27" s="130"/>
      <c r="X27" s="130"/>
      <c r="Z27"/>
      <c r="AA27"/>
      <c r="AB27"/>
    </row>
    <row r="28" spans="2:37" ht="24.95" customHeight="1" x14ac:dyDescent="0.15">
      <c r="B28" s="1441" t="s">
        <v>1889</v>
      </c>
      <c r="C28" s="1441"/>
      <c r="D28" s="1441"/>
      <c r="E28" s="1441"/>
      <c r="F28" s="1442"/>
      <c r="G28" s="1442"/>
      <c r="H28" s="1442"/>
      <c r="I28" s="1442"/>
      <c r="J28" s="1442"/>
      <c r="K28" s="1442"/>
      <c r="L28" s="1442"/>
      <c r="M28" s="1442"/>
      <c r="N28" s="1442"/>
      <c r="O28" s="1442"/>
      <c r="P28" s="1442"/>
      <c r="Q28" s="1442"/>
      <c r="R28" s="1442"/>
      <c r="S28" s="1442"/>
      <c r="T28" s="1442"/>
      <c r="U28" s="1442"/>
      <c r="V28" s="1442"/>
      <c r="W28" s="1442"/>
      <c r="X28" s="1442"/>
      <c r="Y28" s="1442"/>
      <c r="Z28"/>
      <c r="AA28"/>
      <c r="AB28"/>
    </row>
    <row r="29" spans="2:37" ht="24.95" customHeight="1" x14ac:dyDescent="0.15">
      <c r="B29" s="1441" t="s">
        <v>1889</v>
      </c>
      <c r="C29" s="1441"/>
      <c r="D29" s="1441"/>
      <c r="E29" s="1441"/>
      <c r="F29" s="1442"/>
      <c r="G29" s="1442"/>
      <c r="H29" s="1442"/>
      <c r="I29" s="1442"/>
      <c r="J29" s="1442"/>
      <c r="K29" s="1442"/>
      <c r="L29" s="1442"/>
      <c r="M29" s="1442"/>
      <c r="N29" s="1442"/>
      <c r="O29" s="1442"/>
      <c r="P29" s="1442"/>
      <c r="Q29" s="1442"/>
      <c r="R29" s="1442"/>
      <c r="S29" s="1442"/>
      <c r="T29" s="1442"/>
      <c r="U29" s="1442"/>
      <c r="V29" s="1442"/>
      <c r="W29" s="1442"/>
      <c r="X29" s="1442"/>
      <c r="Y29" s="1442"/>
    </row>
    <row r="30" spans="2:37" ht="24.95" customHeight="1" x14ac:dyDescent="0.15">
      <c r="B30" s="1441" t="s">
        <v>1889</v>
      </c>
      <c r="C30" s="1441"/>
      <c r="D30" s="1441"/>
      <c r="E30" s="1441"/>
      <c r="F30" s="1442"/>
      <c r="G30" s="1442"/>
      <c r="H30" s="1442"/>
      <c r="I30" s="1442"/>
      <c r="J30" s="1442"/>
      <c r="K30" s="1442"/>
      <c r="L30" s="1442"/>
      <c r="M30" s="1442"/>
      <c r="N30" s="1442"/>
      <c r="O30" s="1442"/>
      <c r="P30" s="1442"/>
      <c r="Q30" s="1442"/>
      <c r="R30" s="1442"/>
      <c r="S30" s="1442"/>
      <c r="T30" s="1442"/>
      <c r="U30" s="1442"/>
      <c r="V30" s="1442"/>
      <c r="W30" s="1442"/>
      <c r="X30" s="1442"/>
      <c r="Y30" s="1442"/>
    </row>
    <row r="31" spans="2:37" ht="24.95" customHeight="1" x14ac:dyDescent="0.15">
      <c r="B31" s="1441" t="s">
        <v>1889</v>
      </c>
      <c r="C31" s="1441"/>
      <c r="D31" s="1441"/>
      <c r="E31" s="1441"/>
      <c r="F31" s="1442"/>
      <c r="G31" s="1442"/>
      <c r="H31" s="1442"/>
      <c r="I31" s="1442"/>
      <c r="J31" s="1442"/>
      <c r="K31" s="1442"/>
      <c r="L31" s="1442"/>
      <c r="M31" s="1442"/>
      <c r="N31" s="1442"/>
      <c r="O31" s="1442"/>
      <c r="P31" s="1442"/>
      <c r="Q31" s="1442"/>
      <c r="R31" s="1442"/>
      <c r="S31" s="1442"/>
      <c r="T31" s="1442"/>
      <c r="U31" s="1442"/>
      <c r="V31" s="1442"/>
      <c r="W31" s="1442"/>
      <c r="X31" s="1442"/>
      <c r="Y31" s="1442"/>
    </row>
    <row r="32" spans="2:37" ht="7.5" customHeight="1" x14ac:dyDescent="0.15">
      <c r="V32" s="2"/>
      <c r="W32" s="2"/>
      <c r="X32" s="2"/>
      <c r="Y32" s="2"/>
    </row>
    <row r="34" spans="2:28" x14ac:dyDescent="0.15">
      <c r="B34" s="1" t="s">
        <v>798</v>
      </c>
    </row>
    <row r="35" spans="2:28" x14ac:dyDescent="0.15">
      <c r="B35" s="1" t="s">
        <v>799</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F756685F-DF6A-4371-9B31-CCC14296CC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077B-AFB2-4F0C-9D51-D6011B259C56}">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1890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296" t="s">
        <v>1891</v>
      </c>
      <c r="C4" s="731"/>
      <c r="D4" s="731"/>
      <c r="E4" s="731"/>
      <c r="F4" s="731"/>
      <c r="G4" s="731"/>
      <c r="H4" s="731"/>
      <c r="I4" s="731"/>
      <c r="J4" s="731"/>
      <c r="K4" s="731"/>
      <c r="L4" s="731"/>
      <c r="M4" s="731"/>
      <c r="N4" s="731"/>
      <c r="O4" s="731"/>
      <c r="P4" s="731"/>
      <c r="Q4" s="731"/>
      <c r="R4" s="731"/>
      <c r="S4" s="731"/>
      <c r="T4" s="731"/>
      <c r="U4" s="731"/>
      <c r="V4" s="731"/>
      <c r="W4" s="731"/>
      <c r="X4" s="731"/>
      <c r="Y4" s="731"/>
      <c r="Z4" s="731"/>
    </row>
    <row r="5" spans="2:29" ht="16.5" customHeight="1" x14ac:dyDescent="0.15">
      <c r="B5" s="731" t="s">
        <v>1892</v>
      </c>
      <c r="C5" s="731"/>
      <c r="D5" s="731"/>
      <c r="E5" s="731"/>
      <c r="F5" s="731"/>
      <c r="G5" s="731"/>
      <c r="H5" s="731"/>
      <c r="I5" s="731"/>
      <c r="J5" s="731"/>
      <c r="K5" s="731"/>
      <c r="L5" s="731"/>
      <c r="M5" s="731"/>
      <c r="N5" s="731"/>
      <c r="O5" s="731"/>
      <c r="P5" s="731"/>
      <c r="Q5" s="731"/>
      <c r="R5" s="731"/>
      <c r="S5" s="731"/>
      <c r="T5" s="731"/>
      <c r="U5" s="731"/>
      <c r="V5" s="731"/>
      <c r="W5" s="731"/>
      <c r="X5" s="731"/>
      <c r="Y5" s="731"/>
      <c r="Z5" s="73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90" t="s">
        <v>774</v>
      </c>
      <c r="C7" s="1090"/>
      <c r="D7" s="1090"/>
      <c r="E7" s="1090"/>
      <c r="F7" s="1090"/>
      <c r="G7" s="925"/>
      <c r="H7" s="1091"/>
      <c r="I7" s="1091"/>
      <c r="J7" s="1091"/>
      <c r="K7" s="1091"/>
      <c r="L7" s="1091"/>
      <c r="M7" s="1091"/>
      <c r="N7" s="1091"/>
      <c r="O7" s="1091"/>
      <c r="P7" s="1091"/>
      <c r="Q7" s="1091"/>
      <c r="R7" s="1091"/>
      <c r="S7" s="1091"/>
      <c r="T7" s="1091"/>
      <c r="U7" s="1091"/>
      <c r="V7" s="1091"/>
      <c r="W7" s="1091"/>
      <c r="X7" s="1091"/>
      <c r="Y7" s="1091"/>
      <c r="Z7" s="1092"/>
    </row>
    <row r="8" spans="2:29" ht="24" customHeight="1" x14ac:dyDescent="0.15">
      <c r="B8" s="1090" t="s">
        <v>679</v>
      </c>
      <c r="C8" s="1090"/>
      <c r="D8" s="1090"/>
      <c r="E8" s="1090"/>
      <c r="F8" s="1090"/>
      <c r="G8" s="111" t="s">
        <v>126</v>
      </c>
      <c r="H8" s="208" t="s">
        <v>482</v>
      </c>
      <c r="I8" s="208"/>
      <c r="J8" s="208"/>
      <c r="K8" s="208"/>
      <c r="L8" s="111" t="s">
        <v>126</v>
      </c>
      <c r="M8" s="208" t="s">
        <v>483</v>
      </c>
      <c r="N8" s="208"/>
      <c r="O8" s="208"/>
      <c r="P8" s="208"/>
      <c r="Q8" s="111" t="s">
        <v>126</v>
      </c>
      <c r="R8" s="208" t="s">
        <v>484</v>
      </c>
      <c r="S8" s="208"/>
      <c r="T8" s="208"/>
      <c r="U8" s="208"/>
      <c r="V8" s="208"/>
      <c r="W8" s="208"/>
      <c r="X8" s="208"/>
      <c r="Y8" s="10"/>
      <c r="Z8" s="11"/>
    </row>
    <row r="9" spans="2:29" ht="21.95" customHeight="1" x14ac:dyDescent="0.15">
      <c r="B9" s="876" t="s">
        <v>775</v>
      </c>
      <c r="C9" s="877"/>
      <c r="D9" s="877"/>
      <c r="E9" s="877"/>
      <c r="F9" s="878"/>
      <c r="G9" s="158" t="s">
        <v>126</v>
      </c>
      <c r="H9" s="7" t="s">
        <v>1893</v>
      </c>
      <c r="I9" s="90"/>
      <c r="J9" s="90"/>
      <c r="K9" s="90"/>
      <c r="L9" s="90"/>
      <c r="M9" s="90"/>
      <c r="N9" s="90"/>
      <c r="O9" s="90"/>
      <c r="P9" s="90"/>
      <c r="Q9" s="90"/>
      <c r="R9" s="90"/>
      <c r="S9" s="90"/>
      <c r="T9" s="90"/>
      <c r="U9" s="90"/>
      <c r="V9" s="90"/>
      <c r="W9" s="90"/>
      <c r="X9" s="90"/>
      <c r="Y9" s="90"/>
      <c r="Z9" s="195"/>
    </row>
    <row r="10" spans="2:29" ht="21.95" customHeight="1" x14ac:dyDescent="0.15">
      <c r="B10" s="879"/>
      <c r="C10" s="880"/>
      <c r="D10" s="880"/>
      <c r="E10" s="880"/>
      <c r="F10" s="881"/>
      <c r="G10" s="160" t="s">
        <v>126</v>
      </c>
      <c r="H10" s="8" t="s">
        <v>1894</v>
      </c>
      <c r="I10" s="125"/>
      <c r="J10" s="125"/>
      <c r="K10" s="125"/>
      <c r="L10" s="125"/>
      <c r="M10" s="125"/>
      <c r="N10" s="125"/>
      <c r="O10" s="125"/>
      <c r="P10" s="125"/>
      <c r="Q10" s="125"/>
      <c r="R10" s="125"/>
      <c r="S10" s="125"/>
      <c r="T10" s="125"/>
      <c r="U10" s="125"/>
      <c r="V10" s="125"/>
      <c r="W10" s="125"/>
      <c r="X10" s="125"/>
      <c r="Y10" s="125"/>
      <c r="Z10" s="19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10"/>
      <c r="Z12" s="111" t="s">
        <v>489</v>
      </c>
      <c r="AA12" s="111" t="s">
        <v>490</v>
      </c>
      <c r="AB12" s="111" t="s">
        <v>491</v>
      </c>
      <c r="AC12" s="11"/>
    </row>
    <row r="13" spans="2:29" ht="17.100000000000001" customHeight="1" x14ac:dyDescent="0.15">
      <c r="B13" s="6" t="s">
        <v>1895</v>
      </c>
      <c r="C13" s="7"/>
      <c r="D13" s="7"/>
      <c r="E13" s="7"/>
      <c r="F13" s="7"/>
      <c r="G13" s="7"/>
      <c r="H13" s="7"/>
      <c r="I13" s="7"/>
      <c r="J13" s="7"/>
      <c r="K13" s="7"/>
      <c r="L13" s="7"/>
      <c r="M13" s="7"/>
      <c r="N13" s="7"/>
      <c r="O13" s="7"/>
      <c r="P13" s="7"/>
      <c r="Q13" s="7"/>
      <c r="R13" s="7"/>
      <c r="S13" s="7"/>
      <c r="T13" s="7"/>
      <c r="U13" s="7"/>
      <c r="V13" s="7"/>
      <c r="W13" s="7"/>
      <c r="X13" s="7"/>
      <c r="Y13" s="158"/>
      <c r="Z13" s="106"/>
      <c r="AA13" s="106"/>
      <c r="AB13" s="7"/>
      <c r="AC13" s="4"/>
    </row>
    <row r="14" spans="2:29" ht="17.100000000000001" customHeight="1" x14ac:dyDescent="0.15">
      <c r="B14" s="95"/>
      <c r="C14" s="232" t="s">
        <v>691</v>
      </c>
      <c r="D14" s="859" t="s">
        <v>1896</v>
      </c>
      <c r="E14" s="859"/>
      <c r="F14" s="859"/>
      <c r="G14" s="859"/>
      <c r="H14" s="859"/>
      <c r="I14" s="859"/>
      <c r="J14" s="859"/>
      <c r="K14" s="859"/>
      <c r="L14" s="859"/>
      <c r="M14" s="859"/>
      <c r="N14" s="859"/>
      <c r="O14" s="859"/>
      <c r="P14" s="859"/>
      <c r="Q14" s="859"/>
      <c r="R14" s="859"/>
      <c r="S14" s="859"/>
      <c r="T14" s="859"/>
      <c r="U14" s="859"/>
      <c r="V14" s="859"/>
      <c r="W14" s="859"/>
      <c r="Y14" s="159"/>
      <c r="Z14" s="12" t="s">
        <v>126</v>
      </c>
      <c r="AA14" s="12" t="s">
        <v>490</v>
      </c>
      <c r="AB14" s="12" t="s">
        <v>126</v>
      </c>
      <c r="AC14" s="91"/>
    </row>
    <row r="15" spans="2:29" ht="33" customHeight="1" x14ac:dyDescent="0.15">
      <c r="B15" s="95"/>
      <c r="C15" s="232"/>
      <c r="D15" s="859"/>
      <c r="E15" s="859"/>
      <c r="F15" s="859"/>
      <c r="G15" s="859"/>
      <c r="H15" s="859"/>
      <c r="I15" s="859"/>
      <c r="J15" s="859"/>
      <c r="K15" s="859"/>
      <c r="L15" s="859"/>
      <c r="M15" s="859"/>
      <c r="N15" s="859"/>
      <c r="O15" s="859"/>
      <c r="P15" s="859"/>
      <c r="Q15" s="859"/>
      <c r="R15" s="859"/>
      <c r="S15" s="859"/>
      <c r="T15" s="859"/>
      <c r="U15" s="859"/>
      <c r="V15" s="859"/>
      <c r="W15" s="859"/>
      <c r="Y15" s="159"/>
      <c r="Z15" s="12"/>
      <c r="AA15" s="12"/>
      <c r="AB15" s="12"/>
      <c r="AC15" s="91"/>
    </row>
    <row r="16" spans="2:29" ht="19.5" customHeight="1" x14ac:dyDescent="0.15">
      <c r="B16" s="95"/>
      <c r="Y16" s="159"/>
      <c r="Z16" s="12"/>
      <c r="AA16" s="12"/>
      <c r="AC16" s="91"/>
    </row>
    <row r="17" spans="2:29" ht="19.5" customHeight="1" x14ac:dyDescent="0.15">
      <c r="B17" s="95"/>
      <c r="C17" s="232"/>
      <c r="D17" s="233" t="s">
        <v>703</v>
      </c>
      <c r="E17" s="208"/>
      <c r="F17" s="208"/>
      <c r="G17" s="208"/>
      <c r="H17" s="208"/>
      <c r="I17" s="208"/>
      <c r="J17" s="208"/>
      <c r="K17" s="208"/>
      <c r="L17" s="208"/>
      <c r="M17" s="208"/>
      <c r="N17" s="208"/>
      <c r="O17" s="10"/>
      <c r="P17" s="10"/>
      <c r="Q17" s="10"/>
      <c r="R17" s="10"/>
      <c r="S17" s="11"/>
      <c r="T17" s="728"/>
      <c r="U17" s="729"/>
      <c r="V17" s="729"/>
      <c r="W17" s="11" t="s">
        <v>695</v>
      </c>
      <c r="X17" s="149"/>
      <c r="Y17" s="159"/>
      <c r="Z17" s="12"/>
      <c r="AA17" s="12"/>
      <c r="AC17" s="91"/>
    </row>
    <row r="18" spans="2:29" ht="19.5" customHeight="1" x14ac:dyDescent="0.15">
      <c r="B18" s="95"/>
      <c r="C18" s="232"/>
      <c r="D18" s="2"/>
      <c r="E18" s="2"/>
      <c r="F18" s="2"/>
      <c r="G18" s="2"/>
      <c r="H18" s="2"/>
      <c r="I18" s="2"/>
      <c r="J18" s="2"/>
      <c r="K18" s="2"/>
      <c r="L18" s="2"/>
      <c r="M18" s="2"/>
      <c r="N18" s="2"/>
      <c r="U18" s="12"/>
      <c r="V18" s="12"/>
      <c r="W18" s="12"/>
      <c r="Y18" s="159"/>
      <c r="Z18" s="12"/>
      <c r="AA18" s="12"/>
      <c r="AC18" s="91"/>
    </row>
    <row r="19" spans="2:29" ht="19.5" customHeight="1" x14ac:dyDescent="0.15">
      <c r="B19" s="95"/>
      <c r="C19" s="232"/>
      <c r="E19" s="234" t="s">
        <v>704</v>
      </c>
      <c r="Y19" s="159"/>
      <c r="Z19" s="12"/>
      <c r="AA19" s="12"/>
      <c r="AC19" s="91"/>
    </row>
    <row r="20" spans="2:29" ht="19.5" customHeight="1" x14ac:dyDescent="0.15">
      <c r="B20" s="95"/>
      <c r="C20" s="232"/>
      <c r="E20" s="1197" t="s">
        <v>766</v>
      </c>
      <c r="F20" s="1197"/>
      <c r="G20" s="1197"/>
      <c r="H20" s="1197"/>
      <c r="I20" s="1197"/>
      <c r="J20" s="1197"/>
      <c r="K20" s="1197"/>
      <c r="L20" s="1197"/>
      <c r="M20" s="1197"/>
      <c r="N20" s="1197"/>
      <c r="O20" s="1197" t="s">
        <v>706</v>
      </c>
      <c r="P20" s="1197"/>
      <c r="Q20" s="1197"/>
      <c r="R20" s="1197"/>
      <c r="S20" s="1197"/>
      <c r="Y20" s="159"/>
      <c r="Z20" s="12"/>
      <c r="AA20" s="12"/>
      <c r="AC20" s="91"/>
    </row>
    <row r="21" spans="2:29" ht="19.5" customHeight="1" x14ac:dyDescent="0.15">
      <c r="B21" s="95"/>
      <c r="C21" s="232"/>
      <c r="E21" s="1197" t="s">
        <v>707</v>
      </c>
      <c r="F21" s="1197"/>
      <c r="G21" s="1197"/>
      <c r="H21" s="1197"/>
      <c r="I21" s="1197"/>
      <c r="J21" s="1197"/>
      <c r="K21" s="1197"/>
      <c r="L21" s="1197"/>
      <c r="M21" s="1197"/>
      <c r="N21" s="1197"/>
      <c r="O21" s="1197" t="s">
        <v>708</v>
      </c>
      <c r="P21" s="1197"/>
      <c r="Q21" s="1197"/>
      <c r="R21" s="1197"/>
      <c r="S21" s="1197"/>
      <c r="Y21" s="159"/>
      <c r="Z21" s="12"/>
      <c r="AA21" s="12"/>
      <c r="AC21" s="91"/>
    </row>
    <row r="22" spans="2:29" ht="19.5" customHeight="1" x14ac:dyDescent="0.15">
      <c r="B22" s="95"/>
      <c r="C22" s="232"/>
      <c r="E22" s="1197" t="s">
        <v>709</v>
      </c>
      <c r="F22" s="1197"/>
      <c r="G22" s="1197"/>
      <c r="H22" s="1197"/>
      <c r="I22" s="1197"/>
      <c r="J22" s="1197"/>
      <c r="K22" s="1197"/>
      <c r="L22" s="1197"/>
      <c r="M22" s="1197"/>
      <c r="N22" s="1197"/>
      <c r="O22" s="1197" t="s">
        <v>710</v>
      </c>
      <c r="P22" s="1197"/>
      <c r="Q22" s="1197"/>
      <c r="R22" s="1197"/>
      <c r="S22" s="1197"/>
      <c r="Y22" s="159"/>
      <c r="Z22" s="12"/>
      <c r="AA22" s="12"/>
      <c r="AC22" s="91"/>
    </row>
    <row r="23" spans="2:29" ht="19.5" customHeight="1" x14ac:dyDescent="0.15">
      <c r="B23" s="95"/>
      <c r="C23" s="232"/>
      <c r="E23" s="1197" t="s">
        <v>711</v>
      </c>
      <c r="F23" s="1197"/>
      <c r="G23" s="1197"/>
      <c r="H23" s="1197"/>
      <c r="I23" s="1197"/>
      <c r="J23" s="1197"/>
      <c r="K23" s="1197"/>
      <c r="L23" s="1197"/>
      <c r="M23" s="1197"/>
      <c r="N23" s="1197"/>
      <c r="O23" s="1197" t="s">
        <v>712</v>
      </c>
      <c r="P23" s="1197"/>
      <c r="Q23" s="1197"/>
      <c r="R23" s="1197"/>
      <c r="S23" s="1197"/>
      <c r="Y23" s="159"/>
      <c r="Z23" s="12"/>
      <c r="AA23" s="12"/>
      <c r="AC23" s="91"/>
    </row>
    <row r="24" spans="2:29" ht="19.5" customHeight="1" x14ac:dyDescent="0.15">
      <c r="B24" s="95"/>
      <c r="C24" s="232"/>
      <c r="E24" s="1197" t="s">
        <v>713</v>
      </c>
      <c r="F24" s="1197"/>
      <c r="G24" s="1197"/>
      <c r="H24" s="1197"/>
      <c r="I24" s="1197"/>
      <c r="J24" s="1197"/>
      <c r="K24" s="1197"/>
      <c r="L24" s="1197"/>
      <c r="M24" s="1197"/>
      <c r="N24" s="1197"/>
      <c r="O24" s="1197" t="s">
        <v>714</v>
      </c>
      <c r="P24" s="1197"/>
      <c r="Q24" s="1197"/>
      <c r="R24" s="1197"/>
      <c r="S24" s="1197"/>
      <c r="Y24" s="159"/>
      <c r="Z24" s="12"/>
      <c r="AA24" s="12"/>
      <c r="AC24" s="91"/>
    </row>
    <row r="25" spans="2:29" ht="19.5" customHeight="1" x14ac:dyDescent="0.15">
      <c r="B25" s="95"/>
      <c r="C25" s="232"/>
      <c r="E25" s="1197" t="s">
        <v>715</v>
      </c>
      <c r="F25" s="1197"/>
      <c r="G25" s="1197"/>
      <c r="H25" s="1197"/>
      <c r="I25" s="1197"/>
      <c r="J25" s="1197"/>
      <c r="K25" s="1197"/>
      <c r="L25" s="1197"/>
      <c r="M25" s="1197"/>
      <c r="N25" s="1197"/>
      <c r="O25" s="1197" t="s">
        <v>716</v>
      </c>
      <c r="P25" s="1197"/>
      <c r="Q25" s="1197"/>
      <c r="R25" s="1197"/>
      <c r="S25" s="1197"/>
      <c r="Y25" s="159"/>
      <c r="Z25" s="12"/>
      <c r="AA25" s="12"/>
      <c r="AC25" s="91"/>
    </row>
    <row r="26" spans="2:29" ht="19.5" customHeight="1" x14ac:dyDescent="0.15">
      <c r="B26" s="95"/>
      <c r="C26" s="232"/>
      <c r="E26" s="1197" t="s">
        <v>717</v>
      </c>
      <c r="F26" s="1197"/>
      <c r="G26" s="1197"/>
      <c r="H26" s="1197"/>
      <c r="I26" s="1197"/>
      <c r="J26" s="1197"/>
      <c r="K26" s="1197"/>
      <c r="L26" s="1197"/>
      <c r="M26" s="1197"/>
      <c r="N26" s="1197"/>
      <c r="O26" s="1197" t="s">
        <v>718</v>
      </c>
      <c r="P26" s="1197"/>
      <c r="Q26" s="1197"/>
      <c r="R26" s="1197"/>
      <c r="S26" s="1197"/>
      <c r="Y26" s="159"/>
      <c r="Z26" s="12"/>
      <c r="AA26" s="12"/>
      <c r="AC26" s="91"/>
    </row>
    <row r="27" spans="2:29" ht="19.5" customHeight="1" x14ac:dyDescent="0.15">
      <c r="B27" s="95"/>
      <c r="C27" s="232"/>
      <c r="E27" s="1197" t="s">
        <v>719</v>
      </c>
      <c r="F27" s="1197"/>
      <c r="G27" s="1197"/>
      <c r="H27" s="1197"/>
      <c r="I27" s="1197"/>
      <c r="J27" s="1197"/>
      <c r="K27" s="1197"/>
      <c r="L27" s="1197"/>
      <c r="M27" s="1197"/>
      <c r="N27" s="1197"/>
      <c r="O27" s="1197" t="s">
        <v>719</v>
      </c>
      <c r="P27" s="1197"/>
      <c r="Q27" s="1197"/>
      <c r="R27" s="1197"/>
      <c r="S27" s="1197"/>
      <c r="Y27" s="159"/>
      <c r="Z27" s="12"/>
      <c r="AA27" s="12"/>
      <c r="AC27" s="91"/>
    </row>
    <row r="28" spans="2:29" ht="19.5" customHeight="1" x14ac:dyDescent="0.15">
      <c r="B28" s="95"/>
      <c r="C28" s="232"/>
      <c r="J28" s="731"/>
      <c r="K28" s="731"/>
      <c r="L28" s="731"/>
      <c r="M28" s="731"/>
      <c r="N28" s="731"/>
      <c r="O28" s="731"/>
      <c r="P28" s="731"/>
      <c r="Q28" s="731"/>
      <c r="R28" s="731"/>
      <c r="S28" s="731"/>
      <c r="T28" s="731"/>
      <c r="U28" s="731"/>
      <c r="V28" s="731"/>
      <c r="Y28" s="159"/>
      <c r="Z28" s="12"/>
      <c r="AA28" s="12"/>
      <c r="AC28" s="91"/>
    </row>
    <row r="29" spans="2:29" ht="19.149999999999999" customHeight="1" x14ac:dyDescent="0.15">
      <c r="B29" s="95"/>
      <c r="C29" s="232" t="s">
        <v>699</v>
      </c>
      <c r="D29" s="859" t="s">
        <v>1897</v>
      </c>
      <c r="E29" s="859"/>
      <c r="F29" s="859"/>
      <c r="G29" s="859"/>
      <c r="H29" s="859"/>
      <c r="I29" s="859"/>
      <c r="J29" s="859"/>
      <c r="K29" s="859"/>
      <c r="L29" s="859"/>
      <c r="M29" s="859"/>
      <c r="N29" s="859"/>
      <c r="O29" s="859"/>
      <c r="P29" s="859"/>
      <c r="Q29" s="859"/>
      <c r="R29" s="859"/>
      <c r="S29" s="859"/>
      <c r="T29" s="859"/>
      <c r="U29" s="859"/>
      <c r="V29" s="859"/>
      <c r="W29" s="859"/>
      <c r="Y29" s="235"/>
      <c r="Z29" s="12" t="s">
        <v>126</v>
      </c>
      <c r="AA29" s="12" t="s">
        <v>490</v>
      </c>
      <c r="AB29" s="12" t="s">
        <v>126</v>
      </c>
      <c r="AC29" s="91"/>
    </row>
    <row r="30" spans="2:29" ht="19.899999999999999" customHeight="1" x14ac:dyDescent="0.15">
      <c r="B30" s="95"/>
      <c r="D30" s="859"/>
      <c r="E30" s="859"/>
      <c r="F30" s="859"/>
      <c r="G30" s="859"/>
      <c r="H30" s="859"/>
      <c r="I30" s="859"/>
      <c r="J30" s="859"/>
      <c r="K30" s="859"/>
      <c r="L30" s="859"/>
      <c r="M30" s="859"/>
      <c r="N30" s="859"/>
      <c r="O30" s="859"/>
      <c r="P30" s="859"/>
      <c r="Q30" s="859"/>
      <c r="R30" s="859"/>
      <c r="S30" s="859"/>
      <c r="T30" s="859"/>
      <c r="U30" s="859"/>
      <c r="V30" s="859"/>
      <c r="W30" s="859"/>
      <c r="Y30" s="159"/>
      <c r="Z30" s="12"/>
      <c r="AA30" s="12"/>
      <c r="AC30" s="91"/>
    </row>
    <row r="31" spans="2:29" ht="13.5" customHeight="1" x14ac:dyDescent="0.15">
      <c r="B31" s="95"/>
      <c r="Y31" s="159"/>
      <c r="Z31" s="12"/>
      <c r="AA31" s="12"/>
      <c r="AC31" s="91"/>
    </row>
    <row r="32" spans="2:29" ht="32.450000000000003" customHeight="1" x14ac:dyDescent="0.15">
      <c r="B32" s="95"/>
      <c r="C32" s="232" t="s">
        <v>720</v>
      </c>
      <c r="D32" s="859" t="s">
        <v>1898</v>
      </c>
      <c r="E32" s="859"/>
      <c r="F32" s="859"/>
      <c r="G32" s="859"/>
      <c r="H32" s="859"/>
      <c r="I32" s="859"/>
      <c r="J32" s="859"/>
      <c r="K32" s="859"/>
      <c r="L32" s="859"/>
      <c r="M32" s="859"/>
      <c r="N32" s="859"/>
      <c r="O32" s="859"/>
      <c r="P32" s="859"/>
      <c r="Q32" s="859"/>
      <c r="R32" s="859"/>
      <c r="S32" s="859"/>
      <c r="T32" s="859"/>
      <c r="U32" s="859"/>
      <c r="V32" s="859"/>
      <c r="W32" s="859"/>
      <c r="Y32" s="235"/>
      <c r="Z32" s="12" t="s">
        <v>126</v>
      </c>
      <c r="AA32" s="12" t="s">
        <v>490</v>
      </c>
      <c r="AB32" s="12" t="s">
        <v>126</v>
      </c>
      <c r="AC32" s="91"/>
    </row>
    <row r="33" spans="1:32" x14ac:dyDescent="0.15">
      <c r="B33" s="95"/>
      <c r="D33" s="859"/>
      <c r="E33" s="859"/>
      <c r="F33" s="859"/>
      <c r="G33" s="859"/>
      <c r="H33" s="859"/>
      <c r="I33" s="859"/>
      <c r="J33" s="859"/>
      <c r="K33" s="859"/>
      <c r="L33" s="859"/>
      <c r="M33" s="859"/>
      <c r="N33" s="859"/>
      <c r="O33" s="859"/>
      <c r="P33" s="859"/>
      <c r="Q33" s="859"/>
      <c r="R33" s="859"/>
      <c r="S33" s="859"/>
      <c r="T33" s="859"/>
      <c r="U33" s="859"/>
      <c r="V33" s="859"/>
      <c r="W33" s="859"/>
      <c r="Y33" s="159"/>
      <c r="Z33" s="12"/>
      <c r="AA33" s="12"/>
      <c r="AC33" s="91"/>
    </row>
    <row r="34" spans="1:32" x14ac:dyDescent="0.15">
      <c r="B34" s="95"/>
      <c r="Y34" s="159"/>
      <c r="Z34" s="12"/>
      <c r="AA34" s="12"/>
      <c r="AC34" s="91"/>
    </row>
    <row r="35" spans="1:32" x14ac:dyDescent="0.15">
      <c r="B35" s="95"/>
      <c r="C35" s="232" t="s">
        <v>732</v>
      </c>
      <c r="D35" s="859" t="s">
        <v>1899</v>
      </c>
      <c r="E35" s="859"/>
      <c r="F35" s="859"/>
      <c r="G35" s="859"/>
      <c r="H35" s="859"/>
      <c r="I35" s="859"/>
      <c r="J35" s="859"/>
      <c r="K35" s="859"/>
      <c r="L35" s="859"/>
      <c r="M35" s="859"/>
      <c r="N35" s="859"/>
      <c r="O35" s="859"/>
      <c r="P35" s="859"/>
      <c r="Q35" s="859"/>
      <c r="R35" s="859"/>
      <c r="S35" s="859"/>
      <c r="T35" s="859"/>
      <c r="U35" s="859"/>
      <c r="V35" s="859"/>
      <c r="W35" s="859"/>
      <c r="Y35" s="235"/>
      <c r="Z35" s="12" t="s">
        <v>126</v>
      </c>
      <c r="AA35" s="12" t="s">
        <v>490</v>
      </c>
      <c r="AB35" s="12" t="s">
        <v>126</v>
      </c>
      <c r="AC35" s="91"/>
    </row>
    <row r="36" spans="1:32" x14ac:dyDescent="0.15">
      <c r="B36" s="95"/>
      <c r="C36" s="232"/>
      <c r="D36" s="859"/>
      <c r="E36" s="859"/>
      <c r="F36" s="859"/>
      <c r="G36" s="859"/>
      <c r="H36" s="859"/>
      <c r="I36" s="859"/>
      <c r="J36" s="859"/>
      <c r="K36" s="859"/>
      <c r="L36" s="859"/>
      <c r="M36" s="859"/>
      <c r="N36" s="859"/>
      <c r="O36" s="859"/>
      <c r="P36" s="859"/>
      <c r="Q36" s="859"/>
      <c r="R36" s="859"/>
      <c r="S36" s="859"/>
      <c r="T36" s="859"/>
      <c r="U36" s="859"/>
      <c r="V36" s="859"/>
      <c r="W36" s="859"/>
      <c r="Y36" s="159"/>
      <c r="Z36" s="12"/>
      <c r="AA36" s="12"/>
      <c r="AC36" s="91"/>
    </row>
    <row r="37" spans="1:32" x14ac:dyDescent="0.15">
      <c r="A37" s="91"/>
      <c r="B37" s="8"/>
      <c r="C37" s="8"/>
      <c r="D37" s="8"/>
      <c r="E37" s="8"/>
      <c r="F37" s="8"/>
      <c r="G37" s="8"/>
      <c r="H37" s="8"/>
      <c r="I37" s="8"/>
      <c r="J37" s="8"/>
      <c r="K37" s="8"/>
      <c r="L37" s="8"/>
      <c r="M37" s="8"/>
      <c r="N37" s="8"/>
      <c r="O37" s="8"/>
      <c r="P37" s="8"/>
      <c r="Q37" s="8"/>
      <c r="R37" s="8"/>
      <c r="S37" s="8"/>
      <c r="T37" s="8"/>
      <c r="U37" s="8"/>
      <c r="V37" s="8"/>
      <c r="W37" s="8"/>
      <c r="X37" s="8"/>
      <c r="Y37" s="160"/>
      <c r="Z37" s="161"/>
      <c r="AA37" s="161"/>
      <c r="AB37" s="8"/>
      <c r="AC37" s="8"/>
      <c r="AD37" s="95"/>
    </row>
    <row r="38" spans="1:32" x14ac:dyDescent="0.15">
      <c r="B38" s="95" t="s">
        <v>1900</v>
      </c>
      <c r="C38" s="7"/>
      <c r="Y38" s="159"/>
      <c r="Z38" s="12"/>
      <c r="AA38" s="12"/>
      <c r="AC38" s="91"/>
    </row>
    <row r="39" spans="1:32" x14ac:dyDescent="0.15">
      <c r="B39" s="95"/>
      <c r="C39" s="232" t="s">
        <v>691</v>
      </c>
      <c r="D39" s="859" t="s">
        <v>1901</v>
      </c>
      <c r="E39" s="859"/>
      <c r="F39" s="859"/>
      <c r="G39" s="859"/>
      <c r="H39" s="859"/>
      <c r="I39" s="859"/>
      <c r="J39" s="859"/>
      <c r="K39" s="859"/>
      <c r="L39" s="859"/>
      <c r="M39" s="859"/>
      <c r="N39" s="859"/>
      <c r="O39" s="859"/>
      <c r="P39" s="859"/>
      <c r="Q39" s="859"/>
      <c r="R39" s="859"/>
      <c r="S39" s="859"/>
      <c r="T39" s="859"/>
      <c r="U39" s="859"/>
      <c r="V39" s="859"/>
      <c r="W39" s="859"/>
      <c r="Y39" s="235"/>
      <c r="Z39" s="12" t="s">
        <v>126</v>
      </c>
      <c r="AA39" s="12" t="s">
        <v>490</v>
      </c>
      <c r="AB39" s="12" t="s">
        <v>126</v>
      </c>
      <c r="AC39" s="91"/>
    </row>
    <row r="40" spans="1:32" x14ac:dyDescent="0.15">
      <c r="B40" s="95"/>
      <c r="D40" s="859"/>
      <c r="E40" s="859"/>
      <c r="F40" s="859"/>
      <c r="G40" s="859"/>
      <c r="H40" s="859"/>
      <c r="I40" s="859"/>
      <c r="J40" s="859"/>
      <c r="K40" s="859"/>
      <c r="L40" s="859"/>
      <c r="M40" s="859"/>
      <c r="N40" s="859"/>
      <c r="O40" s="859"/>
      <c r="P40" s="859"/>
      <c r="Q40" s="859"/>
      <c r="R40" s="859"/>
      <c r="S40" s="859"/>
      <c r="T40" s="859"/>
      <c r="U40" s="859"/>
      <c r="V40" s="859"/>
      <c r="W40" s="859"/>
      <c r="Y40" s="159"/>
      <c r="Z40" s="12"/>
      <c r="AA40" s="12"/>
      <c r="AC40" s="91"/>
    </row>
    <row r="41" spans="1:32" x14ac:dyDescent="0.15">
      <c r="B41" s="102"/>
      <c r="C41" s="236"/>
      <c r="D41" s="8"/>
      <c r="E41" s="8"/>
      <c r="F41" s="8"/>
      <c r="G41" s="8"/>
      <c r="H41" s="8"/>
      <c r="I41" s="8"/>
      <c r="J41" s="8"/>
      <c r="K41" s="8"/>
      <c r="L41" s="8"/>
      <c r="M41" s="8"/>
      <c r="N41" s="8"/>
      <c r="O41" s="8"/>
      <c r="P41" s="8"/>
      <c r="Q41" s="8"/>
      <c r="R41" s="8"/>
      <c r="S41" s="8"/>
      <c r="T41" s="8"/>
      <c r="U41" s="8"/>
      <c r="V41" s="8"/>
      <c r="W41" s="8"/>
      <c r="X41" s="8"/>
      <c r="Y41" s="160"/>
      <c r="Z41" s="161"/>
      <c r="AA41" s="161"/>
      <c r="AB41" s="8"/>
      <c r="AC41" s="129"/>
    </row>
    <row r="42" spans="1:32" ht="18.75" customHeight="1" x14ac:dyDescent="0.15">
      <c r="B42" s="803" t="s">
        <v>1902</v>
      </c>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row>
    <row r="43" spans="1:32" ht="17.25" customHeight="1" x14ac:dyDescent="0.15">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row>
    <row r="44" spans="1:32" x14ac:dyDescent="0.15">
      <c r="B44" s="859" t="s">
        <v>1903</v>
      </c>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row>
    <row r="45" spans="1:32" x14ac:dyDescent="0.15">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row>
    <row r="46" spans="1:32" ht="18" customHeight="1" x14ac:dyDescent="0.15">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row>
    <row r="47" spans="1:32" x14ac:dyDescent="0.15">
      <c r="D47" s="1" t="s">
        <v>1904</v>
      </c>
      <c r="K47" s="237"/>
      <c r="L47" s="859" t="s">
        <v>1905</v>
      </c>
      <c r="M47" s="859"/>
      <c r="N47" s="859"/>
      <c r="O47" s="859"/>
      <c r="P47" s="859"/>
      <c r="Q47" s="859"/>
      <c r="R47" s="859"/>
      <c r="S47" s="859"/>
      <c r="T47" s="859"/>
      <c r="U47" s="859"/>
      <c r="V47" s="859"/>
      <c r="W47" s="859"/>
      <c r="X47" s="859"/>
      <c r="Y47" s="859"/>
      <c r="Z47" s="859"/>
      <c r="AA47" s="859"/>
      <c r="AB47" s="859"/>
      <c r="AC47" s="237"/>
    </row>
    <row r="48" spans="1:32" x14ac:dyDescent="0.15">
      <c r="K48" s="237"/>
      <c r="L48" s="859"/>
      <c r="M48" s="859"/>
      <c r="N48" s="859"/>
      <c r="O48" s="859"/>
      <c r="P48" s="859"/>
      <c r="Q48" s="859"/>
      <c r="R48" s="859"/>
      <c r="S48" s="859"/>
      <c r="T48" s="859"/>
      <c r="U48" s="859"/>
      <c r="V48" s="859"/>
      <c r="W48" s="859"/>
      <c r="X48" s="859"/>
      <c r="Y48" s="859"/>
      <c r="Z48" s="859"/>
      <c r="AA48" s="859"/>
      <c r="AB48" s="859"/>
      <c r="AC48" s="237"/>
      <c r="AF48" s="1" t="s">
        <v>495</v>
      </c>
    </row>
    <row r="49" spans="2:29" ht="49.5" customHeight="1" x14ac:dyDescent="0.15">
      <c r="K49" s="237"/>
      <c r="L49" s="859"/>
      <c r="M49" s="859"/>
      <c r="N49" s="859"/>
      <c r="O49" s="859"/>
      <c r="P49" s="859"/>
      <c r="Q49" s="859"/>
      <c r="R49" s="859"/>
      <c r="S49" s="859"/>
      <c r="T49" s="859"/>
      <c r="U49" s="859"/>
      <c r="V49" s="859"/>
      <c r="W49" s="859"/>
      <c r="X49" s="859"/>
      <c r="Y49" s="859"/>
      <c r="Z49" s="859"/>
      <c r="AA49" s="859"/>
      <c r="AB49" s="859"/>
      <c r="AC49" s="237"/>
    </row>
    <row r="50" spans="2:29" x14ac:dyDescent="0.15">
      <c r="B50" s="859" t="s">
        <v>1906</v>
      </c>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row>
    <row r="51" spans="2:29" x14ac:dyDescent="0.15">
      <c r="B51" s="859"/>
      <c r="C51" s="859"/>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row>
    <row r="52" spans="2:29" ht="30" customHeight="1" x14ac:dyDescent="0.15">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2A1509B0-FE6D-4715-B8D1-E523D393179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9A-4E94-45D7-9BEC-D4339CCDC87B}">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1907</v>
      </c>
      <c r="C2"/>
      <c r="D2"/>
      <c r="E2"/>
      <c r="F2"/>
      <c r="G2"/>
      <c r="H2"/>
      <c r="I2"/>
      <c r="J2"/>
      <c r="K2"/>
      <c r="L2"/>
      <c r="M2"/>
      <c r="N2"/>
      <c r="O2"/>
      <c r="P2"/>
      <c r="Q2"/>
      <c r="R2"/>
      <c r="S2"/>
      <c r="T2"/>
      <c r="U2"/>
      <c r="V2"/>
      <c r="W2"/>
      <c r="X2"/>
      <c r="Y2"/>
      <c r="Z2"/>
      <c r="AA2"/>
      <c r="AB2"/>
      <c r="AC2"/>
    </row>
    <row r="4" spans="2:32" x14ac:dyDescent="0.15">
      <c r="B4" s="731" t="s">
        <v>1908</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row>
    <row r="6" spans="2:32"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1"/>
      <c r="Z6" s="1091"/>
      <c r="AA6" s="1091"/>
      <c r="AB6" s="1091"/>
      <c r="AC6" s="1092"/>
    </row>
    <row r="7" spans="2:32" ht="23.25" customHeight="1" x14ac:dyDescent="0.15">
      <c r="B7" s="1443" t="s">
        <v>679</v>
      </c>
      <c r="C7" s="1443"/>
      <c r="D7" s="1443"/>
      <c r="E7" s="1443"/>
      <c r="F7" s="1443"/>
      <c r="G7" s="111" t="s">
        <v>126</v>
      </c>
      <c r="H7" s="22" t="s">
        <v>482</v>
      </c>
      <c r="I7" s="22"/>
      <c r="J7" s="22"/>
      <c r="K7" s="22"/>
      <c r="L7" s="111" t="s">
        <v>126</v>
      </c>
      <c r="M7" s="22" t="s">
        <v>483</v>
      </c>
      <c r="N7" s="22"/>
      <c r="O7" s="22"/>
      <c r="P7" s="22"/>
      <c r="Q7" s="111" t="s">
        <v>126</v>
      </c>
      <c r="R7" s="22" t="s">
        <v>484</v>
      </c>
      <c r="S7" s="22"/>
      <c r="T7" s="22"/>
      <c r="U7" s="22"/>
      <c r="V7" s="22"/>
      <c r="W7" s="22"/>
      <c r="X7" s="22"/>
      <c r="Y7" s="22"/>
      <c r="Z7" s="22"/>
      <c r="AA7" s="7"/>
      <c r="AB7" s="7"/>
      <c r="AC7" s="4"/>
    </row>
    <row r="8" spans="2:32" ht="20.100000000000001" customHeight="1" x14ac:dyDescent="0.15">
      <c r="B8" s="728" t="s">
        <v>932</v>
      </c>
      <c r="C8" s="729"/>
      <c r="D8" s="729"/>
      <c r="E8" s="729"/>
      <c r="F8" s="730"/>
      <c r="G8" s="111" t="s">
        <v>126</v>
      </c>
      <c r="H8" s="1091" t="s">
        <v>1893</v>
      </c>
      <c r="I8" s="1091"/>
      <c r="J8" s="1091"/>
      <c r="K8" s="1091"/>
      <c r="L8" s="1091"/>
      <c r="M8" s="1091"/>
      <c r="N8" s="1091"/>
      <c r="O8" s="1091"/>
      <c r="P8" s="1091"/>
      <c r="Q8" s="10"/>
      <c r="R8" s="111" t="s">
        <v>126</v>
      </c>
      <c r="S8" s="1091" t="s">
        <v>1909</v>
      </c>
      <c r="T8" s="1091"/>
      <c r="U8" s="1091"/>
      <c r="V8" s="1091"/>
      <c r="W8" s="1091"/>
      <c r="X8" s="1091"/>
      <c r="Y8" s="1091"/>
      <c r="Z8" s="1091"/>
      <c r="AA8" s="1091"/>
      <c r="AB8" s="1091"/>
      <c r="AC8" s="1092"/>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5" t="s">
        <v>1910</v>
      </c>
      <c r="X11" s="91"/>
      <c r="Z11" s="130" t="s">
        <v>489</v>
      </c>
      <c r="AA11" s="130" t="s">
        <v>490</v>
      </c>
      <c r="AB11" s="130" t="s">
        <v>491</v>
      </c>
      <c r="AC11" s="91"/>
      <c r="AD11"/>
      <c r="AE11"/>
      <c r="AF11"/>
    </row>
    <row r="12" spans="2:32" x14ac:dyDescent="0.15">
      <c r="B12" s="95"/>
      <c r="X12" s="91"/>
      <c r="AC12" s="91"/>
      <c r="AD12"/>
      <c r="AE12"/>
      <c r="AF12"/>
    </row>
    <row r="13" spans="2:32" ht="53.25" customHeight="1" x14ac:dyDescent="0.15">
      <c r="B13" s="95"/>
      <c r="C13" s="110">
        <v>1</v>
      </c>
      <c r="D13" s="726" t="s">
        <v>1911</v>
      </c>
      <c r="E13" s="726"/>
      <c r="F13" s="727"/>
      <c r="G13" s="763" t="s">
        <v>1912</v>
      </c>
      <c r="H13" s="763"/>
      <c r="I13" s="763"/>
      <c r="J13" s="763"/>
      <c r="K13" s="763"/>
      <c r="L13" s="763"/>
      <c r="M13" s="763"/>
      <c r="N13" s="763"/>
      <c r="O13" s="763"/>
      <c r="P13" s="763"/>
      <c r="Q13" s="763"/>
      <c r="R13" s="763"/>
      <c r="S13" s="763"/>
      <c r="T13" s="763"/>
      <c r="U13" s="763"/>
      <c r="V13" s="763"/>
      <c r="W13" s="764"/>
      <c r="X13" s="91"/>
      <c r="Z13" s="12" t="s">
        <v>126</v>
      </c>
      <c r="AA13" s="12" t="s">
        <v>490</v>
      </c>
      <c r="AB13" s="12" t="s">
        <v>126</v>
      </c>
      <c r="AC13" s="122"/>
    </row>
    <row r="14" spans="2:32" x14ac:dyDescent="0.15">
      <c r="B14" s="95"/>
      <c r="X14" s="91"/>
      <c r="Z14" s="12"/>
      <c r="AA14" s="12"/>
      <c r="AB14" s="12"/>
      <c r="AC14" s="97"/>
    </row>
    <row r="15" spans="2:32" ht="47.25" customHeight="1" x14ac:dyDescent="0.15">
      <c r="B15" s="95"/>
      <c r="C15" s="110">
        <v>2</v>
      </c>
      <c r="D15" s="726" t="s">
        <v>1913</v>
      </c>
      <c r="E15" s="726"/>
      <c r="F15" s="727"/>
      <c r="G15" s="762" t="s">
        <v>1914</v>
      </c>
      <c r="H15" s="763"/>
      <c r="I15" s="763"/>
      <c r="J15" s="763"/>
      <c r="K15" s="763"/>
      <c r="L15" s="763"/>
      <c r="M15" s="763"/>
      <c r="N15" s="763"/>
      <c r="O15" s="763"/>
      <c r="P15" s="763"/>
      <c r="Q15" s="763"/>
      <c r="R15" s="763"/>
      <c r="S15" s="763"/>
      <c r="T15" s="763"/>
      <c r="U15" s="763"/>
      <c r="V15" s="763"/>
      <c r="W15" s="764"/>
      <c r="X15" s="91"/>
      <c r="Z15" s="12" t="s">
        <v>126</v>
      </c>
      <c r="AA15" s="12" t="s">
        <v>490</v>
      </c>
      <c r="AB15" s="12" t="s">
        <v>126</v>
      </c>
      <c r="AC15" s="122"/>
    </row>
    <row r="16" spans="2:32" x14ac:dyDescent="0.15">
      <c r="B16" s="95"/>
      <c r="X16" s="91"/>
      <c r="Z16" s="12"/>
      <c r="AA16" s="12"/>
      <c r="AB16" s="12"/>
      <c r="AC16" s="97"/>
    </row>
    <row r="17" spans="2:32" ht="28.15" customHeight="1" x14ac:dyDescent="0.15">
      <c r="B17" s="95"/>
      <c r="C17" s="734">
        <v>3</v>
      </c>
      <c r="D17" s="735" t="s">
        <v>1915</v>
      </c>
      <c r="E17" s="735"/>
      <c r="F17" s="736"/>
      <c r="G17" s="1444" t="s">
        <v>1916</v>
      </c>
      <c r="H17" s="1445"/>
      <c r="I17" s="1445"/>
      <c r="J17" s="1445"/>
      <c r="K17" s="1445"/>
      <c r="L17" s="1445"/>
      <c r="M17" s="1445"/>
      <c r="N17" s="1445"/>
      <c r="O17" s="1445"/>
      <c r="P17" s="1445"/>
      <c r="Q17" s="1445"/>
      <c r="R17" s="1445"/>
      <c r="S17" s="1445"/>
      <c r="T17" s="1445"/>
      <c r="U17" s="1445"/>
      <c r="V17" s="1445"/>
      <c r="W17" s="1446"/>
      <c r="X17" s="91"/>
      <c r="Z17" s="153"/>
      <c r="AA17" s="12"/>
      <c r="AB17" s="153"/>
      <c r="AC17" s="122"/>
    </row>
    <row r="18" spans="2:32" ht="17.25" customHeight="1" x14ac:dyDescent="0.15">
      <c r="B18" s="95"/>
      <c r="C18" s="1201"/>
      <c r="D18" s="1114"/>
      <c r="E18" s="1114"/>
      <c r="F18" s="1202"/>
      <c r="G18" s="93" t="s">
        <v>1917</v>
      </c>
      <c r="H18" s="2"/>
      <c r="I18" s="2"/>
      <c r="J18" s="2"/>
      <c r="K18" s="2"/>
      <c r="L18" s="2"/>
      <c r="M18" s="2"/>
      <c r="N18" s="2"/>
      <c r="O18" s="2"/>
      <c r="P18" s="2"/>
      <c r="Q18" s="2"/>
      <c r="R18" s="2"/>
      <c r="S18" s="2"/>
      <c r="T18" s="2"/>
      <c r="U18" s="2"/>
      <c r="V18" s="2"/>
      <c r="W18" s="122"/>
      <c r="X18" s="91"/>
      <c r="Z18" s="12" t="s">
        <v>126</v>
      </c>
      <c r="AA18" s="12" t="s">
        <v>490</v>
      </c>
      <c r="AB18" s="12" t="s">
        <v>126</v>
      </c>
      <c r="AC18" s="122"/>
    </row>
    <row r="19" spans="2:32" ht="17.25" customHeight="1" x14ac:dyDescent="0.15">
      <c r="B19" s="95"/>
      <c r="C19" s="1201"/>
      <c r="D19" s="1114"/>
      <c r="E19" s="1114"/>
      <c r="F19" s="1202"/>
      <c r="G19" s="95"/>
      <c r="W19" s="91"/>
      <c r="X19" s="91"/>
      <c r="Z19" s="153"/>
      <c r="AA19" s="12"/>
      <c r="AB19" s="153"/>
      <c r="AC19" s="122"/>
    </row>
    <row r="20" spans="2:32" ht="17.25" customHeight="1" x14ac:dyDescent="0.15">
      <c r="B20" s="95"/>
      <c r="C20" s="1201"/>
      <c r="D20" s="1114"/>
      <c r="E20" s="1114"/>
      <c r="F20" s="1202"/>
      <c r="G20" s="1447" t="s">
        <v>1918</v>
      </c>
      <c r="H20" s="1448"/>
      <c r="I20" s="1448"/>
      <c r="J20" s="1448"/>
      <c r="K20" s="1448"/>
      <c r="L20" s="1448"/>
      <c r="M20" s="1448"/>
      <c r="N20" s="1448"/>
      <c r="O20" s="1448"/>
      <c r="P20" s="1448"/>
      <c r="Q20" s="1448"/>
      <c r="R20" s="1448"/>
      <c r="S20" s="1448"/>
      <c r="T20" s="1448"/>
      <c r="U20" s="1448"/>
      <c r="V20" s="1448"/>
      <c r="W20" s="1449"/>
      <c r="X20" s="91"/>
      <c r="Z20" s="153"/>
      <c r="AA20" s="12"/>
      <c r="AB20" s="153"/>
      <c r="AC20" s="122"/>
    </row>
    <row r="21" spans="2:32" ht="17.25" customHeight="1" x14ac:dyDescent="0.15">
      <c r="B21" s="95"/>
      <c r="C21" s="1201"/>
      <c r="D21" s="1114"/>
      <c r="E21" s="1114"/>
      <c r="F21" s="1202"/>
      <c r="G21" s="93" t="s">
        <v>1919</v>
      </c>
      <c r="H21" s="2"/>
      <c r="I21" s="2"/>
      <c r="J21" s="2"/>
      <c r="K21" s="2"/>
      <c r="L21" s="2"/>
      <c r="M21" s="2"/>
      <c r="N21" s="2"/>
      <c r="O21" s="2"/>
      <c r="P21" s="2"/>
      <c r="Q21" s="2"/>
      <c r="R21" s="2"/>
      <c r="S21" s="2"/>
      <c r="T21" s="2"/>
      <c r="U21" s="2"/>
      <c r="V21" s="2"/>
      <c r="W21" s="122"/>
      <c r="X21" s="91"/>
      <c r="Z21" s="12" t="s">
        <v>126</v>
      </c>
      <c r="AA21" s="12" t="s">
        <v>490</v>
      </c>
      <c r="AB21" s="12" t="s">
        <v>126</v>
      </c>
      <c r="AC21" s="122"/>
    </row>
    <row r="22" spans="2:32" ht="17.25" customHeight="1" x14ac:dyDescent="0.15">
      <c r="B22" s="95"/>
      <c r="C22" s="1201"/>
      <c r="D22" s="1114"/>
      <c r="E22" s="1114"/>
      <c r="F22" s="1202"/>
      <c r="G22" s="95"/>
      <c r="H22" s="9" t="s">
        <v>552</v>
      </c>
      <c r="I22" s="1091" t="s">
        <v>1920</v>
      </c>
      <c r="J22" s="1091"/>
      <c r="K22" s="1091"/>
      <c r="L22" s="1091"/>
      <c r="M22" s="1091"/>
      <c r="N22" s="1091"/>
      <c r="O22" s="1091"/>
      <c r="P22" s="1091"/>
      <c r="Q22" s="1091"/>
      <c r="R22" s="1091"/>
      <c r="S22" s="1091"/>
      <c r="T22" s="728"/>
      <c r="U22" s="730"/>
      <c r="V22" s="11" t="s">
        <v>427</v>
      </c>
      <c r="X22" s="149"/>
      <c r="Z22" s="153"/>
      <c r="AA22" s="12"/>
      <c r="AB22" s="153"/>
      <c r="AC22" s="122"/>
    </row>
    <row r="23" spans="2:32" ht="31.5" customHeight="1" x14ac:dyDescent="0.15">
      <c r="B23" s="95"/>
      <c r="C23" s="1201"/>
      <c r="D23" s="1114"/>
      <c r="E23" s="1114"/>
      <c r="F23" s="1202"/>
      <c r="G23" s="149"/>
      <c r="H23" s="9" t="s">
        <v>554</v>
      </c>
      <c r="I23" s="763" t="s">
        <v>1921</v>
      </c>
      <c r="J23" s="763"/>
      <c r="K23" s="763"/>
      <c r="L23" s="763"/>
      <c r="M23" s="763"/>
      <c r="N23" s="763"/>
      <c r="O23" s="763"/>
      <c r="P23" s="763"/>
      <c r="Q23" s="763"/>
      <c r="R23" s="763"/>
      <c r="S23" s="764"/>
      <c r="T23" s="728"/>
      <c r="U23" s="730"/>
      <c r="V23" s="11" t="s">
        <v>427</v>
      </c>
      <c r="X23" s="149"/>
      <c r="Z23" s="153"/>
      <c r="AA23" s="12"/>
      <c r="AB23" s="153"/>
      <c r="AC23" s="122"/>
    </row>
    <row r="24" spans="2:32" ht="17.25" customHeight="1" x14ac:dyDescent="0.15">
      <c r="B24" s="95"/>
      <c r="C24" s="1201"/>
      <c r="D24" s="1114"/>
      <c r="E24" s="1114"/>
      <c r="F24" s="1202"/>
      <c r="G24" s="95"/>
      <c r="W24" s="91"/>
      <c r="X24" s="91"/>
      <c r="Z24" s="2"/>
      <c r="AA24" s="2"/>
      <c r="AB24" s="2"/>
      <c r="AC24" s="122"/>
    </row>
    <row r="25" spans="2:32" ht="17.25" customHeight="1" x14ac:dyDescent="0.15">
      <c r="B25" s="95"/>
      <c r="C25" s="1201"/>
      <c r="D25" s="1114"/>
      <c r="E25" s="1114"/>
      <c r="F25" s="1202"/>
      <c r="G25" s="93" t="s">
        <v>1922</v>
      </c>
      <c r="H25" s="2"/>
      <c r="I25" s="2"/>
      <c r="J25" s="2"/>
      <c r="K25" s="2"/>
      <c r="L25" s="2"/>
      <c r="M25" s="2"/>
      <c r="N25" s="2"/>
      <c r="O25" s="2"/>
      <c r="P25" s="2"/>
      <c r="Q25" s="2"/>
      <c r="R25" s="2"/>
      <c r="S25" s="2"/>
      <c r="T25" s="2"/>
      <c r="U25" s="2"/>
      <c r="V25" s="2"/>
      <c r="W25" s="122"/>
      <c r="X25" s="122"/>
      <c r="Z25" s="12" t="s">
        <v>126</v>
      </c>
      <c r="AA25" s="12" t="s">
        <v>490</v>
      </c>
      <c r="AB25" s="12" t="s">
        <v>126</v>
      </c>
      <c r="AC25" s="122"/>
    </row>
    <row r="26" spans="2:32" ht="17.25" customHeight="1" x14ac:dyDescent="0.15">
      <c r="B26" s="95"/>
      <c r="C26" s="1203"/>
      <c r="D26" s="1204"/>
      <c r="E26" s="1204"/>
      <c r="F26" s="1205"/>
      <c r="G26" s="231"/>
      <c r="H26" s="176"/>
      <c r="I26" s="176"/>
      <c r="J26" s="8"/>
      <c r="K26" s="8"/>
      <c r="L26" s="8"/>
      <c r="M26" s="8"/>
      <c r="N26" s="8"/>
      <c r="O26" s="8"/>
      <c r="P26" s="8"/>
      <c r="Q26" s="8"/>
      <c r="R26" s="8"/>
      <c r="S26" s="8"/>
      <c r="T26" s="8"/>
      <c r="U26" s="8"/>
      <c r="V26" s="8"/>
      <c r="W26" s="129"/>
      <c r="X26" s="91"/>
      <c r="Z26" s="153"/>
      <c r="AA26" s="12"/>
      <c r="AB26" s="153"/>
      <c r="AC26" s="122"/>
    </row>
    <row r="27" spans="2:32" ht="17.25" customHeight="1" x14ac:dyDescent="0.15">
      <c r="B27" s="95"/>
      <c r="D27" s="114"/>
      <c r="E27" s="114"/>
      <c r="F27" s="114"/>
      <c r="X27" s="91"/>
      <c r="Z27" s="153"/>
      <c r="AA27" s="12"/>
      <c r="AB27" s="153"/>
      <c r="AC27" s="122"/>
    </row>
    <row r="28" spans="2:32" x14ac:dyDescent="0.15">
      <c r="B28" s="102"/>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798</v>
      </c>
    </row>
    <row r="32" spans="2:32" x14ac:dyDescent="0.15">
      <c r="B32" s="1" t="s">
        <v>799</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95A00DD2-5E43-4990-8D2C-C4F310B3880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D83-A64F-45A5-B4D5-7C7E080AC8AA}">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1923</v>
      </c>
      <c r="C2"/>
      <c r="D2"/>
      <c r="E2"/>
      <c r="F2"/>
      <c r="G2"/>
      <c r="H2"/>
      <c r="I2"/>
      <c r="J2"/>
      <c r="K2"/>
      <c r="L2"/>
      <c r="M2"/>
      <c r="N2"/>
      <c r="O2"/>
      <c r="P2"/>
      <c r="Q2"/>
      <c r="R2"/>
      <c r="S2"/>
      <c r="T2"/>
      <c r="U2"/>
      <c r="V2"/>
      <c r="W2"/>
      <c r="X2"/>
      <c r="Y2"/>
    </row>
    <row r="4" spans="2:25" x14ac:dyDescent="0.15">
      <c r="B4" s="731" t="s">
        <v>1924</v>
      </c>
      <c r="C4" s="731"/>
      <c r="D4" s="731"/>
      <c r="E4" s="731"/>
      <c r="F4" s="731"/>
      <c r="G4" s="731"/>
      <c r="H4" s="731"/>
      <c r="I4" s="731"/>
      <c r="J4" s="731"/>
      <c r="K4" s="731"/>
      <c r="L4" s="731"/>
      <c r="M4" s="731"/>
      <c r="N4" s="731"/>
      <c r="O4" s="731"/>
      <c r="P4" s="731"/>
      <c r="Q4" s="731"/>
      <c r="R4" s="731"/>
      <c r="S4" s="731"/>
      <c r="T4" s="731"/>
      <c r="U4" s="731"/>
      <c r="V4" s="731"/>
      <c r="W4" s="731"/>
      <c r="X4" s="731"/>
      <c r="Y4" s="731"/>
    </row>
    <row r="6" spans="2:25"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5" ht="23.25" customHeight="1" x14ac:dyDescent="0.15">
      <c r="B7" s="1090" t="s">
        <v>679</v>
      </c>
      <c r="C7" s="1090"/>
      <c r="D7" s="1090"/>
      <c r="E7" s="1090"/>
      <c r="F7" s="1090"/>
      <c r="G7" s="111" t="s">
        <v>126</v>
      </c>
      <c r="H7" s="208" t="s">
        <v>482</v>
      </c>
      <c r="I7" s="208"/>
      <c r="J7" s="208"/>
      <c r="K7" s="208"/>
      <c r="L7" s="111" t="s">
        <v>126</v>
      </c>
      <c r="M7" s="208" t="s">
        <v>483</v>
      </c>
      <c r="N7" s="208"/>
      <c r="O7" s="208"/>
      <c r="P7" s="208"/>
      <c r="Q7" s="111" t="s">
        <v>126</v>
      </c>
      <c r="R7" s="208" t="s">
        <v>484</v>
      </c>
      <c r="S7" s="208"/>
      <c r="T7" s="208"/>
      <c r="U7" s="208"/>
      <c r="V7" s="208"/>
      <c r="W7" s="10"/>
      <c r="X7" s="10"/>
      <c r="Y7" s="11"/>
    </row>
    <row r="8" spans="2:25" ht="20.100000000000001" customHeight="1" x14ac:dyDescent="0.15">
      <c r="B8" s="876" t="s">
        <v>526</v>
      </c>
      <c r="C8" s="877"/>
      <c r="D8" s="877"/>
      <c r="E8" s="877"/>
      <c r="F8" s="878"/>
      <c r="G8" s="158" t="s">
        <v>126</v>
      </c>
      <c r="H8" s="1188" t="s">
        <v>1925</v>
      </c>
      <c r="I8" s="1188"/>
      <c r="J8" s="1188"/>
      <c r="K8" s="1188"/>
      <c r="L8" s="1188"/>
      <c r="M8" s="1188"/>
      <c r="N8" s="1188"/>
      <c r="O8" s="1188"/>
      <c r="P8" s="1188"/>
      <c r="Q8" s="1188"/>
      <c r="R8" s="1188"/>
      <c r="S8" s="1188"/>
      <c r="T8" s="1188"/>
      <c r="U8" s="1188"/>
      <c r="V8" s="1188"/>
      <c r="W8" s="1188"/>
      <c r="X8" s="1188"/>
      <c r="Y8" s="1189"/>
    </row>
    <row r="9" spans="2:25" ht="20.100000000000001" customHeight="1" x14ac:dyDescent="0.15">
      <c r="B9" s="879"/>
      <c r="C9" s="880"/>
      <c r="D9" s="880"/>
      <c r="E9" s="880"/>
      <c r="F9" s="881"/>
      <c r="G9" s="160" t="s">
        <v>126</v>
      </c>
      <c r="H9" s="1191" t="s">
        <v>1926</v>
      </c>
      <c r="I9" s="1191"/>
      <c r="J9" s="1191"/>
      <c r="K9" s="1191"/>
      <c r="L9" s="1191"/>
      <c r="M9" s="1191"/>
      <c r="N9" s="1191"/>
      <c r="O9" s="1191"/>
      <c r="P9" s="1191"/>
      <c r="Q9" s="1191"/>
      <c r="R9" s="1191"/>
      <c r="S9" s="1191"/>
      <c r="T9" s="1191"/>
      <c r="U9" s="1191"/>
      <c r="V9" s="1191"/>
      <c r="W9" s="1191"/>
      <c r="X9" s="1191"/>
      <c r="Y9" s="1192"/>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1927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7"/>
      <c r="W12" s="127"/>
      <c r="X12" s="127"/>
      <c r="Y12" s="4"/>
    </row>
    <row r="13" spans="2:25" ht="21.75" customHeight="1" x14ac:dyDescent="0.15">
      <c r="B13" s="95"/>
      <c r="C13" s="1" t="s">
        <v>1928</v>
      </c>
      <c r="U13" s="95"/>
      <c r="V13" s="130"/>
      <c r="W13" s="130"/>
      <c r="X13" s="130"/>
      <c r="Y13" s="91"/>
    </row>
    <row r="14" spans="2:25" ht="5.25" customHeight="1" x14ac:dyDescent="0.15">
      <c r="B14" s="95"/>
      <c r="U14" s="95"/>
      <c r="Y14" s="91"/>
    </row>
    <row r="15" spans="2:25" ht="28.5" customHeight="1" x14ac:dyDescent="0.15">
      <c r="B15" s="95"/>
      <c r="D15" s="728"/>
      <c r="E15" s="729"/>
      <c r="F15" s="729"/>
      <c r="G15" s="729"/>
      <c r="H15" s="729"/>
      <c r="I15" s="729"/>
      <c r="J15" s="729"/>
      <c r="K15" s="729"/>
      <c r="L15" s="726" t="s">
        <v>1929</v>
      </c>
      <c r="M15" s="726"/>
      <c r="N15" s="727"/>
      <c r="O15" s="95"/>
      <c r="T15" s="12"/>
      <c r="U15" s="95"/>
      <c r="V15" s="130" t="s">
        <v>489</v>
      </c>
      <c r="W15" s="130" t="s">
        <v>490</v>
      </c>
      <c r="X15" s="130" t="s">
        <v>491</v>
      </c>
      <c r="Y15" s="91"/>
    </row>
    <row r="16" spans="2:25" ht="6" customHeight="1" x14ac:dyDescent="0.15">
      <c r="B16" s="95"/>
      <c r="U16" s="95"/>
      <c r="Y16" s="91"/>
    </row>
    <row r="17" spans="1:37" ht="19.5" customHeight="1" x14ac:dyDescent="0.15">
      <c r="B17" s="95"/>
      <c r="C17" s="1" t="s">
        <v>1930</v>
      </c>
      <c r="U17" s="95"/>
      <c r="V17" s="121" t="s">
        <v>126</v>
      </c>
      <c r="W17" s="121" t="s">
        <v>490</v>
      </c>
      <c r="X17" s="121" t="s">
        <v>126</v>
      </c>
      <c r="Y17" s="91"/>
    </row>
    <row r="18" spans="1:37" ht="6.75" customHeight="1" x14ac:dyDescent="0.15">
      <c r="B18" s="95"/>
      <c r="L18" s="12"/>
      <c r="Q18" s="12"/>
      <c r="U18" s="95"/>
      <c r="Y18" s="91"/>
    </row>
    <row r="19" spans="1:37" ht="27.75" customHeight="1" x14ac:dyDescent="0.15">
      <c r="B19" s="95"/>
      <c r="C19" s="722" t="s">
        <v>1931</v>
      </c>
      <c r="D19" s="722"/>
      <c r="E19" s="722"/>
      <c r="F19" s="722"/>
      <c r="G19" s="722"/>
      <c r="H19" s="722"/>
      <c r="I19" s="722"/>
      <c r="J19" s="722"/>
      <c r="K19" s="722"/>
      <c r="L19" s="722"/>
      <c r="M19" s="722"/>
      <c r="N19" s="722"/>
      <c r="O19" s="722"/>
      <c r="P19" s="722"/>
      <c r="Q19" s="722"/>
      <c r="R19" s="722"/>
      <c r="S19" s="722"/>
      <c r="T19" s="751"/>
      <c r="U19" s="95"/>
      <c r="V19" s="121" t="s">
        <v>126</v>
      </c>
      <c r="W19" s="121" t="s">
        <v>490</v>
      </c>
      <c r="X19" s="121" t="s">
        <v>126</v>
      </c>
      <c r="Y19" s="91"/>
    </row>
    <row r="20" spans="1:37" ht="8.25" customHeight="1" x14ac:dyDescent="0.15">
      <c r="B20" s="95"/>
      <c r="L20" s="12"/>
      <c r="Q20" s="12"/>
      <c r="U20" s="95"/>
      <c r="Y20" s="91"/>
    </row>
    <row r="21" spans="1:37" ht="18" customHeight="1" x14ac:dyDescent="0.15">
      <c r="B21" s="95"/>
      <c r="C21" s="1" t="s">
        <v>1932</v>
      </c>
      <c r="L21" s="12"/>
      <c r="U21" s="95"/>
      <c r="V21" s="121" t="s">
        <v>126</v>
      </c>
      <c r="W21" s="121" t="s">
        <v>490</v>
      </c>
      <c r="X21" s="121" t="s">
        <v>126</v>
      </c>
      <c r="Y21" s="91"/>
    </row>
    <row r="22" spans="1:37" ht="8.25" customHeight="1" x14ac:dyDescent="0.15">
      <c r="B22" s="95"/>
      <c r="U22" s="95"/>
      <c r="Y22" s="91"/>
    </row>
    <row r="23" spans="1:37" ht="27.75" customHeight="1" x14ac:dyDescent="0.15">
      <c r="B23" s="93"/>
      <c r="C23"/>
      <c r="D23" s="110" t="s">
        <v>1933</v>
      </c>
      <c r="E23" s="763" t="s">
        <v>1934</v>
      </c>
      <c r="F23" s="763"/>
      <c r="G23" s="763"/>
      <c r="H23" s="763"/>
      <c r="I23" s="763"/>
      <c r="J23" s="763"/>
      <c r="K23" s="763"/>
      <c r="L23" s="763"/>
      <c r="M23" s="763"/>
      <c r="N23" s="763"/>
      <c r="O23" s="763"/>
      <c r="P23" s="763"/>
      <c r="Q23" s="763"/>
      <c r="R23" s="764"/>
      <c r="S23" s="227"/>
      <c r="U23" s="95"/>
      <c r="V23" s="153"/>
      <c r="W23" s="12"/>
      <c r="X23" s="153"/>
      <c r="Y23" s="122"/>
      <c r="AC23" s="2"/>
      <c r="AD23" s="2"/>
      <c r="AE23" s="2"/>
      <c r="AF23" s="2"/>
      <c r="AG23" s="2"/>
      <c r="AH23" s="2"/>
      <c r="AI23" s="2"/>
      <c r="AJ23" s="2"/>
      <c r="AK23" s="2"/>
    </row>
    <row r="24" spans="1:37" ht="54" customHeight="1" x14ac:dyDescent="0.15">
      <c r="B24" s="93"/>
      <c r="C24"/>
      <c r="D24" s="110" t="s">
        <v>1935</v>
      </c>
      <c r="E24" s="763" t="s">
        <v>1936</v>
      </c>
      <c r="F24" s="763"/>
      <c r="G24" s="763"/>
      <c r="H24" s="763"/>
      <c r="I24" s="763"/>
      <c r="J24" s="763"/>
      <c r="K24" s="763"/>
      <c r="L24" s="763"/>
      <c r="M24" s="763"/>
      <c r="N24" s="763"/>
      <c r="O24" s="763"/>
      <c r="P24" s="763"/>
      <c r="Q24" s="763"/>
      <c r="R24" s="764"/>
      <c r="S24" s="227"/>
      <c r="U24" s="95"/>
      <c r="V24" s="153"/>
      <c r="W24" s="12"/>
      <c r="X24" s="153"/>
      <c r="Y24" s="122"/>
      <c r="AC24" s="2"/>
      <c r="AD24" s="2"/>
      <c r="AE24" s="2"/>
      <c r="AF24" s="2"/>
      <c r="AG24" s="2"/>
      <c r="AH24" s="2"/>
      <c r="AI24" s="2"/>
      <c r="AJ24" s="2"/>
      <c r="AK24" s="2"/>
    </row>
    <row r="25" spans="1:37" ht="26.25" customHeight="1" x14ac:dyDescent="0.15">
      <c r="B25" s="93"/>
      <c r="C25"/>
      <c r="D25" s="110" t="s">
        <v>1937</v>
      </c>
      <c r="E25" s="763" t="s">
        <v>1938</v>
      </c>
      <c r="F25" s="763"/>
      <c r="G25" s="763"/>
      <c r="H25" s="763"/>
      <c r="I25" s="763"/>
      <c r="J25" s="763"/>
      <c r="K25" s="763"/>
      <c r="L25" s="763"/>
      <c r="M25" s="763"/>
      <c r="N25" s="763"/>
      <c r="O25" s="763"/>
      <c r="P25" s="763"/>
      <c r="Q25" s="763"/>
      <c r="R25" s="764"/>
      <c r="S25" s="227"/>
      <c r="U25" s="95"/>
      <c r="V25" s="153"/>
      <c r="W25" s="12"/>
      <c r="X25" s="153"/>
      <c r="Y25" s="122"/>
      <c r="AC25" s="2"/>
      <c r="AD25" s="2"/>
      <c r="AE25" s="2"/>
      <c r="AF25" s="2"/>
      <c r="AG25" s="2"/>
      <c r="AH25" s="2"/>
      <c r="AI25" s="2"/>
      <c r="AJ25" s="2"/>
      <c r="AK25" s="2"/>
    </row>
    <row r="26" spans="1:37" ht="17.25" customHeight="1" x14ac:dyDescent="0.15">
      <c r="B26" s="99"/>
      <c r="C26" s="1355"/>
      <c r="D26" s="1355"/>
      <c r="E26" s="871"/>
      <c r="F26" s="871"/>
      <c r="G26" s="871"/>
      <c r="H26" s="871"/>
      <c r="I26" s="871"/>
      <c r="J26" s="871"/>
      <c r="K26" s="871"/>
      <c r="L26" s="871"/>
      <c r="M26" s="871"/>
      <c r="N26" s="871"/>
      <c r="O26" s="871"/>
      <c r="P26" s="871"/>
      <c r="Q26" s="871"/>
      <c r="R26" s="871"/>
      <c r="S26" s="871"/>
      <c r="T26" s="897"/>
      <c r="U26" s="102"/>
      <c r="V26" s="8"/>
      <c r="W26" s="8"/>
      <c r="X26" s="8"/>
      <c r="Y26" s="129"/>
    </row>
    <row r="27" spans="1:37" ht="4.5" customHeight="1" x14ac:dyDescent="0.1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row>
    <row r="28" spans="1:37" ht="26.25" customHeight="1" x14ac:dyDescent="0.15">
      <c r="B28" s="8" t="s">
        <v>1939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5"/>
      <c r="C30" s="1" t="s">
        <v>1940</v>
      </c>
      <c r="U30" s="95"/>
      <c r="Y30" s="91"/>
    </row>
    <row r="31" spans="1:37" ht="6" customHeight="1" x14ac:dyDescent="0.15">
      <c r="B31" s="95"/>
      <c r="U31" s="95"/>
      <c r="Y31" s="91"/>
    </row>
    <row r="32" spans="1:37" ht="21" customHeight="1" x14ac:dyDescent="0.15">
      <c r="B32" s="95"/>
      <c r="D32" s="728"/>
      <c r="E32" s="729"/>
      <c r="F32" s="729"/>
      <c r="G32" s="729"/>
      <c r="H32" s="729"/>
      <c r="I32" s="729"/>
      <c r="J32" s="729"/>
      <c r="K32" s="729"/>
      <c r="L32" s="729"/>
      <c r="M32" s="729"/>
      <c r="N32" s="208" t="s">
        <v>427</v>
      </c>
      <c r="O32" s="95"/>
      <c r="T32" s="12"/>
      <c r="U32" s="95"/>
      <c r="Y32" s="91"/>
    </row>
    <row r="33" spans="2:25" ht="9" customHeight="1" x14ac:dyDescent="0.15">
      <c r="B33" s="95"/>
      <c r="L33" s="12"/>
      <c r="Q33" s="12"/>
      <c r="U33" s="95"/>
      <c r="Y33" s="91"/>
    </row>
    <row r="34" spans="2:25" x14ac:dyDescent="0.15">
      <c r="B34" s="95"/>
      <c r="C34" s="1" t="s">
        <v>1200</v>
      </c>
      <c r="U34" s="95"/>
      <c r="Y34" s="91"/>
    </row>
    <row r="35" spans="2:25" ht="7.5" customHeight="1" x14ac:dyDescent="0.15">
      <c r="B35" s="95"/>
      <c r="U35" s="95"/>
      <c r="Y35" s="91"/>
    </row>
    <row r="36" spans="2:25" ht="21.75" customHeight="1" x14ac:dyDescent="0.15">
      <c r="B36" s="95"/>
      <c r="D36" s="728"/>
      <c r="E36" s="729"/>
      <c r="F36" s="729"/>
      <c r="G36" s="729"/>
      <c r="H36" s="729"/>
      <c r="I36" s="729"/>
      <c r="J36" s="729"/>
      <c r="K36" s="729"/>
      <c r="L36" s="729"/>
      <c r="M36" s="729"/>
      <c r="N36" s="208" t="s">
        <v>427</v>
      </c>
      <c r="O36" s="95"/>
      <c r="T36" s="12"/>
      <c r="U36" s="95"/>
      <c r="Y36" s="91"/>
    </row>
    <row r="37" spans="2:25" ht="6.75" customHeight="1" x14ac:dyDescent="0.15">
      <c r="B37" s="95"/>
      <c r="L37" s="12"/>
      <c r="Q37" s="12"/>
      <c r="U37" s="95"/>
      <c r="Y37" s="91"/>
    </row>
    <row r="38" spans="2:25" ht="15.75" customHeight="1" x14ac:dyDescent="0.15">
      <c r="B38" s="95"/>
      <c r="C38" s="1" t="s">
        <v>1201</v>
      </c>
      <c r="L38" s="12"/>
      <c r="Q38" s="12"/>
      <c r="U38" s="95"/>
      <c r="V38" s="130" t="s">
        <v>489</v>
      </c>
      <c r="W38" s="130" t="s">
        <v>490</v>
      </c>
      <c r="X38" s="130" t="s">
        <v>491</v>
      </c>
      <c r="Y38" s="91"/>
    </row>
    <row r="39" spans="2:25" ht="6.75" customHeight="1" x14ac:dyDescent="0.15">
      <c r="B39" s="95"/>
      <c r="L39" s="12"/>
      <c r="Q39" s="12"/>
      <c r="U39" s="95"/>
      <c r="Y39" s="91"/>
    </row>
    <row r="40" spans="2:25" ht="21.75" customHeight="1" x14ac:dyDescent="0.15">
      <c r="B40" s="95"/>
      <c r="D40" s="728"/>
      <c r="E40" s="729"/>
      <c r="F40" s="729"/>
      <c r="G40" s="729"/>
      <c r="H40" s="729"/>
      <c r="I40" s="729"/>
      <c r="J40" s="729"/>
      <c r="K40" s="729"/>
      <c r="L40" s="729"/>
      <c r="M40" s="729"/>
      <c r="N40" s="208" t="s">
        <v>61</v>
      </c>
      <c r="O40" s="95"/>
      <c r="P40" s="12" t="s">
        <v>556</v>
      </c>
      <c r="Q40" s="12"/>
      <c r="R40" s="1" t="s">
        <v>1203</v>
      </c>
      <c r="U40" s="229"/>
      <c r="V40" s="121" t="s">
        <v>126</v>
      </c>
      <c r="W40" s="121" t="s">
        <v>490</v>
      </c>
      <c r="X40" s="121" t="s">
        <v>126</v>
      </c>
      <c r="Y40" s="91"/>
    </row>
    <row r="41" spans="2:25" ht="8.25" customHeight="1" x14ac:dyDescent="0.15">
      <c r="B41" s="95"/>
      <c r="L41" s="12"/>
      <c r="Q41" s="12"/>
      <c r="U41" s="95"/>
      <c r="Y41" s="91"/>
    </row>
    <row r="42" spans="2:25" ht="14.25" customHeight="1" x14ac:dyDescent="0.15">
      <c r="B42" s="95"/>
      <c r="C42" s="1" t="s">
        <v>1204</v>
      </c>
      <c r="U42" s="95"/>
      <c r="Y42" s="91"/>
    </row>
    <row r="43" spans="2:25" ht="5.25" customHeight="1" x14ac:dyDescent="0.15">
      <c r="B43" s="95"/>
      <c r="U43" s="95"/>
      <c r="Y43" s="91"/>
    </row>
    <row r="44" spans="2:25" ht="18" customHeight="1" x14ac:dyDescent="0.15">
      <c r="B44" s="95" t="s">
        <v>495</v>
      </c>
      <c r="D44" s="728" t="s">
        <v>496</v>
      </c>
      <c r="E44" s="729"/>
      <c r="F44" s="730"/>
      <c r="G44" s="762"/>
      <c r="H44" s="763"/>
      <c r="I44" s="763"/>
      <c r="J44" s="763"/>
      <c r="K44" s="763"/>
      <c r="L44" s="763"/>
      <c r="M44" s="763"/>
      <c r="N44" s="763"/>
      <c r="O44" s="763"/>
      <c r="P44" s="763"/>
      <c r="Q44" s="763"/>
      <c r="R44" s="763"/>
      <c r="S44" s="764"/>
      <c r="U44" s="93"/>
      <c r="V44" s="2"/>
      <c r="W44" s="2"/>
      <c r="X44" s="2"/>
      <c r="Y44" s="91"/>
    </row>
    <row r="45" spans="2:25" ht="18.75" customHeight="1" x14ac:dyDescent="0.15">
      <c r="B45" s="95" t="s">
        <v>495</v>
      </c>
      <c r="D45" s="728" t="s">
        <v>497</v>
      </c>
      <c r="E45" s="729"/>
      <c r="F45" s="730"/>
      <c r="G45" s="762"/>
      <c r="H45" s="763"/>
      <c r="I45" s="763"/>
      <c r="J45" s="763"/>
      <c r="K45" s="763"/>
      <c r="L45" s="763"/>
      <c r="M45" s="763"/>
      <c r="N45" s="763"/>
      <c r="O45" s="763"/>
      <c r="P45" s="763"/>
      <c r="Q45" s="763"/>
      <c r="R45" s="763"/>
      <c r="S45" s="764"/>
      <c r="U45" s="93"/>
      <c r="V45" s="2"/>
      <c r="W45" s="2"/>
      <c r="X45" s="2"/>
      <c r="Y45" s="91"/>
    </row>
    <row r="46" spans="2:25" ht="19.5" customHeight="1" x14ac:dyDescent="0.15">
      <c r="B46" s="95" t="s">
        <v>495</v>
      </c>
      <c r="D46" s="728" t="s">
        <v>498</v>
      </c>
      <c r="E46" s="729"/>
      <c r="F46" s="730"/>
      <c r="G46" s="762"/>
      <c r="H46" s="763"/>
      <c r="I46" s="763"/>
      <c r="J46" s="763"/>
      <c r="K46" s="763"/>
      <c r="L46" s="763"/>
      <c r="M46" s="763"/>
      <c r="N46" s="763"/>
      <c r="O46" s="763"/>
      <c r="P46" s="763"/>
      <c r="Q46" s="763"/>
      <c r="R46" s="763"/>
      <c r="S46" s="764"/>
      <c r="U46" s="93"/>
      <c r="V46" s="2"/>
      <c r="W46" s="2"/>
      <c r="X46" s="2"/>
      <c r="Y46" s="91"/>
    </row>
    <row r="47" spans="2:25" ht="21" customHeight="1" x14ac:dyDescent="0.15">
      <c r="B47" s="95"/>
      <c r="C47" s="12"/>
      <c r="D47" s="12"/>
      <c r="E47" s="12"/>
      <c r="F47" s="12"/>
      <c r="G47" s="12"/>
      <c r="H47" s="12"/>
      <c r="I47" s="12"/>
      <c r="J47" s="12"/>
      <c r="K47" s="12"/>
      <c r="L47" s="12"/>
      <c r="M47" s="12"/>
      <c r="N47" s="12"/>
      <c r="O47" s="12"/>
      <c r="U47" s="95"/>
      <c r="V47" s="130" t="s">
        <v>489</v>
      </c>
      <c r="W47" s="130" t="s">
        <v>490</v>
      </c>
      <c r="X47" s="130" t="s">
        <v>491</v>
      </c>
      <c r="Y47" s="91"/>
    </row>
    <row r="48" spans="2:25" x14ac:dyDescent="0.15">
      <c r="B48" s="95"/>
      <c r="C48" s="1" t="s">
        <v>1205</v>
      </c>
      <c r="D48" s="12"/>
      <c r="E48" s="12"/>
      <c r="F48" s="12"/>
      <c r="G48" s="12"/>
      <c r="H48" s="12"/>
      <c r="I48" s="12"/>
      <c r="J48" s="12"/>
      <c r="K48" s="12"/>
      <c r="L48" s="12"/>
      <c r="M48" s="12"/>
      <c r="N48" s="12"/>
      <c r="O48" s="12"/>
      <c r="U48" s="229"/>
      <c r="V48" s="121" t="s">
        <v>126</v>
      </c>
      <c r="W48" s="121" t="s">
        <v>490</v>
      </c>
      <c r="X48" s="121" t="s">
        <v>126</v>
      </c>
      <c r="Y48" s="91"/>
    </row>
    <row r="49" spans="1:37" ht="9" customHeight="1" x14ac:dyDescent="0.15">
      <c r="B49" s="95"/>
      <c r="D49" s="12"/>
      <c r="E49" s="12"/>
      <c r="F49" s="12"/>
      <c r="G49" s="12"/>
      <c r="H49" s="12"/>
      <c r="I49" s="12"/>
      <c r="J49" s="12"/>
      <c r="K49" s="12"/>
      <c r="L49" s="12"/>
      <c r="M49" s="12"/>
      <c r="N49" s="12"/>
      <c r="O49" s="12"/>
      <c r="U49" s="93"/>
      <c r="V49" s="2"/>
      <c r="W49" s="2"/>
      <c r="X49" s="2"/>
      <c r="Y49" s="91"/>
      <c r="Z49" s="121"/>
      <c r="AA49" s="121"/>
      <c r="AB49" s="121"/>
    </row>
    <row r="50" spans="1:37" ht="37.5" customHeight="1" x14ac:dyDescent="0.15">
      <c r="B50" s="95"/>
      <c r="C50" s="722" t="s">
        <v>1941</v>
      </c>
      <c r="D50" s="722"/>
      <c r="E50" s="722"/>
      <c r="F50" s="722"/>
      <c r="G50" s="722"/>
      <c r="H50" s="722"/>
      <c r="I50" s="722"/>
      <c r="J50" s="722"/>
      <c r="K50" s="722"/>
      <c r="L50" s="722"/>
      <c r="M50" s="722"/>
      <c r="N50" s="722"/>
      <c r="O50" s="722"/>
      <c r="P50" s="722"/>
      <c r="Q50" s="722"/>
      <c r="R50" s="722"/>
      <c r="S50" s="722"/>
      <c r="T50" s="751"/>
      <c r="U50" s="229"/>
      <c r="V50" s="121" t="s">
        <v>126</v>
      </c>
      <c r="W50" s="121" t="s">
        <v>490</v>
      </c>
      <c r="X50" s="121" t="s">
        <v>126</v>
      </c>
      <c r="Y50" s="91"/>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29"/>
    </row>
    <row r="52" spans="1:37" x14ac:dyDescent="0.15">
      <c r="A52" s="2"/>
      <c r="B52" s="1" t="s">
        <v>798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799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4C85FA18-64B8-42E6-8DF3-FF2EAB33C14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8428-E312-4F7A-9FD3-8D6B6B7BA68F}">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1942</v>
      </c>
      <c r="C2"/>
      <c r="D2" s="145"/>
      <c r="E2"/>
      <c r="F2"/>
      <c r="G2"/>
      <c r="H2"/>
      <c r="I2"/>
      <c r="J2"/>
      <c r="K2"/>
      <c r="L2"/>
      <c r="M2"/>
      <c r="N2"/>
      <c r="O2"/>
      <c r="P2"/>
      <c r="Q2"/>
      <c r="R2"/>
      <c r="S2"/>
      <c r="T2"/>
      <c r="U2"/>
      <c r="V2"/>
      <c r="W2"/>
      <c r="X2"/>
      <c r="Y2"/>
    </row>
    <row r="4" spans="2:28" x14ac:dyDescent="0.15">
      <c r="B4" s="731" t="s">
        <v>1943</v>
      </c>
      <c r="C4" s="731"/>
      <c r="D4" s="731"/>
      <c r="E4" s="731"/>
      <c r="F4" s="731"/>
      <c r="G4" s="731"/>
      <c r="H4" s="731"/>
      <c r="I4" s="731"/>
      <c r="J4" s="731"/>
      <c r="K4" s="731"/>
      <c r="L4" s="731"/>
      <c r="M4" s="731"/>
      <c r="N4" s="731"/>
      <c r="O4" s="731"/>
      <c r="P4" s="731"/>
      <c r="Q4" s="731"/>
      <c r="R4" s="731"/>
      <c r="S4" s="731"/>
      <c r="T4" s="731"/>
      <c r="U4" s="731"/>
      <c r="V4" s="731"/>
      <c r="W4" s="731"/>
      <c r="X4" s="731"/>
      <c r="Y4" s="731"/>
    </row>
    <row r="6" spans="2:28"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8" ht="23.25" customHeight="1" x14ac:dyDescent="0.15">
      <c r="B7" s="1090" t="s">
        <v>679</v>
      </c>
      <c r="C7" s="1090"/>
      <c r="D7" s="1090"/>
      <c r="E7" s="1090"/>
      <c r="F7" s="1090"/>
      <c r="G7" s="111" t="s">
        <v>126</v>
      </c>
      <c r="H7" s="208" t="s">
        <v>482</v>
      </c>
      <c r="I7" s="208"/>
      <c r="J7" s="208"/>
      <c r="K7" s="208"/>
      <c r="L7" s="111" t="s">
        <v>126</v>
      </c>
      <c r="M7" s="208" t="s">
        <v>483</v>
      </c>
      <c r="N7" s="208"/>
      <c r="O7" s="208"/>
      <c r="P7" s="208"/>
      <c r="Q7" s="111" t="s">
        <v>126</v>
      </c>
      <c r="R7" s="208" t="s">
        <v>484</v>
      </c>
      <c r="S7" s="208"/>
      <c r="T7" s="208"/>
      <c r="U7" s="208"/>
      <c r="V7" s="208"/>
      <c r="W7" s="10"/>
      <c r="X7" s="10"/>
      <c r="Y7" s="11"/>
    </row>
    <row r="9" spans="2:28" x14ac:dyDescent="0.15">
      <c r="B9" s="6"/>
      <c r="C9" s="7"/>
      <c r="D9" s="106"/>
      <c r="E9" s="7"/>
      <c r="F9" s="7"/>
      <c r="G9" s="7"/>
      <c r="H9" s="7"/>
      <c r="I9" s="7"/>
      <c r="J9" s="7"/>
      <c r="K9" s="7"/>
      <c r="L9" s="7"/>
      <c r="M9" s="7"/>
      <c r="N9" s="7"/>
      <c r="O9" s="7"/>
      <c r="P9" s="7"/>
      <c r="Q9" s="7"/>
      <c r="R9" s="7"/>
      <c r="S9" s="7"/>
      <c r="T9" s="4"/>
      <c r="U9" s="7"/>
      <c r="V9" s="7"/>
      <c r="W9" s="7"/>
      <c r="X9" s="7"/>
      <c r="Y9" s="4"/>
      <c r="Z9"/>
      <c r="AA9"/>
      <c r="AB9"/>
    </row>
    <row r="10" spans="2:28" x14ac:dyDescent="0.15">
      <c r="B10" s="95" t="s">
        <v>1944</v>
      </c>
      <c r="T10" s="91"/>
      <c r="V10" s="130" t="s">
        <v>489</v>
      </c>
      <c r="W10" s="130" t="s">
        <v>490</v>
      </c>
      <c r="X10" s="130" t="s">
        <v>491</v>
      </c>
      <c r="Y10" s="91"/>
      <c r="Z10"/>
      <c r="AA10"/>
      <c r="AB10"/>
    </row>
    <row r="11" spans="2:28" x14ac:dyDescent="0.15">
      <c r="B11" s="95"/>
      <c r="T11" s="91"/>
      <c r="Y11" s="91"/>
      <c r="Z11"/>
      <c r="AA11"/>
      <c r="AB11"/>
    </row>
    <row r="12" spans="2:28" ht="17.25" customHeight="1" x14ac:dyDescent="0.15">
      <c r="B12" s="95"/>
      <c r="D12" s="12" t="s">
        <v>552</v>
      </c>
      <c r="E12" s="724" t="s">
        <v>1945</v>
      </c>
      <c r="F12" s="724"/>
      <c r="G12" s="724"/>
      <c r="H12" s="724"/>
      <c r="I12" s="724"/>
      <c r="J12" s="724"/>
      <c r="K12" s="724"/>
      <c r="L12" s="724"/>
      <c r="M12" s="724"/>
      <c r="N12" s="724"/>
      <c r="O12" s="724"/>
      <c r="P12" s="724"/>
      <c r="Q12" s="724"/>
      <c r="R12" s="724"/>
      <c r="S12" s="724"/>
      <c r="T12" s="1102"/>
      <c r="V12" s="12" t="s">
        <v>126</v>
      </c>
      <c r="W12" s="12" t="s">
        <v>490</v>
      </c>
      <c r="X12" s="12" t="s">
        <v>126</v>
      </c>
      <c r="Y12" s="122"/>
    </row>
    <row r="13" spans="2:28" ht="10.5" customHeight="1" x14ac:dyDescent="0.15">
      <c r="B13" s="95"/>
      <c r="T13" s="91"/>
      <c r="V13" s="12"/>
      <c r="W13" s="12"/>
      <c r="X13" s="12"/>
      <c r="Y13" s="97"/>
    </row>
    <row r="14" spans="2:28" ht="30.75" customHeight="1" x14ac:dyDescent="0.15">
      <c r="B14" s="95"/>
      <c r="D14" s="12" t="s">
        <v>554</v>
      </c>
      <c r="E14" s="722" t="s">
        <v>1946</v>
      </c>
      <c r="F14" s="722"/>
      <c r="G14" s="722"/>
      <c r="H14" s="722"/>
      <c r="I14" s="722"/>
      <c r="J14" s="722"/>
      <c r="K14" s="722"/>
      <c r="L14" s="722"/>
      <c r="M14" s="722"/>
      <c r="N14" s="722"/>
      <c r="O14" s="722"/>
      <c r="P14" s="722"/>
      <c r="Q14" s="722"/>
      <c r="R14" s="722"/>
      <c r="S14" s="722"/>
      <c r="T14" s="751"/>
      <c r="V14" s="12" t="s">
        <v>126</v>
      </c>
      <c r="W14" s="12" t="s">
        <v>490</v>
      </c>
      <c r="X14" s="12" t="s">
        <v>126</v>
      </c>
      <c r="Y14" s="122"/>
    </row>
    <row r="15" spans="2:28" ht="9" customHeight="1" x14ac:dyDescent="0.15">
      <c r="B15" s="95"/>
      <c r="T15" s="91"/>
      <c r="V15" s="12"/>
      <c r="W15" s="12"/>
      <c r="X15" s="12"/>
      <c r="Y15" s="97"/>
    </row>
    <row r="16" spans="2:28" ht="41.25" customHeight="1" x14ac:dyDescent="0.15">
      <c r="B16" s="95"/>
      <c r="D16" s="12" t="s">
        <v>558</v>
      </c>
      <c r="E16" s="722" t="s">
        <v>1947</v>
      </c>
      <c r="F16" s="722"/>
      <c r="G16" s="722"/>
      <c r="H16" s="722"/>
      <c r="I16" s="722"/>
      <c r="J16" s="722"/>
      <c r="K16" s="722"/>
      <c r="L16" s="722"/>
      <c r="M16" s="722"/>
      <c r="N16" s="722"/>
      <c r="O16" s="722"/>
      <c r="P16" s="722"/>
      <c r="Q16" s="722"/>
      <c r="R16" s="722"/>
      <c r="S16" s="722"/>
      <c r="T16" s="751"/>
      <c r="V16" s="12" t="s">
        <v>126</v>
      </c>
      <c r="W16" s="12" t="s">
        <v>490</v>
      </c>
      <c r="X16" s="12" t="s">
        <v>126</v>
      </c>
      <c r="Y16" s="122"/>
    </row>
    <row r="17" spans="2:28" ht="7.5" customHeight="1" x14ac:dyDescent="0.15">
      <c r="B17" s="95"/>
      <c r="T17" s="91"/>
      <c r="V17" s="2"/>
      <c r="W17" s="2"/>
      <c r="X17" s="2"/>
      <c r="Y17" s="122"/>
    </row>
    <row r="18" spans="2:28" ht="17.25" customHeight="1" x14ac:dyDescent="0.15">
      <c r="B18" s="95"/>
      <c r="D18" s="12" t="s">
        <v>784</v>
      </c>
      <c r="E18" s="724" t="s">
        <v>783</v>
      </c>
      <c r="F18" s="724"/>
      <c r="G18" s="724"/>
      <c r="H18" s="724"/>
      <c r="I18" s="724"/>
      <c r="J18" s="724"/>
      <c r="K18" s="724"/>
      <c r="L18" s="724"/>
      <c r="M18" s="724"/>
      <c r="N18" s="724"/>
      <c r="O18" s="724"/>
      <c r="P18" s="724"/>
      <c r="Q18" s="724"/>
      <c r="R18" s="724"/>
      <c r="S18" s="724"/>
      <c r="T18" s="1102"/>
      <c r="V18" s="12" t="s">
        <v>126</v>
      </c>
      <c r="W18" s="12" t="s">
        <v>490</v>
      </c>
      <c r="X18" s="12" t="s">
        <v>126</v>
      </c>
      <c r="Y18" s="122"/>
    </row>
    <row r="19" spans="2:28" ht="6.75" customHeight="1" x14ac:dyDescent="0.15">
      <c r="B19" s="95"/>
      <c r="T19" s="91"/>
      <c r="Y19" s="91"/>
    </row>
    <row r="20" spans="2:28" ht="36" customHeight="1" x14ac:dyDescent="0.15">
      <c r="B20" s="95"/>
      <c r="D20" s="12" t="s">
        <v>791</v>
      </c>
      <c r="E20" s="722" t="s">
        <v>1948</v>
      </c>
      <c r="F20" s="722"/>
      <c r="G20" s="722"/>
      <c r="H20" s="722"/>
      <c r="I20" s="722"/>
      <c r="J20" s="722"/>
      <c r="K20" s="722"/>
      <c r="L20" s="722"/>
      <c r="M20" s="722"/>
      <c r="N20" s="722"/>
      <c r="O20" s="722"/>
      <c r="P20" s="722"/>
      <c r="Q20" s="722"/>
      <c r="R20" s="722"/>
      <c r="S20" s="722"/>
      <c r="T20" s="751"/>
      <c r="V20" s="12" t="s">
        <v>126</v>
      </c>
      <c r="W20" s="12" t="s">
        <v>490</v>
      </c>
      <c r="X20" s="12" t="s">
        <v>126</v>
      </c>
      <c r="Y20" s="122"/>
    </row>
    <row r="21" spans="2:28" ht="6.75" customHeight="1" x14ac:dyDescent="0.15">
      <c r="B21" s="102"/>
      <c r="C21" s="8"/>
      <c r="D21" s="161"/>
      <c r="E21" s="8"/>
      <c r="F21" s="8"/>
      <c r="G21" s="8"/>
      <c r="H21" s="8"/>
      <c r="I21" s="8"/>
      <c r="J21" s="8"/>
      <c r="K21" s="8"/>
      <c r="L21" s="8"/>
      <c r="M21" s="8"/>
      <c r="N21" s="8"/>
      <c r="O21" s="8"/>
      <c r="P21" s="8"/>
      <c r="Q21" s="8"/>
      <c r="R21" s="8"/>
      <c r="S21" s="8"/>
      <c r="T21" s="129"/>
      <c r="U21" s="8"/>
      <c r="V21" s="8"/>
      <c r="W21" s="8"/>
      <c r="X21" s="8"/>
      <c r="Y21" s="129"/>
    </row>
    <row r="22" spans="2:28" ht="6.75" customHeight="1" x14ac:dyDescent="0.15"/>
    <row r="23" spans="2:28" ht="35.25" customHeight="1" x14ac:dyDescent="0.15">
      <c r="B23" s="731" t="s">
        <v>541</v>
      </c>
      <c r="C23" s="731"/>
      <c r="D23" s="731"/>
      <c r="E23" s="722" t="s">
        <v>1949</v>
      </c>
      <c r="F23" s="722"/>
      <c r="G23" s="722"/>
      <c r="H23" s="722"/>
      <c r="I23" s="722"/>
      <c r="J23" s="722"/>
      <c r="K23" s="722"/>
      <c r="L23" s="722"/>
      <c r="M23" s="722"/>
      <c r="N23" s="722"/>
      <c r="O23" s="722"/>
      <c r="P23" s="722"/>
      <c r="Q23" s="722"/>
      <c r="R23" s="722"/>
      <c r="S23" s="722"/>
      <c r="T23" s="722"/>
      <c r="U23" s="722"/>
      <c r="V23" s="722"/>
      <c r="W23" s="722"/>
      <c r="X23" s="722"/>
      <c r="Y23" s="722"/>
    </row>
    <row r="24" spans="2:28" ht="24.75" customHeight="1" x14ac:dyDescent="0.15">
      <c r="B24" s="731" t="s">
        <v>620</v>
      </c>
      <c r="C24" s="731"/>
      <c r="D24" s="731"/>
      <c r="E24" s="722" t="s">
        <v>879</v>
      </c>
      <c r="F24" s="722"/>
      <c r="G24" s="722"/>
      <c r="H24" s="722"/>
      <c r="I24" s="722"/>
      <c r="J24" s="722"/>
      <c r="K24" s="722"/>
      <c r="L24" s="722"/>
      <c r="M24" s="722"/>
      <c r="N24" s="722"/>
      <c r="O24" s="722"/>
      <c r="P24" s="722"/>
      <c r="Q24" s="722"/>
      <c r="R24" s="722"/>
      <c r="S24" s="722"/>
      <c r="T24" s="722"/>
      <c r="U24" s="722"/>
      <c r="V24" s="722"/>
      <c r="W24" s="722"/>
      <c r="X24" s="722"/>
      <c r="Y24" s="722"/>
      <c r="Z24" s="114"/>
    </row>
    <row r="25" spans="2:28" ht="7.5" customHeight="1" x14ac:dyDescent="0.15">
      <c r="K25"/>
      <c r="L25"/>
      <c r="M25"/>
      <c r="N25"/>
      <c r="O25"/>
      <c r="P25"/>
      <c r="Q25"/>
      <c r="R25"/>
      <c r="S25"/>
      <c r="T25"/>
      <c r="U25"/>
      <c r="V25"/>
      <c r="W25"/>
      <c r="X25"/>
      <c r="Y25"/>
      <c r="Z25"/>
      <c r="AA25"/>
      <c r="AB25"/>
    </row>
    <row r="122" spans="3:7" x14ac:dyDescent="0.15">
      <c r="C122" s="8"/>
      <c r="D122" s="161"/>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FFBE6967-2938-4E14-B003-8C16158BB2C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6E3A-6642-4FDE-924A-8C572FE2537D}">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1950</v>
      </c>
      <c r="C2"/>
      <c r="D2"/>
      <c r="E2"/>
      <c r="F2"/>
      <c r="G2"/>
      <c r="H2"/>
      <c r="I2"/>
      <c r="J2"/>
      <c r="K2"/>
      <c r="L2"/>
      <c r="M2"/>
      <c r="N2"/>
      <c r="O2"/>
      <c r="P2"/>
      <c r="Q2"/>
      <c r="R2"/>
      <c r="S2"/>
      <c r="T2"/>
      <c r="U2"/>
      <c r="V2"/>
      <c r="W2"/>
      <c r="X2"/>
      <c r="Y2"/>
    </row>
    <row r="4" spans="2:25" x14ac:dyDescent="0.15">
      <c r="B4" s="731" t="s">
        <v>1951</v>
      </c>
      <c r="C4" s="731"/>
      <c r="D4" s="731"/>
      <c r="E4" s="731"/>
      <c r="F4" s="731"/>
      <c r="G4" s="731"/>
      <c r="H4" s="731"/>
      <c r="I4" s="731"/>
      <c r="J4" s="731"/>
      <c r="K4" s="731"/>
      <c r="L4" s="731"/>
      <c r="M4" s="731"/>
      <c r="N4" s="731"/>
      <c r="O4" s="731"/>
      <c r="P4" s="731"/>
      <c r="Q4" s="731"/>
      <c r="R4" s="731"/>
      <c r="S4" s="731"/>
      <c r="T4" s="731"/>
      <c r="U4" s="731"/>
      <c r="V4" s="731"/>
      <c r="W4" s="731"/>
      <c r="X4" s="731"/>
      <c r="Y4" s="731"/>
    </row>
    <row r="6" spans="2:25"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5" ht="23.25" customHeight="1" x14ac:dyDescent="0.15">
      <c r="B7" s="1090" t="s">
        <v>679</v>
      </c>
      <c r="C7" s="1090"/>
      <c r="D7" s="1090"/>
      <c r="E7" s="1090"/>
      <c r="F7" s="1090"/>
      <c r="G7" s="111" t="s">
        <v>126</v>
      </c>
      <c r="H7" s="208" t="s">
        <v>482</v>
      </c>
      <c r="I7" s="208"/>
      <c r="J7" s="208"/>
      <c r="K7" s="208"/>
      <c r="L7" s="111" t="s">
        <v>126</v>
      </c>
      <c r="M7" s="208" t="s">
        <v>483</v>
      </c>
      <c r="N7" s="208"/>
      <c r="O7" s="208"/>
      <c r="P7" s="208"/>
      <c r="Q7" s="111" t="s">
        <v>126</v>
      </c>
      <c r="R7" s="208" t="s">
        <v>484</v>
      </c>
      <c r="S7" s="208"/>
      <c r="T7" s="208"/>
      <c r="U7" s="208"/>
      <c r="V7" s="208"/>
      <c r="W7" s="10"/>
      <c r="X7" s="10"/>
      <c r="Y7" s="11"/>
    </row>
    <row r="8" spans="2:25" ht="20.100000000000001" customHeight="1" x14ac:dyDescent="0.15">
      <c r="B8" s="876" t="s">
        <v>526</v>
      </c>
      <c r="C8" s="877"/>
      <c r="D8" s="877"/>
      <c r="E8" s="877"/>
      <c r="F8" s="878"/>
      <c r="G8" s="158" t="s">
        <v>126</v>
      </c>
      <c r="H8" s="1188" t="s">
        <v>1952</v>
      </c>
      <c r="I8" s="1188"/>
      <c r="J8" s="1188"/>
      <c r="K8" s="1188"/>
      <c r="L8" s="1188"/>
      <c r="M8" s="1188"/>
      <c r="N8" s="1188"/>
      <c r="O8" s="1188"/>
      <c r="P8" s="1188"/>
      <c r="Q8" s="1188"/>
      <c r="R8" s="1188"/>
      <c r="S8" s="1188"/>
      <c r="T8" s="1188"/>
      <c r="U8" s="1188"/>
      <c r="V8" s="1188"/>
      <c r="W8" s="1188"/>
      <c r="X8" s="1188"/>
      <c r="Y8" s="1189"/>
    </row>
    <row r="9" spans="2:25" ht="20.100000000000001" customHeight="1" x14ac:dyDescent="0.15">
      <c r="B9" s="1108"/>
      <c r="C9" s="731"/>
      <c r="D9" s="731"/>
      <c r="E9" s="731"/>
      <c r="F9" s="1109"/>
      <c r="G9" s="159" t="s">
        <v>126</v>
      </c>
      <c r="H9" s="724" t="s">
        <v>1953</v>
      </c>
      <c r="I9" s="724"/>
      <c r="J9" s="724"/>
      <c r="K9" s="724"/>
      <c r="L9" s="724"/>
      <c r="M9" s="724"/>
      <c r="N9" s="724"/>
      <c r="O9" s="724"/>
      <c r="P9" s="724"/>
      <c r="Q9" s="724"/>
      <c r="R9" s="724"/>
      <c r="S9" s="724"/>
      <c r="T9" s="724"/>
      <c r="U9" s="724"/>
      <c r="V9" s="724"/>
      <c r="W9" s="724"/>
      <c r="X9" s="724"/>
      <c r="Y9" s="1102"/>
    </row>
    <row r="10" spans="2:25" ht="20.100000000000001" customHeight="1" x14ac:dyDescent="0.15">
      <c r="B10" s="879"/>
      <c r="C10" s="880"/>
      <c r="D10" s="880"/>
      <c r="E10" s="880"/>
      <c r="F10" s="881"/>
      <c r="G10" s="160" t="s">
        <v>126</v>
      </c>
      <c r="H10" s="1191" t="s">
        <v>1954</v>
      </c>
      <c r="I10" s="1191"/>
      <c r="J10" s="1191"/>
      <c r="K10" s="1191"/>
      <c r="L10" s="1191"/>
      <c r="M10" s="1191"/>
      <c r="N10" s="1191"/>
      <c r="O10" s="1191"/>
      <c r="P10" s="1191"/>
      <c r="Q10" s="1191"/>
      <c r="R10" s="1191"/>
      <c r="S10" s="1191"/>
      <c r="T10" s="1191"/>
      <c r="U10" s="1191"/>
      <c r="V10" s="1191"/>
      <c r="W10" s="1191"/>
      <c r="X10" s="1191"/>
      <c r="Y10" s="1192"/>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06"/>
      <c r="D12" s="106"/>
      <c r="E12" s="106"/>
      <c r="F12" s="106"/>
      <c r="G12" s="22"/>
      <c r="H12" s="7"/>
      <c r="I12" s="90"/>
      <c r="J12" s="90"/>
      <c r="K12" s="90"/>
      <c r="L12" s="90"/>
      <c r="M12" s="90"/>
      <c r="N12" s="90"/>
      <c r="O12" s="90"/>
      <c r="P12" s="90"/>
      <c r="Q12" s="90"/>
      <c r="R12" s="90"/>
      <c r="S12" s="90"/>
      <c r="T12" s="195"/>
      <c r="U12" s="6"/>
      <c r="V12" s="127"/>
      <c r="W12" s="127"/>
      <c r="X12" s="127"/>
      <c r="Y12" s="4"/>
    </row>
    <row r="13" spans="2:25" ht="15.75" customHeight="1" x14ac:dyDescent="0.15">
      <c r="B13" s="95" t="s">
        <v>1955</v>
      </c>
      <c r="C13" s="12"/>
      <c r="D13" s="12"/>
      <c r="E13" s="12"/>
      <c r="F13" s="12"/>
      <c r="G13" s="2"/>
      <c r="I13" s="21"/>
      <c r="J13" s="21"/>
      <c r="K13" s="21"/>
      <c r="L13" s="21"/>
      <c r="M13" s="21"/>
      <c r="N13" s="21"/>
      <c r="O13" s="21"/>
      <c r="P13" s="21"/>
      <c r="Q13" s="21"/>
      <c r="R13" s="21"/>
      <c r="S13" s="21"/>
      <c r="T13" s="21"/>
      <c r="U13" s="95"/>
      <c r="V13" s="130" t="s">
        <v>489</v>
      </c>
      <c r="W13" s="130" t="s">
        <v>490</v>
      </c>
      <c r="X13" s="130" t="s">
        <v>491</v>
      </c>
      <c r="Y13" s="91"/>
    </row>
    <row r="14" spans="2:25" ht="9.75" customHeight="1" x14ac:dyDescent="0.15">
      <c r="B14" s="95"/>
      <c r="C14" s="12"/>
      <c r="D14" s="12"/>
      <c r="E14" s="12"/>
      <c r="F14" s="12"/>
      <c r="G14" s="2"/>
      <c r="I14" s="21"/>
      <c r="J14" s="21"/>
      <c r="K14" s="21"/>
      <c r="L14" s="21"/>
      <c r="M14" s="21"/>
      <c r="N14" s="21"/>
      <c r="O14" s="21"/>
      <c r="P14" s="21"/>
      <c r="Q14" s="21"/>
      <c r="R14" s="21"/>
      <c r="S14" s="21"/>
      <c r="T14" s="21"/>
      <c r="U14" s="95"/>
      <c r="V14" s="130"/>
      <c r="W14" s="130"/>
      <c r="X14" s="130"/>
      <c r="Y14" s="91"/>
    </row>
    <row r="15" spans="2:25" ht="15.75" customHeight="1" x14ac:dyDescent="0.15">
      <c r="B15" s="95"/>
      <c r="C15" s="1" t="s">
        <v>1956</v>
      </c>
      <c r="D15" s="12"/>
      <c r="E15" s="12"/>
      <c r="F15" s="12"/>
      <c r="G15" s="2"/>
      <c r="I15" s="21"/>
      <c r="J15" s="21"/>
      <c r="K15" s="21"/>
      <c r="L15" s="21"/>
      <c r="M15" s="21"/>
      <c r="N15" s="21"/>
      <c r="O15" s="21"/>
      <c r="P15" s="21"/>
      <c r="Q15" s="21"/>
      <c r="R15" s="21"/>
      <c r="S15" s="21"/>
      <c r="T15" s="21"/>
      <c r="U15" s="95"/>
      <c r="Y15" s="91"/>
    </row>
    <row r="16" spans="2:25" ht="31.5" customHeight="1" x14ac:dyDescent="0.15">
      <c r="B16" s="95"/>
      <c r="C16" s="1113" t="s">
        <v>1957</v>
      </c>
      <c r="D16" s="1113"/>
      <c r="E16" s="1113"/>
      <c r="F16" s="725"/>
      <c r="G16" s="158" t="s">
        <v>552</v>
      </c>
      <c r="H16" s="1188" t="s">
        <v>1958</v>
      </c>
      <c r="I16" s="1188"/>
      <c r="J16" s="1188"/>
      <c r="K16" s="1188"/>
      <c r="L16" s="1188"/>
      <c r="M16" s="1188"/>
      <c r="N16" s="1188"/>
      <c r="O16" s="1188"/>
      <c r="P16" s="1188"/>
      <c r="Q16" s="1188"/>
      <c r="R16" s="1188"/>
      <c r="S16" s="1189"/>
      <c r="T16" s="2"/>
      <c r="U16" s="95"/>
      <c r="V16" s="12" t="s">
        <v>126</v>
      </c>
      <c r="W16" s="12" t="s">
        <v>490</v>
      </c>
      <c r="X16" s="12" t="s">
        <v>126</v>
      </c>
      <c r="Y16" s="122"/>
    </row>
    <row r="17" spans="2:25" ht="32.25" customHeight="1" x14ac:dyDescent="0.15">
      <c r="B17" s="93"/>
      <c r="C17" s="1113"/>
      <c r="D17" s="1113"/>
      <c r="E17" s="1113"/>
      <c r="F17" s="725"/>
      <c r="G17" s="103" t="s">
        <v>554</v>
      </c>
      <c r="H17" s="753" t="s">
        <v>1959</v>
      </c>
      <c r="I17" s="753"/>
      <c r="J17" s="753"/>
      <c r="K17" s="753"/>
      <c r="L17" s="753"/>
      <c r="M17" s="753"/>
      <c r="N17" s="753"/>
      <c r="O17" s="753"/>
      <c r="P17" s="753"/>
      <c r="Q17" s="753"/>
      <c r="R17" s="753"/>
      <c r="S17" s="754"/>
      <c r="T17" s="114"/>
      <c r="U17" s="95"/>
      <c r="V17" s="12" t="s">
        <v>126</v>
      </c>
      <c r="W17" s="12" t="s">
        <v>490</v>
      </c>
      <c r="X17" s="12" t="s">
        <v>126</v>
      </c>
      <c r="Y17" s="97"/>
    </row>
    <row r="18" spans="2:25" ht="5.25" customHeight="1" x14ac:dyDescent="0.15">
      <c r="B18" s="93"/>
      <c r="C18" s="2"/>
      <c r="D18" s="2"/>
      <c r="E18" s="2"/>
      <c r="F18" s="2"/>
      <c r="U18" s="95"/>
      <c r="Y18" s="91"/>
    </row>
    <row r="19" spans="2:25" ht="17.25" customHeight="1" x14ac:dyDescent="0.15">
      <c r="B19" s="93"/>
      <c r="C19" s="2" t="s">
        <v>1960</v>
      </c>
      <c r="D19" s="2"/>
      <c r="E19" s="2"/>
      <c r="F19" s="2"/>
      <c r="U19" s="95"/>
      <c r="Y19" s="91"/>
    </row>
    <row r="20" spans="2:25" ht="32.25" customHeight="1" x14ac:dyDescent="0.15">
      <c r="B20" s="93"/>
      <c r="C20" s="1113" t="s">
        <v>1961</v>
      </c>
      <c r="D20" s="1090"/>
      <c r="E20" s="1090"/>
      <c r="F20" s="728"/>
      <c r="G20" s="158" t="s">
        <v>552</v>
      </c>
      <c r="H20" s="741" t="s">
        <v>1962</v>
      </c>
      <c r="I20" s="741"/>
      <c r="J20" s="741"/>
      <c r="K20" s="741"/>
      <c r="L20" s="741"/>
      <c r="M20" s="741"/>
      <c r="N20" s="741"/>
      <c r="O20" s="741"/>
      <c r="P20" s="741"/>
      <c r="Q20" s="741"/>
      <c r="R20" s="741"/>
      <c r="S20" s="750"/>
      <c r="U20" s="95"/>
      <c r="V20" s="12" t="s">
        <v>126</v>
      </c>
      <c r="W20" s="12" t="s">
        <v>490</v>
      </c>
      <c r="X20" s="12" t="s">
        <v>126</v>
      </c>
      <c r="Y20" s="122"/>
    </row>
    <row r="21" spans="2:25" ht="31.5" customHeight="1" x14ac:dyDescent="0.15">
      <c r="B21" s="93"/>
      <c r="C21" s="1090"/>
      <c r="D21" s="1090"/>
      <c r="E21" s="1090"/>
      <c r="F21" s="728"/>
      <c r="G21" s="160" t="s">
        <v>554</v>
      </c>
      <c r="H21" s="753" t="s">
        <v>1963</v>
      </c>
      <c r="I21" s="753"/>
      <c r="J21" s="753"/>
      <c r="K21" s="753"/>
      <c r="L21" s="753"/>
      <c r="M21" s="753"/>
      <c r="N21" s="753"/>
      <c r="O21" s="753"/>
      <c r="P21" s="753"/>
      <c r="Q21" s="753"/>
      <c r="R21" s="753"/>
      <c r="S21" s="754"/>
      <c r="U21" s="95"/>
      <c r="V21" s="12" t="s">
        <v>126</v>
      </c>
      <c r="W21" s="12" t="s">
        <v>490</v>
      </c>
      <c r="X21" s="12" t="s">
        <v>126</v>
      </c>
      <c r="Y21" s="122"/>
    </row>
    <row r="22" spans="2:25" ht="4.5" customHeight="1" x14ac:dyDescent="0.15">
      <c r="B22" s="93"/>
      <c r="C22" s="2"/>
      <c r="D22" s="2"/>
      <c r="E22" s="2"/>
      <c r="F22" s="2"/>
      <c r="U22" s="95"/>
      <c r="Y22" s="91"/>
    </row>
    <row r="23" spans="2:25" ht="17.25" customHeight="1" x14ac:dyDescent="0.15">
      <c r="B23" s="93"/>
      <c r="C23" s="2" t="s">
        <v>1964</v>
      </c>
      <c r="D23" s="2"/>
      <c r="E23" s="2"/>
      <c r="F23" s="2"/>
      <c r="U23" s="95"/>
      <c r="Y23" s="91"/>
    </row>
    <row r="24" spans="2:25" ht="31.5" customHeight="1" x14ac:dyDescent="0.15">
      <c r="B24" s="93"/>
      <c r="C24" s="1113" t="s">
        <v>1961</v>
      </c>
      <c r="D24" s="1090"/>
      <c r="E24" s="1090"/>
      <c r="F24" s="728"/>
      <c r="G24" s="158" t="s">
        <v>552</v>
      </c>
      <c r="H24" s="741" t="s">
        <v>1965</v>
      </c>
      <c r="I24" s="741"/>
      <c r="J24" s="741"/>
      <c r="K24" s="741"/>
      <c r="L24" s="741"/>
      <c r="M24" s="741"/>
      <c r="N24" s="741"/>
      <c r="O24" s="741"/>
      <c r="P24" s="741"/>
      <c r="Q24" s="741"/>
      <c r="R24" s="741"/>
      <c r="S24" s="750"/>
      <c r="U24" s="95"/>
      <c r="V24" s="12" t="s">
        <v>126</v>
      </c>
      <c r="W24" s="12" t="s">
        <v>490</v>
      </c>
      <c r="X24" s="12" t="s">
        <v>126</v>
      </c>
      <c r="Y24" s="122"/>
    </row>
    <row r="25" spans="2:25" ht="44.25" customHeight="1" x14ac:dyDescent="0.15">
      <c r="B25" s="93"/>
      <c r="C25" s="1090"/>
      <c r="D25" s="1090"/>
      <c r="E25" s="1090"/>
      <c r="F25" s="728"/>
      <c r="G25" s="160" t="s">
        <v>554</v>
      </c>
      <c r="H25" s="753" t="s">
        <v>1966</v>
      </c>
      <c r="I25" s="753"/>
      <c r="J25" s="753"/>
      <c r="K25" s="753"/>
      <c r="L25" s="753"/>
      <c r="M25" s="753"/>
      <c r="N25" s="753"/>
      <c r="O25" s="753"/>
      <c r="P25" s="753"/>
      <c r="Q25" s="753"/>
      <c r="R25" s="753"/>
      <c r="S25" s="754"/>
      <c r="U25" s="95"/>
      <c r="V25" s="12" t="s">
        <v>126</v>
      </c>
      <c r="W25" s="12" t="s">
        <v>490</v>
      </c>
      <c r="X25" s="12" t="s">
        <v>126</v>
      </c>
      <c r="Y25" s="122"/>
    </row>
    <row r="26" spans="2:25" ht="6.75" customHeight="1" x14ac:dyDescent="0.15">
      <c r="B26" s="93"/>
      <c r="C26" s="2"/>
      <c r="D26" s="2"/>
      <c r="E26" s="2"/>
      <c r="F26" s="2"/>
      <c r="G26" s="223"/>
      <c r="U26" s="95"/>
      <c r="Y26" s="91"/>
    </row>
    <row r="27" spans="2:25" ht="18" customHeight="1" x14ac:dyDescent="0.15">
      <c r="B27" s="93"/>
      <c r="C27" s="2" t="s">
        <v>1967</v>
      </c>
      <c r="E27" s="2"/>
      <c r="F27" s="2"/>
      <c r="U27" s="95"/>
      <c r="Y27" s="91"/>
    </row>
    <row r="28" spans="2:25" ht="31.5" customHeight="1" x14ac:dyDescent="0.15">
      <c r="B28" s="93"/>
      <c r="C28" s="1113" t="s">
        <v>1961</v>
      </c>
      <c r="D28" s="1090"/>
      <c r="E28" s="1090"/>
      <c r="F28" s="728"/>
      <c r="G28" s="158" t="s">
        <v>552</v>
      </c>
      <c r="H28" s="741" t="s">
        <v>1968</v>
      </c>
      <c r="I28" s="741"/>
      <c r="J28" s="741"/>
      <c r="K28" s="741"/>
      <c r="L28" s="741"/>
      <c r="M28" s="741"/>
      <c r="N28" s="741"/>
      <c r="O28" s="741"/>
      <c r="P28" s="741"/>
      <c r="Q28" s="741"/>
      <c r="R28" s="741"/>
      <c r="S28" s="750"/>
      <c r="U28" s="95"/>
      <c r="V28" s="12" t="s">
        <v>126</v>
      </c>
      <c r="W28" s="12" t="s">
        <v>490</v>
      </c>
      <c r="X28" s="12" t="s">
        <v>126</v>
      </c>
      <c r="Y28" s="122"/>
    </row>
    <row r="29" spans="2:25" ht="29.25" customHeight="1" x14ac:dyDescent="0.15">
      <c r="B29" s="93"/>
      <c r="C29" s="1090"/>
      <c r="D29" s="1090"/>
      <c r="E29" s="1090"/>
      <c r="F29" s="728"/>
      <c r="G29" s="160" t="s">
        <v>554</v>
      </c>
      <c r="H29" s="1191" t="s">
        <v>1969</v>
      </c>
      <c r="I29" s="1191"/>
      <c r="J29" s="1191"/>
      <c r="K29" s="1191"/>
      <c r="L29" s="1191"/>
      <c r="M29" s="1191"/>
      <c r="N29" s="1191"/>
      <c r="O29" s="1191"/>
      <c r="P29" s="1191"/>
      <c r="Q29" s="1191"/>
      <c r="R29" s="1191"/>
      <c r="S29" s="1192"/>
      <c r="U29" s="95"/>
      <c r="V29" s="12" t="s">
        <v>126</v>
      </c>
      <c r="W29" s="12" t="s">
        <v>490</v>
      </c>
      <c r="X29" s="12" t="s">
        <v>126</v>
      </c>
      <c r="Y29" s="122"/>
    </row>
    <row r="30" spans="2:25" ht="6.75" customHeight="1" x14ac:dyDescent="0.15">
      <c r="B30" s="93"/>
      <c r="C30" s="12"/>
      <c r="D30" s="12"/>
      <c r="E30" s="12"/>
      <c r="F30" s="12"/>
      <c r="U30" s="95"/>
      <c r="V30" s="153"/>
      <c r="W30" s="12"/>
      <c r="X30" s="153"/>
      <c r="Y30" s="122"/>
    </row>
    <row r="31" spans="2:25" ht="29.25" customHeight="1" x14ac:dyDescent="0.15">
      <c r="B31" s="93"/>
      <c r="C31" s="1353" t="s">
        <v>1970</v>
      </c>
      <c r="D31" s="1353"/>
      <c r="E31" s="869" t="s">
        <v>1971</v>
      </c>
      <c r="F31" s="869"/>
      <c r="G31" s="869"/>
      <c r="H31" s="869"/>
      <c r="I31" s="869"/>
      <c r="J31" s="869"/>
      <c r="K31" s="869"/>
      <c r="L31" s="869"/>
      <c r="M31" s="869"/>
      <c r="N31" s="869"/>
      <c r="O31" s="869"/>
      <c r="P31" s="869"/>
      <c r="Q31" s="869"/>
      <c r="R31" s="869"/>
      <c r="S31" s="869"/>
      <c r="T31" s="1260"/>
      <c r="U31" s="95"/>
      <c r="Y31" s="91"/>
    </row>
    <row r="32" spans="2:25" ht="19.5" customHeight="1" x14ac:dyDescent="0.15">
      <c r="B32" s="99"/>
      <c r="C32" s="1399" t="s">
        <v>1972</v>
      </c>
      <c r="D32" s="1399"/>
      <c r="E32" s="1450" t="s">
        <v>542</v>
      </c>
      <c r="F32" s="1450"/>
      <c r="G32" s="1450"/>
      <c r="H32" s="1450"/>
      <c r="I32" s="1450"/>
      <c r="J32" s="1450"/>
      <c r="K32" s="1450"/>
      <c r="L32" s="1450"/>
      <c r="M32" s="1450"/>
      <c r="N32" s="1450"/>
      <c r="O32" s="1450"/>
      <c r="P32" s="1450"/>
      <c r="Q32" s="1450"/>
      <c r="R32" s="1450"/>
      <c r="S32" s="1450"/>
      <c r="T32" s="1451"/>
      <c r="U32" s="102"/>
      <c r="V32" s="214"/>
      <c r="W32" s="161"/>
      <c r="X32" s="214"/>
      <c r="Y32" s="108"/>
    </row>
    <row r="33" spans="2:28" ht="15" customHeight="1" x14ac:dyDescent="0.15">
      <c r="B33" s="1" t="s">
        <v>798</v>
      </c>
    </row>
    <row r="34" spans="2:28" ht="15" customHeight="1" x14ac:dyDescent="0.15">
      <c r="B34" s="1" t="s">
        <v>799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F7DC4FD4-0F90-4136-A05F-FCDA8F0D7E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1A8D-A0D2-4BD5-AFA2-8CF273BEAB3F}">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1973</v>
      </c>
      <c r="C2"/>
      <c r="D2"/>
      <c r="E2"/>
      <c r="F2"/>
      <c r="G2"/>
      <c r="H2"/>
      <c r="I2"/>
      <c r="J2"/>
      <c r="K2"/>
      <c r="L2"/>
      <c r="M2"/>
      <c r="N2"/>
      <c r="O2"/>
      <c r="P2"/>
      <c r="Q2"/>
      <c r="R2"/>
      <c r="S2"/>
      <c r="T2"/>
      <c r="U2"/>
      <c r="V2"/>
      <c r="W2"/>
      <c r="X2"/>
      <c r="Y2"/>
    </row>
    <row r="4" spans="2:28" x14ac:dyDescent="0.15">
      <c r="B4" s="731" t="s">
        <v>1974</v>
      </c>
      <c r="C4" s="731"/>
      <c r="D4" s="731"/>
      <c r="E4" s="731"/>
      <c r="F4" s="731"/>
      <c r="G4" s="731"/>
      <c r="H4" s="731"/>
      <c r="I4" s="731"/>
      <c r="J4" s="731"/>
      <c r="K4" s="731"/>
      <c r="L4" s="731"/>
      <c r="M4" s="731"/>
      <c r="N4" s="731"/>
      <c r="O4" s="731"/>
      <c r="P4" s="731"/>
      <c r="Q4" s="731"/>
      <c r="R4" s="731"/>
      <c r="S4" s="731"/>
      <c r="T4" s="731"/>
      <c r="U4" s="731"/>
      <c r="V4" s="731"/>
      <c r="W4" s="731"/>
      <c r="X4" s="731"/>
      <c r="Y4" s="731"/>
    </row>
    <row r="6" spans="2:28" ht="23.25" customHeight="1" x14ac:dyDescent="0.15">
      <c r="B6" s="1090" t="s">
        <v>774</v>
      </c>
      <c r="C6" s="1090"/>
      <c r="D6" s="1090"/>
      <c r="E6" s="1090"/>
      <c r="F6" s="1090"/>
      <c r="G6" s="925"/>
      <c r="H6" s="1091"/>
      <c r="I6" s="1091"/>
      <c r="J6" s="1091"/>
      <c r="K6" s="1091"/>
      <c r="L6" s="1091"/>
      <c r="M6" s="1091"/>
      <c r="N6" s="1091"/>
      <c r="O6" s="1091"/>
      <c r="P6" s="1091"/>
      <c r="Q6" s="1091"/>
      <c r="R6" s="1091"/>
      <c r="S6" s="1091"/>
      <c r="T6" s="1091"/>
      <c r="U6" s="1091"/>
      <c r="V6" s="1091"/>
      <c r="W6" s="1091"/>
      <c r="X6" s="1091"/>
      <c r="Y6" s="1092"/>
    </row>
    <row r="7" spans="2:28" ht="23.25" customHeight="1" x14ac:dyDescent="0.15">
      <c r="B7" s="1090" t="s">
        <v>679</v>
      </c>
      <c r="C7" s="1090"/>
      <c r="D7" s="1090"/>
      <c r="E7" s="1090"/>
      <c r="F7" s="1090"/>
      <c r="G7" s="111" t="s">
        <v>126</v>
      </c>
      <c r="H7" s="208" t="s">
        <v>482</v>
      </c>
      <c r="I7" s="208"/>
      <c r="J7" s="208"/>
      <c r="K7" s="208"/>
      <c r="L7" s="111" t="s">
        <v>126</v>
      </c>
      <c r="M7" s="208" t="s">
        <v>483</v>
      </c>
      <c r="N7" s="208"/>
      <c r="O7" s="208"/>
      <c r="P7" s="208"/>
      <c r="Q7" s="111" t="s">
        <v>126</v>
      </c>
      <c r="R7" s="208" t="s">
        <v>484</v>
      </c>
      <c r="S7" s="208"/>
      <c r="T7" s="208"/>
      <c r="U7" s="208"/>
      <c r="V7" s="20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0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5" t="s">
        <v>1975</v>
      </c>
      <c r="D10" s="12"/>
      <c r="T10" s="91"/>
      <c r="V10" s="130" t="s">
        <v>489</v>
      </c>
      <c r="W10" s="130" t="s">
        <v>490</v>
      </c>
      <c r="X10" s="130" t="s">
        <v>491</v>
      </c>
      <c r="Y10" s="91"/>
      <c r="Z10"/>
      <c r="AA10"/>
      <c r="AB10"/>
    </row>
    <row r="11" spans="2:28" ht="10.5" customHeight="1" x14ac:dyDescent="0.15">
      <c r="B11" s="95"/>
      <c r="D11" s="12"/>
      <c r="T11" s="91"/>
      <c r="Y11" s="91"/>
      <c r="Z11"/>
      <c r="AA11"/>
      <c r="AB11"/>
    </row>
    <row r="12" spans="2:28" ht="21" customHeight="1" x14ac:dyDescent="0.15">
      <c r="B12" s="95"/>
      <c r="D12" s="12" t="s">
        <v>552</v>
      </c>
      <c r="E12" s="724" t="s">
        <v>1945</v>
      </c>
      <c r="F12" s="724"/>
      <c r="G12" s="724"/>
      <c r="H12" s="724"/>
      <c r="I12" s="724"/>
      <c r="J12" s="724"/>
      <c r="K12" s="724"/>
      <c r="L12" s="724"/>
      <c r="M12" s="724"/>
      <c r="N12" s="724"/>
      <c r="O12" s="724"/>
      <c r="P12" s="724"/>
      <c r="Q12" s="724"/>
      <c r="R12" s="724"/>
      <c r="S12" s="724"/>
      <c r="T12" s="1102"/>
      <c r="V12" s="12" t="s">
        <v>126</v>
      </c>
      <c r="W12" s="12" t="s">
        <v>490</v>
      </c>
      <c r="X12" s="12" t="s">
        <v>126</v>
      </c>
      <c r="Y12" s="122"/>
    </row>
    <row r="13" spans="2:28" ht="15.75" customHeight="1" x14ac:dyDescent="0.15">
      <c r="B13" s="95"/>
      <c r="D13" s="12"/>
      <c r="T13" s="91"/>
      <c r="V13" s="12"/>
      <c r="W13" s="12"/>
      <c r="X13" s="12"/>
      <c r="Y13" s="97"/>
    </row>
    <row r="14" spans="2:28" ht="27.75" customHeight="1" x14ac:dyDescent="0.15">
      <c r="B14" s="95"/>
      <c r="D14" s="12" t="s">
        <v>554</v>
      </c>
      <c r="E14" s="722" t="s">
        <v>1976</v>
      </c>
      <c r="F14" s="722"/>
      <c r="G14" s="722"/>
      <c r="H14" s="722"/>
      <c r="I14" s="722"/>
      <c r="J14" s="722"/>
      <c r="K14" s="722"/>
      <c r="L14" s="722"/>
      <c r="M14" s="722"/>
      <c r="N14" s="722"/>
      <c r="O14" s="722"/>
      <c r="P14" s="722"/>
      <c r="Q14" s="722"/>
      <c r="R14" s="722"/>
      <c r="S14" s="722"/>
      <c r="T14" s="751"/>
      <c r="V14" s="12" t="s">
        <v>126</v>
      </c>
      <c r="W14" s="12" t="s">
        <v>490</v>
      </c>
      <c r="X14" s="12" t="s">
        <v>126</v>
      </c>
      <c r="Y14" s="122"/>
    </row>
    <row r="15" spans="2:28" ht="20.25" customHeight="1" x14ac:dyDescent="0.15">
      <c r="B15" s="93"/>
      <c r="D15" s="12"/>
      <c r="E15" s="222" t="s">
        <v>1977</v>
      </c>
      <c r="F15" s="21"/>
      <c r="H15" s="222"/>
      <c r="I15" s="222"/>
      <c r="J15" s="222"/>
      <c r="K15" s="222"/>
      <c r="L15" s="222"/>
      <c r="M15" s="222"/>
      <c r="N15" s="222"/>
      <c r="O15" s="222"/>
      <c r="P15" s="222"/>
      <c r="Q15" s="222"/>
      <c r="R15" s="222"/>
      <c r="S15" s="222"/>
      <c r="U15" s="95"/>
      <c r="Y15" s="91"/>
    </row>
    <row r="16" spans="2:28" ht="18" customHeight="1" x14ac:dyDescent="0.15">
      <c r="B16" s="93"/>
      <c r="D16" s="12"/>
      <c r="E16" s="222" t="s">
        <v>1978</v>
      </c>
      <c r="F16" s="21"/>
      <c r="H16" s="222"/>
      <c r="I16" s="222"/>
      <c r="J16" s="222"/>
      <c r="K16" s="222"/>
      <c r="L16" s="222"/>
      <c r="M16" s="222"/>
      <c r="N16" s="222"/>
      <c r="O16" s="222"/>
      <c r="P16" s="222"/>
      <c r="Q16" s="222"/>
      <c r="R16" s="222"/>
      <c r="S16" s="222"/>
      <c r="U16" s="95"/>
      <c r="Y16" s="91"/>
    </row>
    <row r="17" spans="2:28" ht="20.25" customHeight="1" x14ac:dyDescent="0.15">
      <c r="B17" s="93"/>
      <c r="D17" s="12"/>
      <c r="E17" s="222" t="s">
        <v>1979</v>
      </c>
      <c r="F17" s="21"/>
      <c r="H17" s="222"/>
      <c r="I17" s="222"/>
      <c r="J17" s="222"/>
      <c r="K17" s="222"/>
      <c r="L17" s="222"/>
      <c r="M17" s="222"/>
      <c r="N17" s="222"/>
      <c r="O17" s="222"/>
      <c r="P17" s="222"/>
      <c r="Q17" s="222"/>
      <c r="R17" s="222"/>
      <c r="S17" s="222"/>
      <c r="U17" s="95"/>
      <c r="Y17" s="91"/>
    </row>
    <row r="18" spans="2:28" ht="18.75" customHeight="1" x14ac:dyDescent="0.15">
      <c r="B18" s="93"/>
      <c r="D18" s="12"/>
      <c r="E18" s="222" t="s">
        <v>1980</v>
      </c>
      <c r="F18" s="21"/>
      <c r="H18" s="222"/>
      <c r="I18" s="222"/>
      <c r="J18" s="222"/>
      <c r="K18" s="222"/>
      <c r="L18" s="222"/>
      <c r="M18" s="222"/>
      <c r="N18" s="222"/>
      <c r="O18" s="222"/>
      <c r="P18" s="222"/>
      <c r="Q18" s="222"/>
      <c r="R18" s="222"/>
      <c r="S18" s="222"/>
      <c r="U18" s="95"/>
      <c r="Y18" s="91"/>
    </row>
    <row r="19" spans="2:28" ht="18.75" customHeight="1" x14ac:dyDescent="0.15">
      <c r="B19" s="93"/>
      <c r="D19" s="12"/>
      <c r="E19" s="222" t="s">
        <v>1981</v>
      </c>
      <c r="F19" s="21"/>
      <c r="H19" s="222"/>
      <c r="I19" s="222"/>
      <c r="J19" s="222"/>
      <c r="K19" s="222"/>
      <c r="L19" s="222"/>
      <c r="M19" s="222"/>
      <c r="N19" s="222"/>
      <c r="O19" s="222"/>
      <c r="P19" s="222"/>
      <c r="Q19" s="222"/>
      <c r="R19" s="222"/>
      <c r="S19" s="222"/>
      <c r="U19" s="95"/>
      <c r="Y19" s="91"/>
    </row>
    <row r="20" spans="2:28" ht="18.75" customHeight="1" x14ac:dyDescent="0.15">
      <c r="B20" s="93"/>
      <c r="D20" s="12"/>
      <c r="E20" s="222" t="s">
        <v>1982</v>
      </c>
      <c r="F20" s="21"/>
      <c r="H20" s="222"/>
      <c r="I20" s="222"/>
      <c r="J20" s="222"/>
      <c r="K20" s="222"/>
      <c r="L20" s="222"/>
      <c r="M20" s="222"/>
      <c r="N20" s="222"/>
      <c r="O20" s="222"/>
      <c r="P20" s="222"/>
      <c r="Q20" s="222"/>
      <c r="R20" s="222"/>
      <c r="S20" s="222"/>
      <c r="U20" s="95"/>
      <c r="Y20" s="91"/>
    </row>
    <row r="21" spans="2:28" ht="19.5" customHeight="1" x14ac:dyDescent="0.15">
      <c r="B21" s="93"/>
      <c r="D21" s="12"/>
      <c r="E21" s="222" t="s">
        <v>1983</v>
      </c>
      <c r="F21" s="21"/>
      <c r="H21" s="222"/>
      <c r="I21" s="222"/>
      <c r="J21" s="222"/>
      <c r="K21" s="222"/>
      <c r="L21" s="222"/>
      <c r="M21" s="222"/>
      <c r="N21" s="222"/>
      <c r="O21" s="222"/>
      <c r="P21" s="222"/>
      <c r="Q21" s="222"/>
      <c r="R21" s="222"/>
      <c r="S21" s="222"/>
      <c r="U21" s="95"/>
      <c r="Y21" s="91"/>
    </row>
    <row r="22" spans="2:28" ht="17.25" customHeight="1" x14ac:dyDescent="0.15">
      <c r="B22" s="93"/>
      <c r="D22" s="12"/>
      <c r="E22" s="222" t="s">
        <v>1984</v>
      </c>
      <c r="F22" s="21"/>
      <c r="H22" s="222"/>
      <c r="I22" s="222"/>
      <c r="J22" s="222"/>
      <c r="K22" s="222"/>
      <c r="L22" s="222"/>
      <c r="M22" s="222"/>
      <c r="N22" s="222"/>
      <c r="O22" s="222"/>
      <c r="P22" s="222"/>
      <c r="Q22" s="222"/>
      <c r="R22" s="222"/>
      <c r="S22" s="222"/>
      <c r="U22" s="95"/>
      <c r="Y22" s="91"/>
    </row>
    <row r="23" spans="2:28" ht="20.25" customHeight="1" x14ac:dyDescent="0.15">
      <c r="B23" s="93"/>
      <c r="D23" s="12"/>
      <c r="E23" s="222" t="s">
        <v>1985</v>
      </c>
      <c r="F23" s="21"/>
      <c r="H23" s="222"/>
      <c r="I23" s="222"/>
      <c r="J23" s="222"/>
      <c r="K23" s="222"/>
      <c r="L23" s="222"/>
      <c r="M23" s="222"/>
      <c r="N23" s="222"/>
      <c r="O23" s="222"/>
      <c r="P23" s="222"/>
      <c r="Q23" s="222"/>
      <c r="R23" s="222"/>
      <c r="S23" s="222"/>
      <c r="U23" s="95"/>
      <c r="Y23" s="91"/>
    </row>
    <row r="24" spans="2:28" ht="18" customHeight="1" x14ac:dyDescent="0.15">
      <c r="B24" s="93"/>
      <c r="D24" s="12"/>
      <c r="E24" s="222" t="s">
        <v>1986</v>
      </c>
      <c r="F24" s="21"/>
      <c r="H24" s="222"/>
      <c r="I24" s="222"/>
      <c r="J24" s="222"/>
      <c r="K24" s="222"/>
      <c r="L24" s="222"/>
      <c r="M24" s="222"/>
      <c r="N24" s="222"/>
      <c r="O24" s="222"/>
      <c r="P24" s="222"/>
      <c r="Q24" s="222"/>
      <c r="R24" s="222"/>
      <c r="S24" s="222"/>
      <c r="U24" s="95"/>
      <c r="Y24" s="91"/>
    </row>
    <row r="25" spans="2:28" ht="18.75" customHeight="1" x14ac:dyDescent="0.15">
      <c r="B25" s="93"/>
      <c r="D25" s="12"/>
      <c r="E25" s="222" t="s">
        <v>1987</v>
      </c>
      <c r="F25" s="21"/>
      <c r="H25" s="222"/>
      <c r="I25" s="222"/>
      <c r="J25" s="222"/>
      <c r="K25" s="222"/>
      <c r="L25" s="222"/>
      <c r="M25" s="222"/>
      <c r="N25" s="222"/>
      <c r="O25" s="222"/>
      <c r="P25" s="222"/>
      <c r="Q25" s="222"/>
      <c r="R25" s="222"/>
      <c r="S25" s="222"/>
      <c r="U25" s="95"/>
      <c r="Y25" s="91"/>
    </row>
    <row r="26" spans="2:28" ht="6.75" customHeight="1" x14ac:dyDescent="0.15">
      <c r="B26" s="102"/>
      <c r="C26" s="8"/>
      <c r="D26" s="161"/>
      <c r="E26" s="8"/>
      <c r="F26" s="8"/>
      <c r="G26" s="8"/>
      <c r="H26" s="8"/>
      <c r="I26" s="8"/>
      <c r="J26" s="8"/>
      <c r="K26" s="8"/>
      <c r="L26" s="8"/>
      <c r="M26" s="8"/>
      <c r="N26" s="8"/>
      <c r="O26" s="8"/>
      <c r="P26" s="8"/>
      <c r="Q26" s="8"/>
      <c r="R26" s="8"/>
      <c r="S26" s="8"/>
      <c r="T26" s="129"/>
      <c r="U26" s="8"/>
      <c r="V26" s="8"/>
      <c r="W26" s="8"/>
      <c r="X26" s="8"/>
      <c r="Y26" s="129"/>
    </row>
    <row r="27" spans="2:28" ht="5.25" customHeight="1" x14ac:dyDescent="0.15">
      <c r="D27" s="12"/>
    </row>
    <row r="28" spans="2:28" ht="18.75" customHeight="1" x14ac:dyDescent="0.15">
      <c r="B28" s="1" t="s">
        <v>798</v>
      </c>
    </row>
    <row r="29" spans="2:28" ht="18.75" customHeight="1" x14ac:dyDescent="0.15">
      <c r="B29" s="1" t="s">
        <v>799</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C79338D7-F657-4DD6-BCF3-6D40ACEF26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B19D-34F1-4875-B04F-3F5ADD0A44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1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1988</v>
      </c>
    </row>
    <row r="3" spans="2:37" s="1" customFormat="1" ht="47.25" customHeight="1" x14ac:dyDescent="0.15">
      <c r="B3" s="1114" t="s">
        <v>1989</v>
      </c>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row>
    <row r="4" spans="2:37" s="1" customFormat="1" ht="23.25" customHeight="1" x14ac:dyDescent="0.15">
      <c r="B4" s="1090" t="s">
        <v>480</v>
      </c>
      <c r="C4" s="1090"/>
      <c r="D4" s="1090"/>
      <c r="E4" s="1090"/>
      <c r="F4" s="1090"/>
      <c r="G4" s="728"/>
      <c r="H4" s="729"/>
      <c r="I4" s="729"/>
      <c r="J4" s="729"/>
      <c r="K4" s="729"/>
      <c r="L4" s="729"/>
      <c r="M4" s="729"/>
      <c r="N4" s="729"/>
      <c r="O4" s="729"/>
      <c r="P4" s="729"/>
      <c r="Q4" s="729"/>
      <c r="R4" s="729"/>
      <c r="S4" s="729"/>
      <c r="T4" s="729"/>
      <c r="U4" s="729"/>
      <c r="V4" s="729"/>
      <c r="W4" s="729"/>
      <c r="X4" s="729"/>
      <c r="Y4" s="729"/>
      <c r="Z4" s="729"/>
      <c r="AA4" s="729"/>
      <c r="AB4" s="729"/>
      <c r="AC4" s="730"/>
    </row>
    <row r="5" spans="2:37" s="1" customFormat="1" ht="23.25" customHeight="1" x14ac:dyDescent="0.15">
      <c r="B5" s="728" t="s">
        <v>679</v>
      </c>
      <c r="C5" s="729"/>
      <c r="D5" s="729"/>
      <c r="E5" s="729"/>
      <c r="F5" s="730"/>
      <c r="G5" s="9"/>
      <c r="H5" s="111" t="s">
        <v>126</v>
      </c>
      <c r="I5" s="208" t="s">
        <v>482</v>
      </c>
      <c r="J5" s="208"/>
      <c r="K5" s="208"/>
      <c r="L5" s="208"/>
      <c r="M5" s="12" t="s">
        <v>126</v>
      </c>
      <c r="N5" s="208" t="s">
        <v>483</v>
      </c>
      <c r="O5" s="208"/>
      <c r="P5" s="208"/>
      <c r="Q5" s="208"/>
      <c r="R5" s="12" t="s">
        <v>126</v>
      </c>
      <c r="S5" s="208" t="s">
        <v>484</v>
      </c>
      <c r="T5" s="208"/>
      <c r="U5" s="208"/>
      <c r="V5" s="111"/>
      <c r="W5" s="111"/>
      <c r="X5" s="111"/>
      <c r="Y5" s="111"/>
      <c r="Z5" s="111"/>
      <c r="AA5" s="111"/>
      <c r="AB5" s="111"/>
      <c r="AC5" s="112"/>
    </row>
    <row r="6" spans="2:37" s="1" customFormat="1" ht="23.25" customHeight="1" x14ac:dyDescent="0.15">
      <c r="B6" s="876" t="s">
        <v>1990</v>
      </c>
      <c r="C6" s="877"/>
      <c r="D6" s="877"/>
      <c r="E6" s="877"/>
      <c r="F6" s="878"/>
      <c r="G6" s="6"/>
      <c r="H6" s="12" t="s">
        <v>126</v>
      </c>
      <c r="I6" s="7" t="s">
        <v>1021</v>
      </c>
      <c r="J6" s="22"/>
      <c r="K6" s="22"/>
      <c r="L6" s="22"/>
      <c r="M6" s="22"/>
      <c r="N6" s="22"/>
      <c r="O6" s="22"/>
      <c r="P6" s="22"/>
      <c r="Q6" s="12" t="s">
        <v>126</v>
      </c>
      <c r="R6" s="7" t="s">
        <v>1022</v>
      </c>
      <c r="S6" s="22"/>
      <c r="T6" s="22"/>
      <c r="U6" s="22"/>
      <c r="V6" s="106"/>
      <c r="W6" s="106"/>
      <c r="X6" s="106"/>
      <c r="Y6" s="106"/>
      <c r="Z6" s="106"/>
      <c r="AA6" s="106"/>
      <c r="AB6" s="106"/>
      <c r="AC6" s="94"/>
    </row>
    <row r="7" spans="2:37" s="1" customFormat="1" ht="23.25" customHeight="1" x14ac:dyDescent="0.15">
      <c r="B7" s="879"/>
      <c r="C7" s="880"/>
      <c r="D7" s="880"/>
      <c r="E7" s="880"/>
      <c r="F7" s="881"/>
      <c r="G7" s="102"/>
      <c r="H7" s="161" t="s">
        <v>126</v>
      </c>
      <c r="I7" s="8" t="s">
        <v>1991</v>
      </c>
      <c r="J7" s="85"/>
      <c r="K7" s="85"/>
      <c r="L7" s="85"/>
      <c r="M7" s="85"/>
      <c r="N7" s="85"/>
      <c r="O7" s="85"/>
      <c r="P7" s="85"/>
      <c r="Q7" s="161" t="s">
        <v>126</v>
      </c>
      <c r="R7" s="8" t="s">
        <v>1992</v>
      </c>
      <c r="S7" s="85"/>
      <c r="T7" s="85"/>
      <c r="U7" s="85"/>
      <c r="V7" s="161"/>
      <c r="W7" s="161"/>
      <c r="X7" s="161"/>
      <c r="Y7" s="161"/>
      <c r="Z7" s="161"/>
      <c r="AA7" s="161"/>
      <c r="AB7" s="161"/>
      <c r="AC7" s="100"/>
    </row>
    <row r="8" spans="2:37" s="1" customFormat="1" x14ac:dyDescent="0.15"/>
    <row r="9" spans="2:37" s="1" customFormat="1" x14ac:dyDescent="0.15">
      <c r="B9" s="1" t="s">
        <v>1993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46" t="s">
        <v>1994</v>
      </c>
      <c r="C12" s="722"/>
      <c r="D12" s="722"/>
      <c r="E12" s="722"/>
      <c r="F12" s="751"/>
      <c r="H12" s="136" t="s">
        <v>552</v>
      </c>
      <c r="I12" s="1452" t="s">
        <v>1995</v>
      </c>
      <c r="J12" s="1453"/>
      <c r="K12" s="1453"/>
      <c r="L12" s="1453"/>
      <c r="M12" s="1453"/>
      <c r="N12" s="1453"/>
      <c r="O12" s="1453"/>
      <c r="P12" s="1453"/>
      <c r="Q12" s="1453"/>
      <c r="R12" s="1453"/>
      <c r="S12" s="728"/>
      <c r="T12" s="729"/>
      <c r="U12" s="112" t="s">
        <v>427</v>
      </c>
      <c r="V12" s="12"/>
      <c r="W12" s="12"/>
      <c r="X12" s="12"/>
      <c r="Y12" s="12"/>
      <c r="AA12" s="209" t="s">
        <v>489</v>
      </c>
      <c r="AB12" s="210" t="s">
        <v>490</v>
      </c>
      <c r="AC12" s="211" t="s">
        <v>491</v>
      </c>
      <c r="AK12" s="2"/>
    </row>
    <row r="13" spans="2:37" s="1" customFormat="1" ht="43.5" customHeight="1" x14ac:dyDescent="0.15">
      <c r="B13" s="746"/>
      <c r="C13" s="722"/>
      <c r="D13" s="722"/>
      <c r="E13" s="722"/>
      <c r="F13" s="751"/>
      <c r="H13" s="136" t="s">
        <v>554</v>
      </c>
      <c r="I13" s="1284" t="s">
        <v>1996</v>
      </c>
      <c r="J13" s="1285"/>
      <c r="K13" s="1285"/>
      <c r="L13" s="1285"/>
      <c r="M13" s="1285"/>
      <c r="N13" s="1285"/>
      <c r="O13" s="1285"/>
      <c r="P13" s="1285"/>
      <c r="Q13" s="1285"/>
      <c r="R13" s="1286"/>
      <c r="S13" s="728"/>
      <c r="T13" s="729"/>
      <c r="U13" s="112" t="s">
        <v>427</v>
      </c>
      <c r="V13" s="1" t="s">
        <v>556</v>
      </c>
      <c r="W13" s="869" t="s">
        <v>1997</v>
      </c>
      <c r="X13" s="869"/>
      <c r="Y13" s="869"/>
      <c r="Z13" s="21"/>
      <c r="AA13" s="159" t="s">
        <v>126</v>
      </c>
      <c r="AB13" s="12" t="s">
        <v>490</v>
      </c>
      <c r="AC13" s="97" t="s">
        <v>126</v>
      </c>
      <c r="AK13" s="2"/>
    </row>
    <row r="14" spans="2:37" s="1" customFormat="1" ht="7.5" customHeight="1" x14ac:dyDescent="0.15">
      <c r="B14" s="102"/>
      <c r="C14" s="8"/>
      <c r="D14" s="8"/>
      <c r="E14" s="8"/>
      <c r="F14" s="129"/>
      <c r="G14" s="8"/>
      <c r="H14" s="8"/>
      <c r="I14" s="8"/>
      <c r="J14" s="8"/>
      <c r="K14" s="8"/>
      <c r="L14" s="8"/>
      <c r="M14" s="8"/>
      <c r="N14" s="8"/>
      <c r="O14" s="8"/>
      <c r="P14" s="8"/>
      <c r="Q14" s="8"/>
      <c r="R14" s="8"/>
      <c r="S14" s="8"/>
      <c r="T14" s="8"/>
      <c r="U14" s="8"/>
      <c r="V14" s="8"/>
      <c r="W14" s="8"/>
      <c r="X14" s="8"/>
      <c r="Y14" s="8"/>
      <c r="Z14" s="8"/>
      <c r="AA14" s="102"/>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46" t="s">
        <v>1998</v>
      </c>
      <c r="C16" s="722"/>
      <c r="D16" s="722"/>
      <c r="E16" s="722"/>
      <c r="F16" s="751"/>
      <c r="H16" s="136" t="s">
        <v>552</v>
      </c>
      <c r="I16" s="1284" t="s">
        <v>1995</v>
      </c>
      <c r="J16" s="1285"/>
      <c r="K16" s="1285"/>
      <c r="L16" s="1285"/>
      <c r="M16" s="1285"/>
      <c r="N16" s="1285"/>
      <c r="O16" s="1285"/>
      <c r="P16" s="1285"/>
      <c r="Q16" s="1285"/>
      <c r="R16" s="1286"/>
      <c r="S16" s="728"/>
      <c r="T16" s="729"/>
      <c r="U16" s="112" t="s">
        <v>427</v>
      </c>
      <c r="V16" s="12"/>
      <c r="W16" s="12"/>
      <c r="X16" s="12"/>
      <c r="Y16" s="12"/>
      <c r="AA16" s="209" t="s">
        <v>489</v>
      </c>
      <c r="AB16" s="210" t="s">
        <v>490</v>
      </c>
      <c r="AC16" s="211" t="s">
        <v>491</v>
      </c>
      <c r="AK16" s="2"/>
    </row>
    <row r="17" spans="2:37" s="1" customFormat="1" ht="36" customHeight="1" x14ac:dyDescent="0.15">
      <c r="B17" s="746"/>
      <c r="C17" s="722"/>
      <c r="D17" s="722"/>
      <c r="E17" s="722"/>
      <c r="F17" s="751"/>
      <c r="H17" s="136" t="s">
        <v>554</v>
      </c>
      <c r="I17" s="1284" t="s">
        <v>1025</v>
      </c>
      <c r="J17" s="1285"/>
      <c r="K17" s="1285"/>
      <c r="L17" s="1285"/>
      <c r="M17" s="1285"/>
      <c r="N17" s="1285"/>
      <c r="O17" s="1285"/>
      <c r="P17" s="1285"/>
      <c r="Q17" s="1285"/>
      <c r="R17" s="1286"/>
      <c r="S17" s="728"/>
      <c r="T17" s="729"/>
      <c r="U17" s="112" t="s">
        <v>427</v>
      </c>
      <c r="V17" s="1" t="s">
        <v>556</v>
      </c>
      <c r="W17" s="869" t="s">
        <v>1026</v>
      </c>
      <c r="X17" s="869"/>
      <c r="Y17" s="869"/>
      <c r="Z17" s="21"/>
      <c r="AA17" s="159" t="s">
        <v>126</v>
      </c>
      <c r="AB17" s="12" t="s">
        <v>490</v>
      </c>
      <c r="AC17" s="97" t="s">
        <v>126</v>
      </c>
      <c r="AK17" s="2"/>
    </row>
    <row r="18" spans="2:37" s="1" customFormat="1" ht="7.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46" t="s">
        <v>1999</v>
      </c>
      <c r="C20" s="722"/>
      <c r="D20" s="722"/>
      <c r="E20" s="722"/>
      <c r="F20" s="751"/>
      <c r="H20" s="136" t="s">
        <v>552</v>
      </c>
      <c r="I20" s="1284" t="s">
        <v>1995</v>
      </c>
      <c r="J20" s="1285"/>
      <c r="K20" s="1285"/>
      <c r="L20" s="1285"/>
      <c r="M20" s="1285"/>
      <c r="N20" s="1285"/>
      <c r="O20" s="1285"/>
      <c r="P20" s="1285"/>
      <c r="Q20" s="1285"/>
      <c r="R20" s="1286"/>
      <c r="S20" s="728"/>
      <c r="T20" s="729"/>
      <c r="U20" s="112" t="s">
        <v>427</v>
      </c>
      <c r="V20" s="12"/>
      <c r="W20" s="12"/>
      <c r="X20" s="12"/>
      <c r="Y20" s="12"/>
      <c r="AA20" s="209" t="s">
        <v>489</v>
      </c>
      <c r="AB20" s="210" t="s">
        <v>490</v>
      </c>
      <c r="AC20" s="211" t="s">
        <v>491</v>
      </c>
      <c r="AK20" s="2"/>
    </row>
    <row r="21" spans="2:37" s="1" customFormat="1" ht="36" customHeight="1" x14ac:dyDescent="0.15">
      <c r="B21" s="746"/>
      <c r="C21" s="722"/>
      <c r="D21" s="722"/>
      <c r="E21" s="722"/>
      <c r="F21" s="751"/>
      <c r="H21" s="136" t="s">
        <v>554</v>
      </c>
      <c r="I21" s="1284" t="s">
        <v>1028</v>
      </c>
      <c r="J21" s="1285"/>
      <c r="K21" s="1285"/>
      <c r="L21" s="1285"/>
      <c r="M21" s="1285"/>
      <c r="N21" s="1285"/>
      <c r="O21" s="1285"/>
      <c r="P21" s="1285"/>
      <c r="Q21" s="1285"/>
      <c r="R21" s="1286"/>
      <c r="S21" s="728"/>
      <c r="T21" s="729"/>
      <c r="U21" s="112" t="s">
        <v>427</v>
      </c>
      <c r="V21" s="1" t="s">
        <v>556</v>
      </c>
      <c r="W21" s="869" t="s">
        <v>1029</v>
      </c>
      <c r="X21" s="869"/>
      <c r="Y21" s="869"/>
      <c r="Z21" s="21"/>
      <c r="AA21" s="159" t="s">
        <v>126</v>
      </c>
      <c r="AB21" s="12" t="s">
        <v>490</v>
      </c>
      <c r="AC21" s="97" t="s">
        <v>126</v>
      </c>
      <c r="AK21" s="2"/>
    </row>
    <row r="22" spans="2:37" s="1" customFormat="1" ht="7.5" customHeight="1" x14ac:dyDescent="0.15">
      <c r="B22" s="102"/>
      <c r="C22" s="8"/>
      <c r="D22" s="8"/>
      <c r="E22" s="8"/>
      <c r="F22" s="129"/>
      <c r="G22" s="8"/>
      <c r="V22" s="8"/>
      <c r="W22" s="8"/>
      <c r="X22" s="8"/>
      <c r="Y22" s="8"/>
      <c r="Z22" s="8"/>
      <c r="AA22" s="102"/>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3"/>
      <c r="C24" s="114"/>
      <c r="D24" s="114"/>
      <c r="E24" s="114"/>
      <c r="F24" s="96"/>
      <c r="AA24" s="209" t="s">
        <v>489</v>
      </c>
      <c r="AB24" s="210" t="s">
        <v>490</v>
      </c>
      <c r="AC24" s="211" t="s">
        <v>491</v>
      </c>
    </row>
    <row r="25" spans="2:37" s="1" customFormat="1" ht="36" customHeight="1" x14ac:dyDescent="0.15">
      <c r="B25" s="746" t="s">
        <v>2000</v>
      </c>
      <c r="C25" s="722"/>
      <c r="D25" s="722"/>
      <c r="E25" s="722"/>
      <c r="F25" s="751"/>
      <c r="H25" s="136" t="s">
        <v>552</v>
      </c>
      <c r="I25" s="1284" t="s">
        <v>1031</v>
      </c>
      <c r="J25" s="1285"/>
      <c r="K25" s="1285"/>
      <c r="L25" s="1285"/>
      <c r="M25" s="1285"/>
      <c r="N25" s="1285"/>
      <c r="O25" s="1285"/>
      <c r="P25" s="1285"/>
      <c r="Q25" s="1285"/>
      <c r="R25" s="1286"/>
      <c r="S25" s="728"/>
      <c r="T25" s="729"/>
      <c r="U25" s="112" t="s">
        <v>427</v>
      </c>
      <c r="V25" s="152" t="s">
        <v>556</v>
      </c>
      <c r="W25" s="869" t="s">
        <v>1514</v>
      </c>
      <c r="X25" s="869"/>
      <c r="Y25" s="869"/>
      <c r="Z25" s="21"/>
      <c r="AA25" s="159" t="s">
        <v>126</v>
      </c>
      <c r="AB25" s="12" t="s">
        <v>490</v>
      </c>
      <c r="AC25" s="97" t="s">
        <v>126</v>
      </c>
      <c r="AK25" s="2"/>
    </row>
    <row r="26" spans="2:37" s="1" customFormat="1" ht="7.5" customHeight="1" x14ac:dyDescent="0.15">
      <c r="B26" s="103"/>
      <c r="C26" s="175"/>
      <c r="D26" s="175"/>
      <c r="E26" s="175"/>
      <c r="F26" s="213"/>
      <c r="G26" s="8"/>
      <c r="H26" s="214"/>
      <c r="I26" s="805"/>
      <c r="J26" s="805"/>
      <c r="K26" s="805"/>
      <c r="L26" s="805"/>
      <c r="M26" s="215"/>
      <c r="N26" s="215"/>
      <c r="O26" s="215"/>
      <c r="P26" s="215"/>
      <c r="Q26" s="215"/>
      <c r="R26" s="215"/>
      <c r="S26" s="8"/>
      <c r="T26" s="8"/>
      <c r="U26" s="161"/>
      <c r="V26" s="175"/>
      <c r="W26" s="140"/>
      <c r="X26" s="140"/>
      <c r="Y26" s="140"/>
      <c r="Z26" s="125"/>
      <c r="AA26" s="1398"/>
      <c r="AB26" s="1399"/>
      <c r="AC26" s="1400"/>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5"/>
      <c r="AA28" s="209" t="s">
        <v>489</v>
      </c>
      <c r="AB28" s="210" t="s">
        <v>490</v>
      </c>
      <c r="AC28" s="211" t="s">
        <v>491</v>
      </c>
    </row>
    <row r="29" spans="2:37" s="1" customFormat="1" ht="21" customHeight="1" x14ac:dyDescent="0.15">
      <c r="B29" s="1101" t="s">
        <v>2001</v>
      </c>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1102"/>
      <c r="AA29" s="159" t="s">
        <v>126</v>
      </c>
      <c r="AB29" s="12" t="s">
        <v>490</v>
      </c>
      <c r="AC29" s="97" t="s">
        <v>126</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29"/>
    </row>
    <row r="31" spans="2:37" s="1" customFormat="1" x14ac:dyDescent="0.15"/>
    <row r="32" spans="2:37" s="1" customFormat="1" x14ac:dyDescent="0.15">
      <c r="B32" s="1" t="s">
        <v>2002</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46" t="s">
        <v>1994</v>
      </c>
      <c r="C35" s="722"/>
      <c r="D35" s="722"/>
      <c r="E35" s="722"/>
      <c r="F35" s="751"/>
      <c r="H35" s="136" t="s">
        <v>552</v>
      </c>
      <c r="I35" s="1452" t="s">
        <v>1995</v>
      </c>
      <c r="J35" s="1453"/>
      <c r="K35" s="1453"/>
      <c r="L35" s="1453"/>
      <c r="M35" s="1453"/>
      <c r="N35" s="1453"/>
      <c r="O35" s="1453"/>
      <c r="P35" s="1453"/>
      <c r="Q35" s="1453"/>
      <c r="R35" s="1453"/>
      <c r="S35" s="728"/>
      <c r="T35" s="729"/>
      <c r="U35" s="112" t="s">
        <v>427</v>
      </c>
      <c r="V35" s="12"/>
      <c r="W35" s="12"/>
      <c r="X35" s="12"/>
      <c r="Y35" s="12"/>
      <c r="AA35" s="209" t="s">
        <v>489</v>
      </c>
      <c r="AB35" s="210" t="s">
        <v>490</v>
      </c>
      <c r="AC35" s="211" t="s">
        <v>491</v>
      </c>
      <c r="AK35" s="2"/>
    </row>
    <row r="36" spans="2:37" s="1" customFormat="1" ht="36" customHeight="1" x14ac:dyDescent="0.15">
      <c r="B36" s="746"/>
      <c r="C36" s="722"/>
      <c r="D36" s="722"/>
      <c r="E36" s="722"/>
      <c r="F36" s="751"/>
      <c r="H36" s="136" t="s">
        <v>554</v>
      </c>
      <c r="I36" s="1284" t="s">
        <v>1996</v>
      </c>
      <c r="J36" s="1285"/>
      <c r="K36" s="1285"/>
      <c r="L36" s="1285"/>
      <c r="M36" s="1285"/>
      <c r="N36" s="1285"/>
      <c r="O36" s="1285"/>
      <c r="P36" s="1285"/>
      <c r="Q36" s="1285"/>
      <c r="R36" s="1286"/>
      <c r="S36" s="728"/>
      <c r="T36" s="729"/>
      <c r="U36" s="112" t="s">
        <v>427</v>
      </c>
      <c r="V36" s="1" t="s">
        <v>556</v>
      </c>
      <c r="W36" s="869" t="s">
        <v>2003</v>
      </c>
      <c r="X36" s="869"/>
      <c r="Y36" s="869"/>
      <c r="Z36" s="21"/>
      <c r="AA36" s="159" t="s">
        <v>126</v>
      </c>
      <c r="AB36" s="12" t="s">
        <v>490</v>
      </c>
      <c r="AC36" s="97" t="s">
        <v>126</v>
      </c>
      <c r="AK36" s="2"/>
    </row>
    <row r="37" spans="2:37" s="1" customFormat="1" ht="7.5" customHeight="1" x14ac:dyDescent="0.15">
      <c r="B37" s="102"/>
      <c r="C37" s="8"/>
      <c r="D37" s="8"/>
      <c r="E37" s="8"/>
      <c r="F37" s="129"/>
      <c r="G37" s="8"/>
      <c r="H37" s="8"/>
      <c r="I37" s="8"/>
      <c r="J37" s="8"/>
      <c r="K37" s="8"/>
      <c r="L37" s="8"/>
      <c r="M37" s="8"/>
      <c r="N37" s="8"/>
      <c r="O37" s="8"/>
      <c r="P37" s="8"/>
      <c r="Q37" s="8"/>
      <c r="R37" s="8"/>
      <c r="S37" s="8"/>
      <c r="T37" s="8"/>
      <c r="U37" s="8"/>
      <c r="V37" s="8"/>
      <c r="W37" s="8"/>
      <c r="X37" s="8"/>
      <c r="Y37" s="8"/>
      <c r="Z37" s="8"/>
      <c r="AA37" s="102"/>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46" t="s">
        <v>2004</v>
      </c>
      <c r="C39" s="722"/>
      <c r="D39" s="722"/>
      <c r="E39" s="722"/>
      <c r="F39" s="751"/>
      <c r="G39" s="149"/>
      <c r="H39" s="218" t="s">
        <v>552</v>
      </c>
      <c r="I39" s="1454" t="s">
        <v>1995</v>
      </c>
      <c r="J39" s="1455"/>
      <c r="K39" s="1455"/>
      <c r="L39" s="1455"/>
      <c r="M39" s="1455"/>
      <c r="N39" s="1455"/>
      <c r="O39" s="1455"/>
      <c r="P39" s="1455"/>
      <c r="Q39" s="1455"/>
      <c r="R39" s="1456"/>
      <c r="S39" s="879"/>
      <c r="T39" s="880"/>
      <c r="U39" s="100" t="s">
        <v>427</v>
      </c>
      <c r="V39" s="159"/>
      <c r="W39" s="12"/>
      <c r="X39" s="12"/>
      <c r="Y39" s="12"/>
      <c r="AA39" s="209" t="s">
        <v>489</v>
      </c>
      <c r="AB39" s="210" t="s">
        <v>490</v>
      </c>
      <c r="AC39" s="211" t="s">
        <v>491</v>
      </c>
      <c r="AK39" s="2"/>
    </row>
    <row r="40" spans="2:37" s="1" customFormat="1" ht="36" customHeight="1" x14ac:dyDescent="0.15">
      <c r="B40" s="746"/>
      <c r="C40" s="722"/>
      <c r="D40" s="722"/>
      <c r="E40" s="722"/>
      <c r="F40" s="751"/>
      <c r="H40" s="136" t="s">
        <v>554</v>
      </c>
      <c r="I40" s="1284" t="s">
        <v>1025</v>
      </c>
      <c r="J40" s="1285"/>
      <c r="K40" s="1285"/>
      <c r="L40" s="1285"/>
      <c r="M40" s="1285"/>
      <c r="N40" s="1285"/>
      <c r="O40" s="1285"/>
      <c r="P40" s="1285"/>
      <c r="Q40" s="1285"/>
      <c r="R40" s="1286"/>
      <c r="S40" s="728"/>
      <c r="T40" s="729"/>
      <c r="U40" s="112" t="s">
        <v>427</v>
      </c>
      <c r="V40" s="1" t="s">
        <v>556</v>
      </c>
      <c r="W40" s="869" t="s">
        <v>2003</v>
      </c>
      <c r="X40" s="869"/>
      <c r="Y40" s="869"/>
      <c r="Z40" s="21"/>
      <c r="AA40" s="159" t="s">
        <v>126</v>
      </c>
      <c r="AB40" s="12" t="s">
        <v>490</v>
      </c>
      <c r="AC40" s="97" t="s">
        <v>126</v>
      </c>
      <c r="AK40" s="2"/>
    </row>
    <row r="41" spans="2:37" s="1" customFormat="1" ht="7.5" customHeight="1" x14ac:dyDescent="0.15">
      <c r="B41" s="102"/>
      <c r="C41" s="8"/>
      <c r="D41" s="8"/>
      <c r="E41" s="8"/>
      <c r="F41" s="129"/>
      <c r="G41" s="8"/>
      <c r="H41" s="8"/>
      <c r="I41" s="8"/>
      <c r="J41" s="8"/>
      <c r="K41" s="8"/>
      <c r="L41" s="8"/>
      <c r="M41" s="8"/>
      <c r="N41" s="8"/>
      <c r="O41" s="8"/>
      <c r="P41" s="8"/>
      <c r="Q41" s="8"/>
      <c r="R41" s="8"/>
      <c r="S41" s="8"/>
      <c r="T41" s="8"/>
      <c r="U41" s="8"/>
      <c r="V41" s="8"/>
      <c r="W41" s="8"/>
      <c r="X41" s="8"/>
      <c r="Y41" s="8"/>
      <c r="Z41" s="8"/>
      <c r="AA41" s="102"/>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46" t="s">
        <v>1999</v>
      </c>
      <c r="C43" s="722"/>
      <c r="D43" s="722"/>
      <c r="E43" s="722"/>
      <c r="F43" s="751"/>
      <c r="H43" s="136" t="s">
        <v>552</v>
      </c>
      <c r="I43" s="1284" t="s">
        <v>1995</v>
      </c>
      <c r="J43" s="1285"/>
      <c r="K43" s="1285"/>
      <c r="L43" s="1285"/>
      <c r="M43" s="1285"/>
      <c r="N43" s="1285"/>
      <c r="O43" s="1285"/>
      <c r="P43" s="1285"/>
      <c r="Q43" s="1285"/>
      <c r="R43" s="1286"/>
      <c r="S43" s="728"/>
      <c r="T43" s="729"/>
      <c r="U43" s="112" t="s">
        <v>427</v>
      </c>
      <c r="V43" s="12"/>
      <c r="W43" s="12"/>
      <c r="X43" s="12"/>
      <c r="Y43" s="12"/>
      <c r="AA43" s="209" t="s">
        <v>489</v>
      </c>
      <c r="AB43" s="210" t="s">
        <v>490</v>
      </c>
      <c r="AC43" s="211" t="s">
        <v>491</v>
      </c>
      <c r="AK43" s="2"/>
    </row>
    <row r="44" spans="2:37" s="1" customFormat="1" ht="36" customHeight="1" x14ac:dyDescent="0.15">
      <c r="B44" s="746"/>
      <c r="C44" s="722"/>
      <c r="D44" s="722"/>
      <c r="E44" s="722"/>
      <c r="F44" s="751"/>
      <c r="H44" s="136" t="s">
        <v>554</v>
      </c>
      <c r="I44" s="1284" t="s">
        <v>1028</v>
      </c>
      <c r="J44" s="1285"/>
      <c r="K44" s="1285"/>
      <c r="L44" s="1285"/>
      <c r="M44" s="1285"/>
      <c r="N44" s="1285"/>
      <c r="O44" s="1285"/>
      <c r="P44" s="1285"/>
      <c r="Q44" s="1285"/>
      <c r="R44" s="1286"/>
      <c r="S44" s="728"/>
      <c r="T44" s="729"/>
      <c r="U44" s="112" t="s">
        <v>427</v>
      </c>
      <c r="V44" s="1" t="s">
        <v>556</v>
      </c>
      <c r="W44" s="869" t="s">
        <v>2005</v>
      </c>
      <c r="X44" s="869"/>
      <c r="Y44" s="869"/>
      <c r="Z44" s="21"/>
      <c r="AA44" s="159" t="s">
        <v>126</v>
      </c>
      <c r="AB44" s="12" t="s">
        <v>490</v>
      </c>
      <c r="AC44" s="97" t="s">
        <v>126</v>
      </c>
      <c r="AK44" s="2"/>
    </row>
    <row r="45" spans="2:37" s="1" customFormat="1" ht="7.5" customHeight="1" x14ac:dyDescent="0.15">
      <c r="B45" s="102"/>
      <c r="C45" s="8"/>
      <c r="D45" s="8"/>
      <c r="E45" s="8"/>
      <c r="F45" s="129"/>
      <c r="G45" s="8"/>
      <c r="H45" s="8"/>
      <c r="I45" s="8"/>
      <c r="J45" s="8"/>
      <c r="K45" s="8"/>
      <c r="L45" s="8"/>
      <c r="M45" s="8"/>
      <c r="N45" s="8"/>
      <c r="O45" s="8"/>
      <c r="P45" s="8"/>
      <c r="Q45" s="8"/>
      <c r="R45" s="8"/>
      <c r="S45" s="8"/>
      <c r="T45" s="8"/>
      <c r="U45" s="8"/>
      <c r="V45" s="8"/>
      <c r="W45" s="8"/>
      <c r="X45" s="8"/>
      <c r="Y45" s="8"/>
      <c r="Z45" s="8"/>
      <c r="AA45" s="102"/>
      <c r="AB45" s="8"/>
      <c r="AC45" s="129"/>
    </row>
    <row r="46" spans="2:37" s="1" customFormat="1" x14ac:dyDescent="0.15"/>
    <row r="47" spans="2:37" s="1" customFormat="1" x14ac:dyDescent="0.15">
      <c r="B47" s="1" t="s">
        <v>2006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5"/>
      <c r="F50" s="91"/>
      <c r="H50" s="8"/>
      <c r="I50" s="8"/>
      <c r="J50" s="8"/>
      <c r="K50" s="8"/>
      <c r="L50" s="8"/>
      <c r="M50" s="8"/>
      <c r="N50" s="8"/>
      <c r="O50" s="8"/>
      <c r="P50" s="8"/>
      <c r="Q50" s="8"/>
      <c r="R50" s="8"/>
      <c r="S50" s="8"/>
      <c r="T50" s="8"/>
      <c r="U50" s="8"/>
      <c r="V50" s="8"/>
      <c r="W50" s="8"/>
      <c r="X50" s="8"/>
      <c r="Y50" s="8"/>
      <c r="Z50" s="129"/>
      <c r="AA50" s="219" t="s">
        <v>489</v>
      </c>
      <c r="AB50" s="220" t="s">
        <v>490</v>
      </c>
      <c r="AC50" s="221" t="s">
        <v>491</v>
      </c>
    </row>
    <row r="51" spans="2:29" ht="36" customHeight="1" x14ac:dyDescent="0.15">
      <c r="B51" s="746" t="s">
        <v>2007</v>
      </c>
      <c r="C51" s="722"/>
      <c r="D51" s="722"/>
      <c r="E51" s="722"/>
      <c r="F51" s="751"/>
      <c r="G51" s="1"/>
      <c r="H51" s="136" t="s">
        <v>552</v>
      </c>
      <c r="I51" s="1343" t="s">
        <v>2008</v>
      </c>
      <c r="J51" s="805"/>
      <c r="K51" s="805"/>
      <c r="L51" s="805"/>
      <c r="M51" s="805"/>
      <c r="N51" s="805"/>
      <c r="O51" s="805"/>
      <c r="P51" s="805"/>
      <c r="Q51" s="805"/>
      <c r="R51" s="805"/>
      <c r="S51" s="805"/>
      <c r="T51" s="805"/>
      <c r="U51" s="805"/>
      <c r="V51" s="805"/>
      <c r="W51" s="805"/>
      <c r="X51" s="805"/>
      <c r="Y51" s="805"/>
      <c r="Z51" s="806"/>
      <c r="AA51" s="110" t="s">
        <v>126</v>
      </c>
      <c r="AB51" s="111" t="s">
        <v>490</v>
      </c>
      <c r="AC51" s="112" t="s">
        <v>126</v>
      </c>
    </row>
    <row r="52" spans="2:29" ht="36" customHeight="1" x14ac:dyDescent="0.15">
      <c r="B52" s="746"/>
      <c r="C52" s="722"/>
      <c r="D52" s="722"/>
      <c r="E52" s="722"/>
      <c r="F52" s="751"/>
      <c r="G52" s="1"/>
      <c r="H52" s="136" t="s">
        <v>554</v>
      </c>
      <c r="I52" s="1343" t="s">
        <v>2009</v>
      </c>
      <c r="J52" s="805"/>
      <c r="K52" s="805"/>
      <c r="L52" s="805"/>
      <c r="M52" s="805"/>
      <c r="N52" s="805"/>
      <c r="O52" s="805"/>
      <c r="P52" s="805"/>
      <c r="Q52" s="805"/>
      <c r="R52" s="805"/>
      <c r="S52" s="805"/>
      <c r="T52" s="805"/>
      <c r="U52" s="805"/>
      <c r="V52" s="805"/>
      <c r="W52" s="805"/>
      <c r="X52" s="805"/>
      <c r="Y52" s="805"/>
      <c r="Z52" s="806"/>
      <c r="AA52" s="110" t="s">
        <v>126</v>
      </c>
      <c r="AB52" s="111" t="s">
        <v>490</v>
      </c>
      <c r="AC52" s="112" t="s">
        <v>126</v>
      </c>
    </row>
    <row r="53" spans="2:29" s="14" customFormat="1" ht="7.5" customHeight="1" x14ac:dyDescent="0.15">
      <c r="B53" s="102"/>
      <c r="C53" s="8"/>
      <c r="D53" s="8"/>
      <c r="E53" s="8"/>
      <c r="F53" s="129"/>
      <c r="G53" s="8"/>
      <c r="H53" s="8"/>
      <c r="I53" s="8"/>
      <c r="J53" s="8"/>
      <c r="K53" s="8"/>
      <c r="L53" s="8"/>
      <c r="M53" s="8"/>
      <c r="N53" s="8"/>
      <c r="O53" s="8"/>
      <c r="P53" s="8"/>
      <c r="Q53" s="8"/>
      <c r="R53" s="8"/>
      <c r="S53" s="8"/>
      <c r="T53" s="8"/>
      <c r="U53" s="8"/>
      <c r="V53" s="8"/>
      <c r="W53" s="8"/>
      <c r="X53" s="8"/>
      <c r="Y53" s="8"/>
      <c r="Z53" s="11"/>
      <c r="AA53" s="102"/>
      <c r="AB53" s="8"/>
      <c r="AC53" s="129"/>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7B89F66B-A48B-4C70-AA6E-0E8DC1CEBC6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66-7C58-4AC8-855B-AB46038FEC33}">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25" t="s">
        <v>70</v>
      </c>
      <c r="AC3" s="726"/>
      <c r="AD3" s="726"/>
      <c r="AE3" s="726"/>
      <c r="AF3" s="727"/>
      <c r="AG3" s="728"/>
      <c r="AH3" s="729"/>
      <c r="AI3" s="729"/>
      <c r="AJ3" s="729"/>
      <c r="AK3" s="730"/>
    </row>
    <row r="4" spans="2:37" s="2" customFormat="1" x14ac:dyDescent="0.15"/>
    <row r="5" spans="2:37" s="2" customFormat="1" x14ac:dyDescent="0.15">
      <c r="B5" s="731" t="s">
        <v>2011</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row>
    <row r="6" spans="2:37" s="2" customFormat="1" ht="13.5" customHeight="1" x14ac:dyDescent="0.15">
      <c r="AE6" s="45" t="s">
        <v>208</v>
      </c>
      <c r="AF6" s="731"/>
      <c r="AG6" s="731"/>
      <c r="AH6" s="2" t="s">
        <v>35</v>
      </c>
      <c r="AI6" s="731"/>
      <c r="AJ6" s="731"/>
      <c r="AK6" s="2" t="s">
        <v>209</v>
      </c>
    </row>
    <row r="7" spans="2:37" s="2" customFormat="1" x14ac:dyDescent="0.15">
      <c r="B7" s="863" t="s">
        <v>2012</v>
      </c>
      <c r="C7" s="863"/>
      <c r="D7" s="863"/>
      <c r="E7" s="863"/>
      <c r="F7" s="863"/>
      <c r="G7" s="863"/>
      <c r="H7" s="863"/>
      <c r="I7" s="863"/>
      <c r="J7" s="863"/>
      <c r="K7" s="2" t="s">
        <v>211</v>
      </c>
      <c r="L7" s="12"/>
      <c r="M7" s="12"/>
      <c r="N7" s="12"/>
      <c r="O7" s="12"/>
      <c r="P7" s="12"/>
      <c r="Q7" s="12"/>
      <c r="R7" s="12"/>
      <c r="S7" s="12"/>
      <c r="T7" s="12"/>
      <c r="U7" s="12"/>
    </row>
    <row r="8" spans="2:37" s="2" customFormat="1" x14ac:dyDescent="0.15">
      <c r="V8" s="732" t="s">
        <v>212</v>
      </c>
      <c r="W8" s="732"/>
      <c r="X8" s="732"/>
      <c r="Y8" s="732"/>
      <c r="Z8" s="732"/>
      <c r="AA8" s="732"/>
      <c r="AB8" s="732"/>
      <c r="AC8" s="732"/>
      <c r="AD8" s="732"/>
      <c r="AE8" s="732"/>
      <c r="AF8" s="732"/>
      <c r="AG8" s="732"/>
      <c r="AH8" s="732"/>
      <c r="AI8" s="732"/>
      <c r="AJ8" s="732"/>
      <c r="AK8" s="732"/>
    </row>
    <row r="9" spans="2:37" s="2" customFormat="1" x14ac:dyDescent="0.15">
      <c r="Y9" s="731"/>
      <c r="Z9" s="731"/>
      <c r="AA9" s="731"/>
      <c r="AB9" s="731"/>
      <c r="AC9" s="731"/>
      <c r="AD9" s="731"/>
      <c r="AE9" s="731"/>
      <c r="AF9" s="731"/>
      <c r="AG9" s="731"/>
      <c r="AH9" s="731"/>
      <c r="AI9" s="731"/>
      <c r="AJ9" s="731"/>
      <c r="AK9" s="731"/>
    </row>
    <row r="10" spans="2:37" s="2" customFormat="1" x14ac:dyDescent="0.15">
      <c r="V10" s="731" t="s">
        <v>213</v>
      </c>
      <c r="W10" s="731"/>
      <c r="X10" s="731"/>
      <c r="Y10" s="731"/>
      <c r="Z10" s="731"/>
      <c r="AA10" s="731"/>
      <c r="AB10" s="731"/>
      <c r="AC10" s="731"/>
      <c r="AD10" s="731"/>
      <c r="AE10" s="731"/>
      <c r="AF10" s="731"/>
      <c r="AG10" s="731"/>
      <c r="AH10" s="731"/>
      <c r="AI10" s="731"/>
      <c r="AJ10" s="731"/>
      <c r="AK10" s="731"/>
    </row>
    <row r="11" spans="2:37" s="2" customFormat="1" x14ac:dyDescent="0.15">
      <c r="Y11" s="731"/>
      <c r="Z11" s="731"/>
      <c r="AA11" s="731"/>
      <c r="AB11" s="731"/>
      <c r="AC11" s="731"/>
      <c r="AD11" s="731"/>
      <c r="AE11" s="731"/>
      <c r="AF11" s="731"/>
      <c r="AG11" s="731"/>
      <c r="AH11" s="731"/>
      <c r="AI11" s="731"/>
      <c r="AJ11" s="731"/>
      <c r="AK11" s="731"/>
    </row>
    <row r="12" spans="2:37" s="2" customFormat="1" x14ac:dyDescent="0.15">
      <c r="C12" s="1" t="s">
        <v>214</v>
      </c>
      <c r="D12" s="1"/>
    </row>
    <row r="13" spans="2:37" s="2" customFormat="1" x14ac:dyDescent="0.15">
      <c r="N13" s="733"/>
      <c r="O13" s="733"/>
      <c r="AB13" s="725" t="s">
        <v>215</v>
      </c>
      <c r="AC13" s="726"/>
      <c r="AD13" s="726"/>
      <c r="AE13" s="726"/>
      <c r="AF13" s="726"/>
      <c r="AG13" s="726"/>
      <c r="AH13" s="726"/>
      <c r="AI13" s="727"/>
      <c r="AJ13" s="734"/>
      <c r="AK13" s="736"/>
    </row>
    <row r="14" spans="2:37" s="2" customFormat="1" ht="14.25" customHeight="1" x14ac:dyDescent="0.15">
      <c r="B14" s="737" t="s">
        <v>2013</v>
      </c>
      <c r="C14" s="740" t="s">
        <v>8</v>
      </c>
      <c r="D14" s="741"/>
      <c r="E14" s="741"/>
      <c r="F14" s="741"/>
      <c r="G14" s="741"/>
      <c r="H14" s="741"/>
      <c r="I14" s="741"/>
      <c r="J14" s="741"/>
      <c r="K14" s="741"/>
      <c r="L14" s="742"/>
      <c r="M14" s="1457"/>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9"/>
    </row>
    <row r="15" spans="2:37" s="2" customFormat="1" ht="14.25" customHeight="1" x14ac:dyDescent="0.15">
      <c r="B15" s="738"/>
      <c r="C15" s="746" t="s">
        <v>73</v>
      </c>
      <c r="D15" s="722"/>
      <c r="E15" s="722"/>
      <c r="F15" s="722"/>
      <c r="G15" s="722"/>
      <c r="H15" s="722"/>
      <c r="I15" s="722"/>
      <c r="J15" s="722"/>
      <c r="K15" s="722"/>
      <c r="L15" s="722"/>
      <c r="M15" s="1460"/>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2"/>
    </row>
    <row r="16" spans="2:37" s="2" customFormat="1" ht="13.5" customHeight="1" x14ac:dyDescent="0.15">
      <c r="B16" s="738"/>
      <c r="C16" s="740" t="s">
        <v>9</v>
      </c>
      <c r="D16" s="741"/>
      <c r="E16" s="741"/>
      <c r="F16" s="741"/>
      <c r="G16" s="741"/>
      <c r="H16" s="741"/>
      <c r="I16" s="741"/>
      <c r="J16" s="741"/>
      <c r="K16" s="741"/>
      <c r="L16" s="750"/>
      <c r="M16" s="734" t="s">
        <v>217</v>
      </c>
      <c r="N16" s="735"/>
      <c r="O16" s="735"/>
      <c r="P16" s="735"/>
      <c r="Q16" s="735"/>
      <c r="R16" s="735"/>
      <c r="S16" s="735"/>
      <c r="T16" s="165" t="s">
        <v>218</v>
      </c>
      <c r="U16" s="735"/>
      <c r="V16" s="735"/>
      <c r="W16" s="735"/>
      <c r="X16" s="165" t="s">
        <v>219</v>
      </c>
      <c r="Y16" s="735"/>
      <c r="Z16" s="735"/>
      <c r="AA16" s="735"/>
      <c r="AB16" s="735"/>
      <c r="AC16" s="735"/>
      <c r="AD16" s="735"/>
      <c r="AE16" s="735"/>
      <c r="AF16" s="735"/>
      <c r="AG16" s="735"/>
      <c r="AH16" s="735"/>
      <c r="AI16" s="735"/>
      <c r="AJ16" s="735"/>
      <c r="AK16" s="736"/>
    </row>
    <row r="17" spans="2:37" s="2" customFormat="1" ht="13.5" customHeight="1" x14ac:dyDescent="0.15">
      <c r="B17" s="738"/>
      <c r="C17" s="746"/>
      <c r="D17" s="722"/>
      <c r="E17" s="722"/>
      <c r="F17" s="722"/>
      <c r="G17" s="722"/>
      <c r="H17" s="722"/>
      <c r="I17" s="722"/>
      <c r="J17" s="722"/>
      <c r="K17" s="722"/>
      <c r="L17" s="751"/>
      <c r="M17" s="755" t="s">
        <v>220</v>
      </c>
      <c r="N17" s="756"/>
      <c r="O17" s="756"/>
      <c r="P17" s="756"/>
      <c r="Q17" s="114" t="s">
        <v>221</v>
      </c>
      <c r="R17" s="756"/>
      <c r="S17" s="756"/>
      <c r="T17" s="756"/>
      <c r="U17" s="756"/>
      <c r="V17" s="756" t="s">
        <v>222</v>
      </c>
      <c r="W17" s="756"/>
      <c r="X17" s="756"/>
      <c r="Y17" s="756"/>
      <c r="Z17" s="756"/>
      <c r="AA17" s="756"/>
      <c r="AB17" s="756"/>
      <c r="AC17" s="756"/>
      <c r="AD17" s="756"/>
      <c r="AE17" s="756"/>
      <c r="AF17" s="756"/>
      <c r="AG17" s="756"/>
      <c r="AH17" s="756"/>
      <c r="AI17" s="756"/>
      <c r="AJ17" s="756"/>
      <c r="AK17" s="864"/>
    </row>
    <row r="18" spans="2:37" s="2" customFormat="1" x14ac:dyDescent="0.15">
      <c r="B18" s="738"/>
      <c r="C18" s="752"/>
      <c r="D18" s="753"/>
      <c r="E18" s="753"/>
      <c r="F18" s="753"/>
      <c r="G18" s="753"/>
      <c r="H18" s="753"/>
      <c r="I18" s="753"/>
      <c r="J18" s="753"/>
      <c r="K18" s="753"/>
      <c r="L18" s="754"/>
      <c r="M18" s="759" t="s">
        <v>76</v>
      </c>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0"/>
      <c r="AK18" s="761"/>
    </row>
    <row r="19" spans="2:37" s="2" customFormat="1" ht="14.25" customHeight="1" x14ac:dyDescent="0.15">
      <c r="B19" s="738"/>
      <c r="C19" s="762" t="s">
        <v>77</v>
      </c>
      <c r="D19" s="763"/>
      <c r="E19" s="763"/>
      <c r="F19" s="763"/>
      <c r="G19" s="763"/>
      <c r="H19" s="763"/>
      <c r="I19" s="763"/>
      <c r="J19" s="763"/>
      <c r="K19" s="763"/>
      <c r="L19" s="764"/>
      <c r="M19" s="725" t="s">
        <v>10</v>
      </c>
      <c r="N19" s="726"/>
      <c r="O19" s="726"/>
      <c r="P19" s="726"/>
      <c r="Q19" s="727"/>
      <c r="R19" s="728"/>
      <c r="S19" s="729"/>
      <c r="T19" s="729"/>
      <c r="U19" s="729"/>
      <c r="V19" s="729"/>
      <c r="W19" s="729"/>
      <c r="X19" s="729"/>
      <c r="Y19" s="729"/>
      <c r="Z19" s="729"/>
      <c r="AA19" s="730"/>
      <c r="AB19" s="734" t="s">
        <v>11</v>
      </c>
      <c r="AC19" s="735"/>
      <c r="AD19" s="735"/>
      <c r="AE19" s="735"/>
      <c r="AF19" s="736"/>
      <c r="AG19" s="728"/>
      <c r="AH19" s="729"/>
      <c r="AI19" s="729"/>
      <c r="AJ19" s="729"/>
      <c r="AK19" s="730"/>
    </row>
    <row r="20" spans="2:37" ht="14.25" customHeight="1" x14ac:dyDescent="0.15">
      <c r="B20" s="738"/>
      <c r="C20" s="765" t="s">
        <v>2014</v>
      </c>
      <c r="D20" s="765"/>
      <c r="E20" s="765"/>
      <c r="F20" s="765"/>
      <c r="G20" s="765"/>
      <c r="H20" s="765"/>
      <c r="I20" s="765"/>
      <c r="J20" s="765"/>
      <c r="K20" s="765"/>
      <c r="L20" s="765"/>
      <c r="M20" s="766"/>
      <c r="N20" s="767"/>
      <c r="O20" s="767"/>
      <c r="P20" s="767"/>
      <c r="Q20" s="767"/>
      <c r="R20" s="767"/>
      <c r="S20" s="767"/>
      <c r="T20" s="767"/>
      <c r="U20" s="768"/>
      <c r="V20" s="766" t="s">
        <v>12</v>
      </c>
      <c r="W20" s="767"/>
      <c r="X20" s="767"/>
      <c r="Y20" s="767"/>
      <c r="Z20" s="767"/>
      <c r="AA20" s="768"/>
      <c r="AB20" s="766"/>
      <c r="AC20" s="767"/>
      <c r="AD20" s="767"/>
      <c r="AE20" s="767"/>
      <c r="AF20" s="767"/>
      <c r="AG20" s="767"/>
      <c r="AH20" s="767"/>
      <c r="AI20" s="767"/>
      <c r="AJ20" s="767"/>
      <c r="AK20" s="768"/>
    </row>
    <row r="21" spans="2:37" ht="14.25" customHeight="1" x14ac:dyDescent="0.15">
      <c r="B21" s="738"/>
      <c r="C21" s="765" t="s">
        <v>13</v>
      </c>
      <c r="D21" s="765"/>
      <c r="E21" s="765"/>
      <c r="F21" s="765"/>
      <c r="G21" s="765"/>
      <c r="H21" s="765"/>
      <c r="I21" s="765"/>
      <c r="J21" s="769"/>
      <c r="K21" s="769"/>
      <c r="L21" s="770"/>
      <c r="M21" s="766" t="s">
        <v>14</v>
      </c>
      <c r="N21" s="767"/>
      <c r="O21" s="767"/>
      <c r="P21" s="767"/>
      <c r="Q21" s="768"/>
      <c r="R21" s="771"/>
      <c r="S21" s="772"/>
      <c r="T21" s="772"/>
      <c r="U21" s="772"/>
      <c r="V21" s="772"/>
      <c r="W21" s="772"/>
      <c r="X21" s="772"/>
      <c r="Y21" s="772"/>
      <c r="Z21" s="772"/>
      <c r="AA21" s="773"/>
      <c r="AB21" s="767" t="s">
        <v>15</v>
      </c>
      <c r="AC21" s="767"/>
      <c r="AD21" s="767"/>
      <c r="AE21" s="767"/>
      <c r="AF21" s="768"/>
      <c r="AG21" s="771"/>
      <c r="AH21" s="772"/>
      <c r="AI21" s="772"/>
      <c r="AJ21" s="772"/>
      <c r="AK21" s="773"/>
    </row>
    <row r="22" spans="2:37" ht="13.5" customHeight="1" x14ac:dyDescent="0.15">
      <c r="B22" s="738"/>
      <c r="C22" s="774" t="s">
        <v>16</v>
      </c>
      <c r="D22" s="774"/>
      <c r="E22" s="774"/>
      <c r="F22" s="774"/>
      <c r="G22" s="774"/>
      <c r="H22" s="774"/>
      <c r="I22" s="774"/>
      <c r="J22" s="775"/>
      <c r="K22" s="775"/>
      <c r="L22" s="775"/>
      <c r="M22" s="734" t="s">
        <v>217</v>
      </c>
      <c r="N22" s="735"/>
      <c r="O22" s="735"/>
      <c r="P22" s="735"/>
      <c r="Q22" s="735"/>
      <c r="R22" s="735"/>
      <c r="S22" s="735"/>
      <c r="T22" s="165" t="s">
        <v>218</v>
      </c>
      <c r="U22" s="735"/>
      <c r="V22" s="735"/>
      <c r="W22" s="735"/>
      <c r="X22" s="165" t="s">
        <v>219</v>
      </c>
      <c r="Y22" s="735"/>
      <c r="Z22" s="735"/>
      <c r="AA22" s="735"/>
      <c r="AB22" s="735"/>
      <c r="AC22" s="735"/>
      <c r="AD22" s="735"/>
      <c r="AE22" s="735"/>
      <c r="AF22" s="735"/>
      <c r="AG22" s="735"/>
      <c r="AH22" s="735"/>
      <c r="AI22" s="735"/>
      <c r="AJ22" s="735"/>
      <c r="AK22" s="736"/>
    </row>
    <row r="23" spans="2:37" ht="14.25" customHeight="1" x14ac:dyDescent="0.15">
      <c r="B23" s="738"/>
      <c r="C23" s="774"/>
      <c r="D23" s="774"/>
      <c r="E23" s="774"/>
      <c r="F23" s="774"/>
      <c r="G23" s="774"/>
      <c r="H23" s="774"/>
      <c r="I23" s="774"/>
      <c r="J23" s="775"/>
      <c r="K23" s="775"/>
      <c r="L23" s="775"/>
      <c r="M23" s="755" t="s">
        <v>220</v>
      </c>
      <c r="N23" s="756"/>
      <c r="O23" s="756"/>
      <c r="P23" s="756"/>
      <c r="Q23" s="114" t="s">
        <v>221</v>
      </c>
      <c r="R23" s="756"/>
      <c r="S23" s="756"/>
      <c r="T23" s="756"/>
      <c r="U23" s="756"/>
      <c r="V23" s="756" t="s">
        <v>222</v>
      </c>
      <c r="W23" s="756"/>
      <c r="X23" s="756"/>
      <c r="Y23" s="756"/>
      <c r="Z23" s="756"/>
      <c r="AA23" s="756"/>
      <c r="AB23" s="756"/>
      <c r="AC23" s="756"/>
      <c r="AD23" s="756"/>
      <c r="AE23" s="756"/>
      <c r="AF23" s="756"/>
      <c r="AG23" s="756"/>
      <c r="AH23" s="756"/>
      <c r="AI23" s="756"/>
      <c r="AJ23" s="756"/>
      <c r="AK23" s="864"/>
    </row>
    <row r="24" spans="2:37" x14ac:dyDescent="0.15">
      <c r="B24" s="739"/>
      <c r="C24" s="776"/>
      <c r="D24" s="776"/>
      <c r="E24" s="776"/>
      <c r="F24" s="776"/>
      <c r="G24" s="776"/>
      <c r="H24" s="776"/>
      <c r="I24" s="776"/>
      <c r="J24" s="777"/>
      <c r="K24" s="777"/>
      <c r="L24" s="777"/>
      <c r="M24" s="759"/>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1"/>
    </row>
    <row r="25" spans="2:37" ht="13.5" customHeight="1" x14ac:dyDescent="0.15">
      <c r="B25" s="781" t="s">
        <v>225</v>
      </c>
      <c r="C25" s="774" t="s">
        <v>2015</v>
      </c>
      <c r="D25" s="774"/>
      <c r="E25" s="774"/>
      <c r="F25" s="774"/>
      <c r="G25" s="774"/>
      <c r="H25" s="774"/>
      <c r="I25" s="774"/>
      <c r="J25" s="774"/>
      <c r="K25" s="774"/>
      <c r="L25" s="774"/>
      <c r="M25" s="734" t="s">
        <v>217</v>
      </c>
      <c r="N25" s="735"/>
      <c r="O25" s="735"/>
      <c r="P25" s="735"/>
      <c r="Q25" s="735"/>
      <c r="R25" s="735"/>
      <c r="S25" s="735"/>
      <c r="T25" s="165" t="s">
        <v>218</v>
      </c>
      <c r="U25" s="735"/>
      <c r="V25" s="735"/>
      <c r="W25" s="735"/>
      <c r="X25" s="165" t="s">
        <v>219</v>
      </c>
      <c r="Y25" s="735"/>
      <c r="Z25" s="735"/>
      <c r="AA25" s="735"/>
      <c r="AB25" s="735"/>
      <c r="AC25" s="735"/>
      <c r="AD25" s="735"/>
      <c r="AE25" s="735"/>
      <c r="AF25" s="735"/>
      <c r="AG25" s="735"/>
      <c r="AH25" s="735"/>
      <c r="AI25" s="735"/>
      <c r="AJ25" s="735"/>
      <c r="AK25" s="736"/>
    </row>
    <row r="26" spans="2:37" ht="14.25" customHeight="1" x14ac:dyDescent="0.15">
      <c r="B26" s="782"/>
      <c r="C26" s="774"/>
      <c r="D26" s="774"/>
      <c r="E26" s="774"/>
      <c r="F26" s="774"/>
      <c r="G26" s="774"/>
      <c r="H26" s="774"/>
      <c r="I26" s="774"/>
      <c r="J26" s="774"/>
      <c r="K26" s="774"/>
      <c r="L26" s="774"/>
      <c r="M26" s="755" t="s">
        <v>220</v>
      </c>
      <c r="N26" s="756"/>
      <c r="O26" s="756"/>
      <c r="P26" s="756"/>
      <c r="Q26" s="114" t="s">
        <v>221</v>
      </c>
      <c r="R26" s="756"/>
      <c r="S26" s="756"/>
      <c r="T26" s="756"/>
      <c r="U26" s="756"/>
      <c r="V26" s="756" t="s">
        <v>222</v>
      </c>
      <c r="W26" s="756"/>
      <c r="X26" s="756"/>
      <c r="Y26" s="756"/>
      <c r="Z26" s="756"/>
      <c r="AA26" s="756"/>
      <c r="AB26" s="756"/>
      <c r="AC26" s="756"/>
      <c r="AD26" s="756"/>
      <c r="AE26" s="756"/>
      <c r="AF26" s="756"/>
      <c r="AG26" s="756"/>
      <c r="AH26" s="756"/>
      <c r="AI26" s="756"/>
      <c r="AJ26" s="756"/>
      <c r="AK26" s="864"/>
    </row>
    <row r="27" spans="2:37" x14ac:dyDescent="0.15">
      <c r="B27" s="782"/>
      <c r="C27" s="774"/>
      <c r="D27" s="774"/>
      <c r="E27" s="774"/>
      <c r="F27" s="774"/>
      <c r="G27" s="774"/>
      <c r="H27" s="774"/>
      <c r="I27" s="774"/>
      <c r="J27" s="774"/>
      <c r="K27" s="774"/>
      <c r="L27" s="774"/>
      <c r="M27" s="759"/>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1"/>
    </row>
    <row r="28" spans="2:37" ht="14.25" customHeight="1" x14ac:dyDescent="0.15">
      <c r="B28" s="782"/>
      <c r="C28" s="774" t="s">
        <v>77</v>
      </c>
      <c r="D28" s="774"/>
      <c r="E28" s="774"/>
      <c r="F28" s="774"/>
      <c r="G28" s="774"/>
      <c r="H28" s="774"/>
      <c r="I28" s="774"/>
      <c r="J28" s="774"/>
      <c r="K28" s="774"/>
      <c r="L28" s="774"/>
      <c r="M28" s="725" t="s">
        <v>10</v>
      </c>
      <c r="N28" s="726"/>
      <c r="O28" s="726"/>
      <c r="P28" s="726"/>
      <c r="Q28" s="727"/>
      <c r="R28" s="728"/>
      <c r="S28" s="729"/>
      <c r="T28" s="729"/>
      <c r="U28" s="729"/>
      <c r="V28" s="729"/>
      <c r="W28" s="729"/>
      <c r="X28" s="729"/>
      <c r="Y28" s="729"/>
      <c r="Z28" s="729"/>
      <c r="AA28" s="730"/>
      <c r="AB28" s="734" t="s">
        <v>11</v>
      </c>
      <c r="AC28" s="735"/>
      <c r="AD28" s="735"/>
      <c r="AE28" s="735"/>
      <c r="AF28" s="736"/>
      <c r="AG28" s="728"/>
      <c r="AH28" s="729"/>
      <c r="AI28" s="729"/>
      <c r="AJ28" s="729"/>
      <c r="AK28" s="730"/>
    </row>
    <row r="29" spans="2:37" ht="13.5" customHeight="1" x14ac:dyDescent="0.15">
      <c r="B29" s="782"/>
      <c r="C29" s="787" t="s">
        <v>17</v>
      </c>
      <c r="D29" s="787"/>
      <c r="E29" s="787"/>
      <c r="F29" s="787"/>
      <c r="G29" s="787"/>
      <c r="H29" s="787"/>
      <c r="I29" s="787"/>
      <c r="J29" s="787"/>
      <c r="K29" s="787"/>
      <c r="L29" s="787"/>
      <c r="M29" s="734" t="s">
        <v>217</v>
      </c>
      <c r="N29" s="735"/>
      <c r="O29" s="735"/>
      <c r="P29" s="735"/>
      <c r="Q29" s="735"/>
      <c r="R29" s="735"/>
      <c r="S29" s="735"/>
      <c r="T29" s="165" t="s">
        <v>218</v>
      </c>
      <c r="U29" s="735"/>
      <c r="V29" s="735"/>
      <c r="W29" s="735"/>
      <c r="X29" s="165" t="s">
        <v>219</v>
      </c>
      <c r="Y29" s="735"/>
      <c r="Z29" s="735"/>
      <c r="AA29" s="735"/>
      <c r="AB29" s="735"/>
      <c r="AC29" s="735"/>
      <c r="AD29" s="735"/>
      <c r="AE29" s="735"/>
      <c r="AF29" s="735"/>
      <c r="AG29" s="735"/>
      <c r="AH29" s="735"/>
      <c r="AI29" s="735"/>
      <c r="AJ29" s="735"/>
      <c r="AK29" s="736"/>
    </row>
    <row r="30" spans="2:37" ht="14.25" customHeight="1" x14ac:dyDescent="0.15">
      <c r="B30" s="782"/>
      <c r="C30" s="787"/>
      <c r="D30" s="787"/>
      <c r="E30" s="787"/>
      <c r="F30" s="787"/>
      <c r="G30" s="787"/>
      <c r="H30" s="787"/>
      <c r="I30" s="787"/>
      <c r="J30" s="787"/>
      <c r="K30" s="787"/>
      <c r="L30" s="787"/>
      <c r="M30" s="755" t="s">
        <v>220</v>
      </c>
      <c r="N30" s="756"/>
      <c r="O30" s="756"/>
      <c r="P30" s="756"/>
      <c r="Q30" s="114" t="s">
        <v>221</v>
      </c>
      <c r="R30" s="756"/>
      <c r="S30" s="756"/>
      <c r="T30" s="756"/>
      <c r="U30" s="756"/>
      <c r="V30" s="756" t="s">
        <v>222</v>
      </c>
      <c r="W30" s="756"/>
      <c r="X30" s="756"/>
      <c r="Y30" s="756"/>
      <c r="Z30" s="756"/>
      <c r="AA30" s="756"/>
      <c r="AB30" s="756"/>
      <c r="AC30" s="756"/>
      <c r="AD30" s="756"/>
      <c r="AE30" s="756"/>
      <c r="AF30" s="756"/>
      <c r="AG30" s="756"/>
      <c r="AH30" s="756"/>
      <c r="AI30" s="756"/>
      <c r="AJ30" s="756"/>
      <c r="AK30" s="864"/>
    </row>
    <row r="31" spans="2:37" x14ac:dyDescent="0.15">
      <c r="B31" s="782"/>
      <c r="C31" s="787"/>
      <c r="D31" s="787"/>
      <c r="E31" s="787"/>
      <c r="F31" s="787"/>
      <c r="G31" s="787"/>
      <c r="H31" s="787"/>
      <c r="I31" s="787"/>
      <c r="J31" s="787"/>
      <c r="K31" s="787"/>
      <c r="L31" s="787"/>
      <c r="M31" s="759"/>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1"/>
    </row>
    <row r="32" spans="2:37" ht="14.25" customHeight="1" x14ac:dyDescent="0.15">
      <c r="B32" s="782"/>
      <c r="C32" s="774" t="s">
        <v>77</v>
      </c>
      <c r="D32" s="774"/>
      <c r="E32" s="774"/>
      <c r="F32" s="774"/>
      <c r="G32" s="774"/>
      <c r="H32" s="774"/>
      <c r="I32" s="774"/>
      <c r="J32" s="774"/>
      <c r="K32" s="774"/>
      <c r="L32" s="774"/>
      <c r="M32" s="725" t="s">
        <v>10</v>
      </c>
      <c r="N32" s="726"/>
      <c r="O32" s="726"/>
      <c r="P32" s="726"/>
      <c r="Q32" s="727"/>
      <c r="R32" s="728"/>
      <c r="S32" s="729"/>
      <c r="T32" s="729"/>
      <c r="U32" s="729"/>
      <c r="V32" s="729"/>
      <c r="W32" s="729"/>
      <c r="X32" s="729"/>
      <c r="Y32" s="729"/>
      <c r="Z32" s="729"/>
      <c r="AA32" s="730"/>
      <c r="AB32" s="734" t="s">
        <v>11</v>
      </c>
      <c r="AC32" s="735"/>
      <c r="AD32" s="735"/>
      <c r="AE32" s="735"/>
      <c r="AF32" s="736"/>
      <c r="AG32" s="728"/>
      <c r="AH32" s="729"/>
      <c r="AI32" s="729"/>
      <c r="AJ32" s="729"/>
      <c r="AK32" s="730"/>
    </row>
    <row r="33" spans="1:37" ht="14.25" customHeight="1" x14ac:dyDescent="0.15">
      <c r="B33" s="782"/>
      <c r="C33" s="774" t="s">
        <v>18</v>
      </c>
      <c r="D33" s="774"/>
      <c r="E33" s="774"/>
      <c r="F33" s="774"/>
      <c r="G33" s="774"/>
      <c r="H33" s="774"/>
      <c r="I33" s="774"/>
      <c r="J33" s="774"/>
      <c r="K33" s="774"/>
      <c r="L33" s="774"/>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row>
    <row r="34" spans="1:37" ht="13.5" customHeight="1" x14ac:dyDescent="0.15">
      <c r="B34" s="782"/>
      <c r="C34" s="774" t="s">
        <v>19</v>
      </c>
      <c r="D34" s="774"/>
      <c r="E34" s="774"/>
      <c r="F34" s="774"/>
      <c r="G34" s="774"/>
      <c r="H34" s="774"/>
      <c r="I34" s="774"/>
      <c r="J34" s="774"/>
      <c r="K34" s="774"/>
      <c r="L34" s="774"/>
      <c r="M34" s="734" t="s">
        <v>217</v>
      </c>
      <c r="N34" s="735"/>
      <c r="O34" s="735"/>
      <c r="P34" s="735"/>
      <c r="Q34" s="735"/>
      <c r="R34" s="735"/>
      <c r="S34" s="735"/>
      <c r="T34" s="165" t="s">
        <v>218</v>
      </c>
      <c r="U34" s="735"/>
      <c r="V34" s="735"/>
      <c r="W34" s="735"/>
      <c r="X34" s="165" t="s">
        <v>219</v>
      </c>
      <c r="Y34" s="735"/>
      <c r="Z34" s="735"/>
      <c r="AA34" s="735"/>
      <c r="AB34" s="735"/>
      <c r="AC34" s="735"/>
      <c r="AD34" s="735"/>
      <c r="AE34" s="735"/>
      <c r="AF34" s="735"/>
      <c r="AG34" s="735"/>
      <c r="AH34" s="735"/>
      <c r="AI34" s="735"/>
      <c r="AJ34" s="735"/>
      <c r="AK34" s="736"/>
    </row>
    <row r="35" spans="1:37" ht="14.25" customHeight="1" x14ac:dyDescent="0.15">
      <c r="B35" s="782"/>
      <c r="C35" s="774"/>
      <c r="D35" s="774"/>
      <c r="E35" s="774"/>
      <c r="F35" s="774"/>
      <c r="G35" s="774"/>
      <c r="H35" s="774"/>
      <c r="I35" s="774"/>
      <c r="J35" s="774"/>
      <c r="K35" s="774"/>
      <c r="L35" s="774"/>
      <c r="M35" s="755" t="s">
        <v>220</v>
      </c>
      <c r="N35" s="756"/>
      <c r="O35" s="756"/>
      <c r="P35" s="756"/>
      <c r="Q35" s="114" t="s">
        <v>221</v>
      </c>
      <c r="R35" s="756"/>
      <c r="S35" s="756"/>
      <c r="T35" s="756"/>
      <c r="U35" s="756"/>
      <c r="V35" s="756" t="s">
        <v>222</v>
      </c>
      <c r="W35" s="756"/>
      <c r="X35" s="756"/>
      <c r="Y35" s="756"/>
      <c r="Z35" s="756"/>
      <c r="AA35" s="756"/>
      <c r="AB35" s="756"/>
      <c r="AC35" s="756"/>
      <c r="AD35" s="756"/>
      <c r="AE35" s="756"/>
      <c r="AF35" s="756"/>
      <c r="AG35" s="756"/>
      <c r="AH35" s="756"/>
      <c r="AI35" s="756"/>
      <c r="AJ35" s="756"/>
      <c r="AK35" s="864"/>
    </row>
    <row r="36" spans="1:37" x14ac:dyDescent="0.15">
      <c r="B36" s="783"/>
      <c r="C36" s="774"/>
      <c r="D36" s="774"/>
      <c r="E36" s="774"/>
      <c r="F36" s="774"/>
      <c r="G36" s="774"/>
      <c r="H36" s="774"/>
      <c r="I36" s="774"/>
      <c r="J36" s="774"/>
      <c r="K36" s="774"/>
      <c r="L36" s="774"/>
      <c r="M36" s="759"/>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1"/>
    </row>
    <row r="37" spans="1:37" ht="13.5" customHeight="1" x14ac:dyDescent="0.15">
      <c r="B37" s="1463" t="s">
        <v>230</v>
      </c>
      <c r="C37" s="791" t="s">
        <v>79</v>
      </c>
      <c r="D37" s="791"/>
      <c r="E37" s="791"/>
      <c r="F37" s="791"/>
      <c r="G37" s="791"/>
      <c r="H37" s="791"/>
      <c r="I37" s="791"/>
      <c r="J37" s="791"/>
      <c r="K37" s="791"/>
      <c r="L37" s="791"/>
      <c r="M37" s="791"/>
      <c r="N37" s="791"/>
      <c r="O37" s="1466" t="s">
        <v>20</v>
      </c>
      <c r="P37" s="873"/>
      <c r="Q37" s="791" t="s">
        <v>231</v>
      </c>
      <c r="R37" s="791"/>
      <c r="S37" s="791"/>
      <c r="T37" s="791"/>
      <c r="U37" s="801"/>
      <c r="V37" s="802" t="s">
        <v>21</v>
      </c>
      <c r="W37" s="803"/>
      <c r="X37" s="803"/>
      <c r="Y37" s="803"/>
      <c r="Z37" s="803"/>
      <c r="AA37" s="803"/>
      <c r="AB37" s="803"/>
      <c r="AC37" s="803"/>
      <c r="AD37" s="804"/>
      <c r="AE37" s="790" t="s">
        <v>56</v>
      </c>
      <c r="AF37" s="791"/>
      <c r="AG37" s="791"/>
      <c r="AH37" s="791"/>
      <c r="AI37" s="791"/>
      <c r="AJ37" s="790" t="s">
        <v>57</v>
      </c>
      <c r="AK37" s="801"/>
    </row>
    <row r="38" spans="1:37" ht="14.25" customHeight="1" x14ac:dyDescent="0.15">
      <c r="B38" s="1464"/>
      <c r="C38" s="813"/>
      <c r="D38" s="813"/>
      <c r="E38" s="813"/>
      <c r="F38" s="813"/>
      <c r="G38" s="813"/>
      <c r="H38" s="813"/>
      <c r="I38" s="813"/>
      <c r="J38" s="813"/>
      <c r="K38" s="813"/>
      <c r="L38" s="813"/>
      <c r="M38" s="813"/>
      <c r="N38" s="813"/>
      <c r="O38" s="1467"/>
      <c r="P38" s="875"/>
      <c r="Q38" s="813" t="s">
        <v>32</v>
      </c>
      <c r="R38" s="813"/>
      <c r="S38" s="813"/>
      <c r="T38" s="813"/>
      <c r="U38" s="814"/>
      <c r="V38" s="815"/>
      <c r="W38" s="816"/>
      <c r="X38" s="816"/>
      <c r="Y38" s="816"/>
      <c r="Z38" s="816"/>
      <c r="AA38" s="816"/>
      <c r="AB38" s="816"/>
      <c r="AC38" s="816"/>
      <c r="AD38" s="817"/>
      <c r="AE38" s="818" t="s">
        <v>32</v>
      </c>
      <c r="AF38" s="813"/>
      <c r="AG38" s="794"/>
      <c r="AH38" s="794"/>
      <c r="AI38" s="794"/>
      <c r="AJ38" s="793" t="s">
        <v>33</v>
      </c>
      <c r="AK38" s="1470"/>
    </row>
    <row r="39" spans="1:37" ht="30.75" customHeight="1" x14ac:dyDescent="0.15">
      <c r="A39" s="199"/>
      <c r="B39" s="1465"/>
      <c r="C39" s="781"/>
      <c r="D39" s="200"/>
      <c r="E39" s="813" t="s">
        <v>2016</v>
      </c>
      <c r="F39" s="813"/>
      <c r="G39" s="813"/>
      <c r="H39" s="813"/>
      <c r="I39" s="813"/>
      <c r="J39" s="813"/>
      <c r="K39" s="813"/>
      <c r="L39" s="813"/>
      <c r="M39" s="813"/>
      <c r="N39" s="1471"/>
      <c r="O39" s="1472"/>
      <c r="P39" s="1473"/>
      <c r="Q39" s="874"/>
      <c r="R39" s="798"/>
      <c r="S39" s="798"/>
      <c r="T39" s="798"/>
      <c r="U39" s="875"/>
      <c r="V39" s="201" t="s">
        <v>126</v>
      </c>
      <c r="W39" s="871" t="s">
        <v>233</v>
      </c>
      <c r="X39" s="871"/>
      <c r="Y39" s="202" t="s">
        <v>126</v>
      </c>
      <c r="Z39" s="871" t="s">
        <v>234</v>
      </c>
      <c r="AA39" s="871"/>
      <c r="AB39" s="202" t="s">
        <v>126</v>
      </c>
      <c r="AC39" s="871" t="s">
        <v>235</v>
      </c>
      <c r="AD39" s="897"/>
      <c r="AE39" s="879"/>
      <c r="AF39" s="880"/>
      <c r="AG39" s="729"/>
      <c r="AH39" s="729"/>
      <c r="AI39" s="730"/>
      <c r="AJ39" s="771"/>
      <c r="AK39" s="773"/>
    </row>
    <row r="40" spans="1:37" ht="30.75" customHeight="1" x14ac:dyDescent="0.15">
      <c r="B40" s="1465"/>
      <c r="C40" s="782"/>
      <c r="D40" s="68"/>
      <c r="E40" s="807" t="s">
        <v>2017</v>
      </c>
      <c r="F40" s="808"/>
      <c r="G40" s="808"/>
      <c r="H40" s="808"/>
      <c r="I40" s="808"/>
      <c r="J40" s="808"/>
      <c r="K40" s="808"/>
      <c r="L40" s="808"/>
      <c r="M40" s="808"/>
      <c r="N40" s="809"/>
      <c r="O40" s="1468"/>
      <c r="P40" s="1469"/>
      <c r="Q40" s="810"/>
      <c r="R40" s="767"/>
      <c r="S40" s="767"/>
      <c r="T40" s="767"/>
      <c r="U40" s="768"/>
      <c r="V40" s="204" t="s">
        <v>126</v>
      </c>
      <c r="W40" s="805" t="s">
        <v>233</v>
      </c>
      <c r="X40" s="805"/>
      <c r="Y40" s="205" t="s">
        <v>126</v>
      </c>
      <c r="Z40" s="805" t="s">
        <v>234</v>
      </c>
      <c r="AA40" s="805"/>
      <c r="AB40" s="205" t="s">
        <v>126</v>
      </c>
      <c r="AC40" s="805" t="s">
        <v>235</v>
      </c>
      <c r="AD40" s="806"/>
      <c r="AE40" s="728"/>
      <c r="AF40" s="729"/>
      <c r="AG40" s="729"/>
      <c r="AH40" s="729"/>
      <c r="AI40" s="730"/>
      <c r="AJ40" s="771"/>
      <c r="AK40" s="773"/>
    </row>
    <row r="41" spans="1:37" ht="30.75" customHeight="1" x14ac:dyDescent="0.15">
      <c r="B41" s="1465"/>
      <c r="C41" s="782"/>
      <c r="D41" s="68"/>
      <c r="E41" s="807" t="s">
        <v>2018</v>
      </c>
      <c r="F41" s="808"/>
      <c r="G41" s="808"/>
      <c r="H41" s="808"/>
      <c r="I41" s="808"/>
      <c r="J41" s="808"/>
      <c r="K41" s="808"/>
      <c r="L41" s="808"/>
      <c r="M41" s="808"/>
      <c r="N41" s="809"/>
      <c r="O41" s="1468"/>
      <c r="P41" s="1469"/>
      <c r="Q41" s="810"/>
      <c r="R41" s="767"/>
      <c r="S41" s="767"/>
      <c r="T41" s="767"/>
      <c r="U41" s="768"/>
      <c r="V41" s="204" t="s">
        <v>126</v>
      </c>
      <c r="W41" s="805" t="s">
        <v>233</v>
      </c>
      <c r="X41" s="805"/>
      <c r="Y41" s="205" t="s">
        <v>126</v>
      </c>
      <c r="Z41" s="805" t="s">
        <v>234</v>
      </c>
      <c r="AA41" s="805"/>
      <c r="AB41" s="205" t="s">
        <v>126</v>
      </c>
      <c r="AC41" s="805" t="s">
        <v>235</v>
      </c>
      <c r="AD41" s="806"/>
      <c r="AE41" s="728"/>
      <c r="AF41" s="729"/>
      <c r="AG41" s="729"/>
      <c r="AH41" s="729"/>
      <c r="AI41" s="730"/>
      <c r="AJ41" s="771"/>
      <c r="AK41" s="773"/>
    </row>
    <row r="42" spans="1:37" ht="30.75" customHeight="1" x14ac:dyDescent="0.15">
      <c r="B42" s="1465"/>
      <c r="C42" s="782"/>
      <c r="D42" s="68"/>
      <c r="E42" s="807" t="s">
        <v>2019</v>
      </c>
      <c r="F42" s="808"/>
      <c r="G42" s="808"/>
      <c r="H42" s="808"/>
      <c r="I42" s="808"/>
      <c r="J42" s="808"/>
      <c r="K42" s="808"/>
      <c r="L42" s="808"/>
      <c r="M42" s="808"/>
      <c r="N42" s="809"/>
      <c r="O42" s="1468"/>
      <c r="P42" s="1469"/>
      <c r="Q42" s="810"/>
      <c r="R42" s="767"/>
      <c r="S42" s="767"/>
      <c r="T42" s="767"/>
      <c r="U42" s="768"/>
      <c r="V42" s="204" t="s">
        <v>126</v>
      </c>
      <c r="W42" s="805" t="s">
        <v>233</v>
      </c>
      <c r="X42" s="805"/>
      <c r="Y42" s="205" t="s">
        <v>126</v>
      </c>
      <c r="Z42" s="805" t="s">
        <v>234</v>
      </c>
      <c r="AA42" s="805"/>
      <c r="AB42" s="205" t="s">
        <v>126</v>
      </c>
      <c r="AC42" s="805" t="s">
        <v>235</v>
      </c>
      <c r="AD42" s="806"/>
      <c r="AE42" s="728"/>
      <c r="AF42" s="729"/>
      <c r="AG42" s="729"/>
      <c r="AH42" s="729"/>
      <c r="AI42" s="730"/>
      <c r="AJ42" s="771"/>
      <c r="AK42" s="773"/>
    </row>
    <row r="43" spans="1:37" ht="30.75" customHeight="1" x14ac:dyDescent="0.15">
      <c r="B43" s="1465"/>
      <c r="C43" s="782"/>
      <c r="D43" s="68"/>
      <c r="E43" s="807" t="s">
        <v>2020</v>
      </c>
      <c r="F43" s="808"/>
      <c r="G43" s="808"/>
      <c r="H43" s="808"/>
      <c r="I43" s="808"/>
      <c r="J43" s="808"/>
      <c r="K43" s="808"/>
      <c r="L43" s="808"/>
      <c r="M43" s="808"/>
      <c r="N43" s="809"/>
      <c r="O43" s="1468"/>
      <c r="P43" s="1469"/>
      <c r="Q43" s="810"/>
      <c r="R43" s="767"/>
      <c r="S43" s="767"/>
      <c r="T43" s="767"/>
      <c r="U43" s="768"/>
      <c r="V43" s="204" t="s">
        <v>126</v>
      </c>
      <c r="W43" s="805" t="s">
        <v>233</v>
      </c>
      <c r="X43" s="805"/>
      <c r="Y43" s="205" t="s">
        <v>126</v>
      </c>
      <c r="Z43" s="805" t="s">
        <v>234</v>
      </c>
      <c r="AA43" s="805"/>
      <c r="AB43" s="205" t="s">
        <v>126</v>
      </c>
      <c r="AC43" s="805" t="s">
        <v>235</v>
      </c>
      <c r="AD43" s="806"/>
      <c r="AE43" s="728"/>
      <c r="AF43" s="729"/>
      <c r="AG43" s="729"/>
      <c r="AH43" s="729"/>
      <c r="AI43" s="730"/>
      <c r="AJ43" s="771"/>
      <c r="AK43" s="773"/>
    </row>
    <row r="44" spans="1:37" ht="30.75" customHeight="1" x14ac:dyDescent="0.15">
      <c r="B44" s="1465"/>
      <c r="C44" s="783"/>
      <c r="D44" s="68"/>
      <c r="E44" s="807" t="s">
        <v>2021</v>
      </c>
      <c r="F44" s="808"/>
      <c r="G44" s="808"/>
      <c r="H44" s="808"/>
      <c r="I44" s="808"/>
      <c r="J44" s="808"/>
      <c r="K44" s="808"/>
      <c r="L44" s="808"/>
      <c r="M44" s="808"/>
      <c r="N44" s="809"/>
      <c r="O44" s="1468"/>
      <c r="P44" s="1469"/>
      <c r="Q44" s="810"/>
      <c r="R44" s="767"/>
      <c r="S44" s="767"/>
      <c r="T44" s="767"/>
      <c r="U44" s="768"/>
      <c r="V44" s="204" t="s">
        <v>126</v>
      </c>
      <c r="W44" s="805" t="s">
        <v>233</v>
      </c>
      <c r="X44" s="805"/>
      <c r="Y44" s="205" t="s">
        <v>126</v>
      </c>
      <c r="Z44" s="805" t="s">
        <v>234</v>
      </c>
      <c r="AA44" s="805"/>
      <c r="AB44" s="205" t="s">
        <v>126</v>
      </c>
      <c r="AC44" s="805" t="s">
        <v>235</v>
      </c>
      <c r="AD44" s="806"/>
      <c r="AE44" s="728"/>
      <c r="AF44" s="729"/>
      <c r="AG44" s="729"/>
      <c r="AH44" s="729"/>
      <c r="AI44" s="730"/>
      <c r="AJ44" s="771"/>
      <c r="AK44" s="773"/>
    </row>
    <row r="45" spans="1:37" ht="14.25" customHeight="1" x14ac:dyDescent="0.15">
      <c r="B45" s="852" t="s">
        <v>22</v>
      </c>
      <c r="C45" s="807"/>
      <c r="D45" s="807"/>
      <c r="E45" s="807"/>
      <c r="F45" s="807"/>
      <c r="G45" s="807"/>
      <c r="H45" s="807"/>
      <c r="I45" s="807"/>
      <c r="J45" s="807"/>
      <c r="K45" s="807"/>
      <c r="L45" s="853"/>
      <c r="M45" s="206"/>
      <c r="N45" s="38"/>
      <c r="O45" s="38"/>
      <c r="P45" s="38"/>
      <c r="Q45" s="38"/>
      <c r="R45" s="39"/>
      <c r="S45" s="39"/>
      <c r="T45" s="39"/>
      <c r="U45" s="39"/>
      <c r="V45" s="207"/>
      <c r="W45" s="854"/>
      <c r="X45" s="854"/>
      <c r="Y45" s="854"/>
      <c r="Z45" s="854"/>
      <c r="AA45" s="854"/>
      <c r="AB45" s="854"/>
      <c r="AC45" s="854"/>
      <c r="AD45" s="854"/>
      <c r="AE45" s="854"/>
      <c r="AF45" s="854"/>
      <c r="AG45" s="854"/>
      <c r="AH45" s="854"/>
      <c r="AI45" s="854"/>
      <c r="AJ45" s="854"/>
      <c r="AK45" s="854"/>
    </row>
    <row r="46" spans="1:37" ht="14.25" customHeight="1" x14ac:dyDescent="0.15">
      <c r="B46" s="737" t="s">
        <v>23</v>
      </c>
      <c r="C46" s="766" t="s">
        <v>80</v>
      </c>
      <c r="D46" s="767"/>
      <c r="E46" s="767"/>
      <c r="F46" s="767"/>
      <c r="G46" s="767"/>
      <c r="H46" s="767"/>
      <c r="I46" s="767"/>
      <c r="J46" s="767"/>
      <c r="K46" s="767"/>
      <c r="L46" s="767"/>
      <c r="M46" s="767"/>
      <c r="N46" s="767"/>
      <c r="O46" s="767"/>
      <c r="P46" s="767"/>
      <c r="Q46" s="767"/>
      <c r="R46" s="767"/>
      <c r="S46" s="767"/>
      <c r="T46" s="767"/>
      <c r="U46" s="768"/>
      <c r="V46" s="766" t="s">
        <v>34</v>
      </c>
      <c r="W46" s="767"/>
      <c r="X46" s="767"/>
      <c r="Y46" s="767"/>
      <c r="Z46" s="767"/>
      <c r="AA46" s="767"/>
      <c r="AB46" s="767"/>
      <c r="AC46" s="767"/>
      <c r="AD46" s="767"/>
      <c r="AE46" s="767"/>
      <c r="AF46" s="767"/>
      <c r="AG46" s="767"/>
      <c r="AH46" s="767"/>
      <c r="AI46" s="767"/>
      <c r="AJ46" s="767"/>
      <c r="AK46" s="768"/>
    </row>
    <row r="47" spans="1:37" x14ac:dyDescent="0.15">
      <c r="B47" s="738"/>
      <c r="C47" s="802"/>
      <c r="D47" s="803"/>
      <c r="E47" s="803"/>
      <c r="F47" s="803"/>
      <c r="G47" s="803"/>
      <c r="H47" s="803"/>
      <c r="I47" s="803"/>
      <c r="J47" s="803"/>
      <c r="K47" s="803"/>
      <c r="L47" s="803"/>
      <c r="M47" s="803"/>
      <c r="N47" s="803"/>
      <c r="O47" s="803"/>
      <c r="P47" s="803"/>
      <c r="Q47" s="803"/>
      <c r="R47" s="803"/>
      <c r="S47" s="803"/>
      <c r="T47" s="803"/>
      <c r="U47" s="804"/>
      <c r="V47" s="802"/>
      <c r="W47" s="803"/>
      <c r="X47" s="803"/>
      <c r="Y47" s="803"/>
      <c r="Z47" s="803"/>
      <c r="AA47" s="803"/>
      <c r="AB47" s="803"/>
      <c r="AC47" s="803"/>
      <c r="AD47" s="803"/>
      <c r="AE47" s="803"/>
      <c r="AF47" s="803"/>
      <c r="AG47" s="803"/>
      <c r="AH47" s="803"/>
      <c r="AI47" s="803"/>
      <c r="AJ47" s="803"/>
      <c r="AK47" s="804"/>
    </row>
    <row r="48" spans="1:37" x14ac:dyDescent="0.15">
      <c r="B48" s="738"/>
      <c r="C48" s="858"/>
      <c r="D48" s="859"/>
      <c r="E48" s="859"/>
      <c r="F48" s="859"/>
      <c r="G48" s="859"/>
      <c r="H48" s="859"/>
      <c r="I48" s="859"/>
      <c r="J48" s="859"/>
      <c r="K48" s="859"/>
      <c r="L48" s="859"/>
      <c r="M48" s="859"/>
      <c r="N48" s="859"/>
      <c r="O48" s="859"/>
      <c r="P48" s="859"/>
      <c r="Q48" s="859"/>
      <c r="R48" s="859"/>
      <c r="S48" s="859"/>
      <c r="T48" s="859"/>
      <c r="U48" s="860"/>
      <c r="V48" s="858"/>
      <c r="W48" s="859"/>
      <c r="X48" s="859"/>
      <c r="Y48" s="859"/>
      <c r="Z48" s="859"/>
      <c r="AA48" s="859"/>
      <c r="AB48" s="859"/>
      <c r="AC48" s="859"/>
      <c r="AD48" s="859"/>
      <c r="AE48" s="859"/>
      <c r="AF48" s="859"/>
      <c r="AG48" s="859"/>
      <c r="AH48" s="859"/>
      <c r="AI48" s="859"/>
      <c r="AJ48" s="859"/>
      <c r="AK48" s="860"/>
    </row>
    <row r="49" spans="2:37" x14ac:dyDescent="0.15">
      <c r="B49" s="738"/>
      <c r="C49" s="858"/>
      <c r="D49" s="859"/>
      <c r="E49" s="859"/>
      <c r="F49" s="859"/>
      <c r="G49" s="859"/>
      <c r="H49" s="859"/>
      <c r="I49" s="859"/>
      <c r="J49" s="859"/>
      <c r="K49" s="859"/>
      <c r="L49" s="859"/>
      <c r="M49" s="859"/>
      <c r="N49" s="859"/>
      <c r="O49" s="859"/>
      <c r="P49" s="859"/>
      <c r="Q49" s="859"/>
      <c r="R49" s="859"/>
      <c r="S49" s="859"/>
      <c r="T49" s="859"/>
      <c r="U49" s="860"/>
      <c r="V49" s="858"/>
      <c r="W49" s="859"/>
      <c r="X49" s="859"/>
      <c r="Y49" s="859"/>
      <c r="Z49" s="859"/>
      <c r="AA49" s="859"/>
      <c r="AB49" s="859"/>
      <c r="AC49" s="859"/>
      <c r="AD49" s="859"/>
      <c r="AE49" s="859"/>
      <c r="AF49" s="859"/>
      <c r="AG49" s="859"/>
      <c r="AH49" s="859"/>
      <c r="AI49" s="859"/>
      <c r="AJ49" s="859"/>
      <c r="AK49" s="860"/>
    </row>
    <row r="50" spans="2:37" x14ac:dyDescent="0.15">
      <c r="B50" s="739"/>
      <c r="C50" s="815"/>
      <c r="D50" s="816"/>
      <c r="E50" s="816"/>
      <c r="F50" s="816"/>
      <c r="G50" s="816"/>
      <c r="H50" s="816"/>
      <c r="I50" s="816"/>
      <c r="J50" s="816"/>
      <c r="K50" s="816"/>
      <c r="L50" s="816"/>
      <c r="M50" s="816"/>
      <c r="N50" s="816"/>
      <c r="O50" s="816"/>
      <c r="P50" s="816"/>
      <c r="Q50" s="816"/>
      <c r="R50" s="816"/>
      <c r="S50" s="816"/>
      <c r="T50" s="816"/>
      <c r="U50" s="817"/>
      <c r="V50" s="815"/>
      <c r="W50" s="816"/>
      <c r="X50" s="816"/>
      <c r="Y50" s="816"/>
      <c r="Z50" s="816"/>
      <c r="AA50" s="816"/>
      <c r="AB50" s="816"/>
      <c r="AC50" s="816"/>
      <c r="AD50" s="816"/>
      <c r="AE50" s="816"/>
      <c r="AF50" s="816"/>
      <c r="AG50" s="816"/>
      <c r="AH50" s="816"/>
      <c r="AI50" s="816"/>
      <c r="AJ50" s="816"/>
      <c r="AK50" s="817"/>
    </row>
    <row r="51" spans="2:37" ht="14.25" customHeight="1" x14ac:dyDescent="0.15">
      <c r="B51" s="725" t="s">
        <v>24</v>
      </c>
      <c r="C51" s="726"/>
      <c r="D51" s="726"/>
      <c r="E51" s="726"/>
      <c r="F51" s="727"/>
      <c r="G51" s="765" t="s">
        <v>25</v>
      </c>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row>
    <row r="53" spans="2:37" x14ac:dyDescent="0.15">
      <c r="B53" s="14" t="s">
        <v>248</v>
      </c>
    </row>
    <row r="54" spans="2:37" x14ac:dyDescent="0.15">
      <c r="B54" s="14" t="s">
        <v>249</v>
      </c>
    </row>
    <row r="55" spans="2:37" x14ac:dyDescent="0.15">
      <c r="B55" s="14" t="s">
        <v>250</v>
      </c>
    </row>
    <row r="56" spans="2:37" x14ac:dyDescent="0.15">
      <c r="B56" s="14" t="s">
        <v>97</v>
      </c>
    </row>
    <row r="57" spans="2:37" x14ac:dyDescent="0.15">
      <c r="B57" s="14" t="s">
        <v>59</v>
      </c>
    </row>
    <row r="58" spans="2:37" x14ac:dyDescent="0.15">
      <c r="B58" s="14" t="s">
        <v>2022</v>
      </c>
    </row>
    <row r="59" spans="2:37" x14ac:dyDescent="0.15">
      <c r="B59" s="14" t="s">
        <v>2023</v>
      </c>
    </row>
    <row r="60" spans="2:37" x14ac:dyDescent="0.15">
      <c r="B60" s="14" t="s">
        <v>2024</v>
      </c>
    </row>
    <row r="61" spans="2:37" x14ac:dyDescent="0.15">
      <c r="B61" s="14" t="s">
        <v>254</v>
      </c>
    </row>
    <row r="62" spans="2:37" x14ac:dyDescent="0.15">
      <c r="B62" s="14" t="s">
        <v>255</v>
      </c>
    </row>
    <row r="63" spans="2:37" x14ac:dyDescent="0.15">
      <c r="B63" s="14" t="s">
        <v>92</v>
      </c>
    </row>
    <row r="122" spans="3:7" x14ac:dyDescent="0.15">
      <c r="C122" s="59"/>
      <c r="D122" s="59"/>
      <c r="E122" s="59"/>
      <c r="F122" s="59"/>
      <c r="G122" s="59"/>
    </row>
    <row r="123" spans="3:7" x14ac:dyDescent="0.15">
      <c r="C123" s="57"/>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3699B20F-4764-4FBC-9B12-7FEAC4D4D61C}">
      <formula1>"○"</formula1>
    </dataValidation>
    <dataValidation type="list" allowBlank="1" showInputMessage="1" showErrorMessage="1" sqref="V39:V44 Y39:Y44 AB39:AB44" xr:uid="{7D490768-F04E-4BB9-B54A-D8A3BCF3FA5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0C10-0352-4D66-B117-C153CC967FEA}">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6" t="s">
        <v>2025</v>
      </c>
    </row>
    <row r="4" spans="1:32" x14ac:dyDescent="0.15">
      <c r="W4" s="177" t="s">
        <v>208</v>
      </c>
      <c r="X4" s="957"/>
      <c r="Y4" s="957"/>
      <c r="Z4" s="179" t="s">
        <v>35</v>
      </c>
      <c r="AA4" s="957"/>
      <c r="AB4" s="957"/>
      <c r="AC4" s="179" t="s">
        <v>209</v>
      </c>
      <c r="AD4" s="957"/>
      <c r="AE4" s="957"/>
      <c r="AF4" s="147" t="s">
        <v>312</v>
      </c>
    </row>
    <row r="5" spans="1:32" x14ac:dyDescent="0.15">
      <c r="B5" s="1474" t="s">
        <v>2026</v>
      </c>
      <c r="C5" s="1474"/>
      <c r="D5" s="1474"/>
      <c r="E5" s="1474"/>
      <c r="F5" s="1474"/>
      <c r="G5" s="1474"/>
      <c r="H5" s="1474"/>
      <c r="I5" s="1474"/>
      <c r="J5" s="1474"/>
      <c r="K5" s="147" t="s">
        <v>211</v>
      </c>
    </row>
    <row r="7" spans="1:32" x14ac:dyDescent="0.15">
      <c r="U7" s="177" t="s">
        <v>2027</v>
      </c>
      <c r="V7" s="977"/>
      <c r="W7" s="977"/>
      <c r="X7" s="977"/>
      <c r="Y7" s="977"/>
      <c r="Z7" s="977"/>
      <c r="AA7" s="977"/>
      <c r="AB7" s="977"/>
      <c r="AC7" s="977"/>
      <c r="AD7" s="977"/>
      <c r="AE7" s="977"/>
      <c r="AF7" s="977"/>
    </row>
    <row r="8" spans="1:32" x14ac:dyDescent="0.15">
      <c r="V8" s="977"/>
      <c r="W8" s="977"/>
      <c r="X8" s="977"/>
      <c r="Y8" s="977"/>
      <c r="Z8" s="977"/>
      <c r="AA8" s="977"/>
      <c r="AB8" s="977"/>
      <c r="AC8" s="977"/>
      <c r="AD8" s="977"/>
      <c r="AE8" s="977"/>
      <c r="AF8" s="977"/>
    </row>
    <row r="9" spans="1:32" ht="20.25" customHeight="1" x14ac:dyDescent="0.15">
      <c r="B9" s="1296" t="s">
        <v>2028</v>
      </c>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row>
    <row r="10" spans="1:32" ht="20.25" customHeight="1" x14ac:dyDescent="0.15">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316</v>
      </c>
    </row>
    <row r="14" spans="1:32" ht="36" customHeight="1" x14ac:dyDescent="0.15">
      <c r="R14" s="958" t="s">
        <v>317</v>
      </c>
      <c r="S14" s="959"/>
      <c r="T14" s="959"/>
      <c r="U14" s="959"/>
      <c r="V14" s="960"/>
      <c r="W14" s="181"/>
      <c r="X14" s="182"/>
      <c r="Y14" s="182"/>
      <c r="Z14" s="182"/>
      <c r="AA14" s="182"/>
      <c r="AB14" s="182"/>
      <c r="AC14" s="182"/>
      <c r="AD14" s="182"/>
      <c r="AE14" s="182"/>
      <c r="AF14" s="183"/>
    </row>
    <row r="15" spans="1:32" ht="13.5" customHeight="1" x14ac:dyDescent="0.15"/>
    <row r="16" spans="1:32" s="146" customFormat="1" ht="34.5" customHeight="1" x14ac:dyDescent="0.15">
      <c r="B16" s="958" t="s">
        <v>318</v>
      </c>
      <c r="C16" s="959"/>
      <c r="D16" s="959"/>
      <c r="E16" s="959"/>
      <c r="F16" s="959"/>
      <c r="G16" s="959"/>
      <c r="H16" s="959"/>
      <c r="I16" s="959"/>
      <c r="J16" s="959"/>
      <c r="K16" s="959"/>
      <c r="L16" s="960"/>
      <c r="M16" s="959" t="s">
        <v>319</v>
      </c>
      <c r="N16" s="960"/>
      <c r="O16" s="958" t="s">
        <v>320</v>
      </c>
      <c r="P16" s="959"/>
      <c r="Q16" s="959"/>
      <c r="R16" s="959"/>
      <c r="S16" s="959"/>
      <c r="T16" s="959"/>
      <c r="U16" s="959"/>
      <c r="V16" s="959"/>
      <c r="W16" s="959"/>
      <c r="X16" s="959"/>
      <c r="Y16" s="959"/>
      <c r="Z16" s="959"/>
      <c r="AA16" s="959"/>
      <c r="AB16" s="959"/>
      <c r="AC16" s="959"/>
      <c r="AD16" s="959"/>
      <c r="AE16" s="959"/>
      <c r="AF16" s="960"/>
    </row>
    <row r="17" spans="2:32" s="146" customFormat="1" ht="19.5" customHeight="1" x14ac:dyDescent="0.15">
      <c r="B17" s="1000" t="s">
        <v>2016</v>
      </c>
      <c r="C17" s="1001"/>
      <c r="D17" s="1001"/>
      <c r="E17" s="1001"/>
      <c r="F17" s="1001"/>
      <c r="G17" s="1001"/>
      <c r="H17" s="1001"/>
      <c r="I17" s="1001"/>
      <c r="J17" s="1001"/>
      <c r="K17" s="1001"/>
      <c r="L17" s="1002"/>
      <c r="M17" s="184"/>
      <c r="N17" s="185" t="s">
        <v>299</v>
      </c>
      <c r="O17" s="973"/>
      <c r="P17" s="974"/>
      <c r="Q17" s="974"/>
      <c r="R17" s="974"/>
      <c r="S17" s="974"/>
      <c r="T17" s="974"/>
      <c r="U17" s="974"/>
      <c r="V17" s="974"/>
      <c r="W17" s="974"/>
      <c r="X17" s="974"/>
      <c r="Y17" s="974"/>
      <c r="Z17" s="974"/>
      <c r="AA17" s="974"/>
      <c r="AB17" s="974"/>
      <c r="AC17" s="974"/>
      <c r="AD17" s="974"/>
      <c r="AE17" s="974"/>
      <c r="AF17" s="975"/>
    </row>
    <row r="18" spans="2:32" s="146" customFormat="1" ht="19.5" customHeight="1" x14ac:dyDescent="0.15">
      <c r="B18" s="1003"/>
      <c r="C18" s="1004"/>
      <c r="D18" s="1004"/>
      <c r="E18" s="1004"/>
      <c r="F18" s="1004"/>
      <c r="G18" s="1004"/>
      <c r="H18" s="1004"/>
      <c r="I18" s="1004"/>
      <c r="J18" s="1004"/>
      <c r="K18" s="1004"/>
      <c r="L18" s="1005"/>
      <c r="M18" s="184"/>
      <c r="N18" s="185" t="s">
        <v>299</v>
      </c>
      <c r="O18" s="973"/>
      <c r="P18" s="974"/>
      <c r="Q18" s="974"/>
      <c r="R18" s="974"/>
      <c r="S18" s="974"/>
      <c r="T18" s="974"/>
      <c r="U18" s="974"/>
      <c r="V18" s="974"/>
      <c r="W18" s="974"/>
      <c r="X18" s="974"/>
      <c r="Y18" s="974"/>
      <c r="Z18" s="974"/>
      <c r="AA18" s="974"/>
      <c r="AB18" s="974"/>
      <c r="AC18" s="974"/>
      <c r="AD18" s="974"/>
      <c r="AE18" s="974"/>
      <c r="AF18" s="975"/>
    </row>
    <row r="19" spans="2:32" s="146" customFormat="1" ht="19.5" customHeight="1" x14ac:dyDescent="0.15">
      <c r="B19" s="1006"/>
      <c r="C19" s="1007"/>
      <c r="D19" s="1007"/>
      <c r="E19" s="1007"/>
      <c r="F19" s="1007"/>
      <c r="G19" s="1007"/>
      <c r="H19" s="1007"/>
      <c r="I19" s="1007"/>
      <c r="J19" s="1007"/>
      <c r="K19" s="1007"/>
      <c r="L19" s="1008"/>
      <c r="N19" s="187" t="s">
        <v>299</v>
      </c>
      <c r="O19" s="973"/>
      <c r="P19" s="974"/>
      <c r="Q19" s="974"/>
      <c r="R19" s="974"/>
      <c r="S19" s="974"/>
      <c r="T19" s="974"/>
      <c r="U19" s="974"/>
      <c r="V19" s="974"/>
      <c r="W19" s="974"/>
      <c r="X19" s="974"/>
      <c r="Y19" s="974"/>
      <c r="Z19" s="974"/>
      <c r="AA19" s="974"/>
      <c r="AB19" s="974"/>
      <c r="AC19" s="974"/>
      <c r="AD19" s="974"/>
      <c r="AE19" s="974"/>
      <c r="AF19" s="975"/>
    </row>
    <row r="20" spans="2:32" s="146" customFormat="1" ht="19.5" customHeight="1" x14ac:dyDescent="0.15">
      <c r="B20" s="1000" t="s">
        <v>2029</v>
      </c>
      <c r="C20" s="1001"/>
      <c r="D20" s="1001"/>
      <c r="E20" s="1001"/>
      <c r="F20" s="1001"/>
      <c r="G20" s="1001"/>
      <c r="H20" s="1001"/>
      <c r="I20" s="1001"/>
      <c r="J20" s="1001"/>
      <c r="K20" s="1001"/>
      <c r="L20" s="1002"/>
      <c r="M20" s="184"/>
      <c r="N20" s="186" t="s">
        <v>299</v>
      </c>
      <c r="O20" s="973"/>
      <c r="P20" s="974"/>
      <c r="Q20" s="974"/>
      <c r="R20" s="974"/>
      <c r="S20" s="974"/>
      <c r="T20" s="974"/>
      <c r="U20" s="974"/>
      <c r="V20" s="974"/>
      <c r="W20" s="974"/>
      <c r="X20" s="974"/>
      <c r="Y20" s="974"/>
      <c r="Z20" s="974"/>
      <c r="AA20" s="974"/>
      <c r="AB20" s="974"/>
      <c r="AC20" s="974"/>
      <c r="AD20" s="974"/>
      <c r="AE20" s="974"/>
      <c r="AF20" s="975"/>
    </row>
    <row r="21" spans="2:32" s="146" customFormat="1" ht="19.5" customHeight="1" x14ac:dyDescent="0.15">
      <c r="B21" s="1009"/>
      <c r="C21" s="956"/>
      <c r="D21" s="956"/>
      <c r="E21" s="956"/>
      <c r="F21" s="956"/>
      <c r="G21" s="956"/>
      <c r="H21" s="956"/>
      <c r="I21" s="956"/>
      <c r="J21" s="956"/>
      <c r="K21" s="956"/>
      <c r="L21" s="1010"/>
      <c r="M21" s="184"/>
      <c r="N21" s="186" t="s">
        <v>299</v>
      </c>
      <c r="O21" s="973"/>
      <c r="P21" s="974"/>
      <c r="Q21" s="974"/>
      <c r="R21" s="974"/>
      <c r="S21" s="974"/>
      <c r="T21" s="974"/>
      <c r="U21" s="974"/>
      <c r="V21" s="974"/>
      <c r="W21" s="974"/>
      <c r="X21" s="974"/>
      <c r="Y21" s="974"/>
      <c r="Z21" s="974"/>
      <c r="AA21" s="974"/>
      <c r="AB21" s="974"/>
      <c r="AC21" s="974"/>
      <c r="AD21" s="974"/>
      <c r="AE21" s="974"/>
      <c r="AF21" s="975"/>
    </row>
    <row r="22" spans="2:32" s="146" customFormat="1" ht="19.5" customHeight="1" x14ac:dyDescent="0.15">
      <c r="B22" s="1011"/>
      <c r="C22" s="1012"/>
      <c r="D22" s="1012"/>
      <c r="E22" s="1012"/>
      <c r="F22" s="1012"/>
      <c r="G22" s="1012"/>
      <c r="H22" s="1012"/>
      <c r="I22" s="1012"/>
      <c r="J22" s="1012"/>
      <c r="K22" s="1012"/>
      <c r="L22" s="1013"/>
      <c r="M22" s="184"/>
      <c r="N22" s="186" t="s">
        <v>299</v>
      </c>
      <c r="O22" s="973"/>
      <c r="P22" s="974"/>
      <c r="Q22" s="974"/>
      <c r="R22" s="974"/>
      <c r="S22" s="974"/>
      <c r="T22" s="974"/>
      <c r="U22" s="974"/>
      <c r="V22" s="974"/>
      <c r="W22" s="974"/>
      <c r="X22" s="974"/>
      <c r="Y22" s="974"/>
      <c r="Z22" s="974"/>
      <c r="AA22" s="974"/>
      <c r="AB22" s="974"/>
      <c r="AC22" s="974"/>
      <c r="AD22" s="974"/>
      <c r="AE22" s="974"/>
      <c r="AF22" s="975"/>
    </row>
    <row r="23" spans="2:32" s="146" customFormat="1" ht="19.5" customHeight="1" x14ac:dyDescent="0.15">
      <c r="B23" s="1000" t="s">
        <v>2030</v>
      </c>
      <c r="C23" s="1001"/>
      <c r="D23" s="1001"/>
      <c r="E23" s="1001"/>
      <c r="F23" s="1001"/>
      <c r="G23" s="1001"/>
      <c r="H23" s="1001"/>
      <c r="I23" s="1001"/>
      <c r="J23" s="1001"/>
      <c r="K23" s="1001"/>
      <c r="L23" s="1002"/>
      <c r="M23" s="188"/>
      <c r="N23" s="185" t="s">
        <v>299</v>
      </c>
      <c r="O23" s="973"/>
      <c r="P23" s="974"/>
      <c r="Q23" s="974"/>
      <c r="R23" s="974"/>
      <c r="S23" s="974"/>
      <c r="T23" s="974"/>
      <c r="U23" s="974"/>
      <c r="V23" s="974"/>
      <c r="W23" s="974"/>
      <c r="X23" s="974"/>
      <c r="Y23" s="974"/>
      <c r="Z23" s="974"/>
      <c r="AA23" s="974"/>
      <c r="AB23" s="974"/>
      <c r="AC23" s="974"/>
      <c r="AD23" s="974"/>
      <c r="AE23" s="974"/>
      <c r="AF23" s="975"/>
    </row>
    <row r="24" spans="2:32" s="146" customFormat="1" ht="19.5" customHeight="1" x14ac:dyDescent="0.15">
      <c r="B24" s="1009"/>
      <c r="C24" s="956"/>
      <c r="D24" s="956"/>
      <c r="E24" s="956"/>
      <c r="F24" s="956"/>
      <c r="G24" s="956"/>
      <c r="H24" s="956"/>
      <c r="I24" s="956"/>
      <c r="J24" s="956"/>
      <c r="K24" s="956"/>
      <c r="L24" s="1010"/>
      <c r="M24" s="188"/>
      <c r="N24" s="185" t="s">
        <v>299</v>
      </c>
      <c r="O24" s="973"/>
      <c r="P24" s="974"/>
      <c r="Q24" s="974"/>
      <c r="R24" s="974"/>
      <c r="S24" s="974"/>
      <c r="T24" s="974"/>
      <c r="U24" s="974"/>
      <c r="V24" s="974"/>
      <c r="W24" s="974"/>
      <c r="X24" s="974"/>
      <c r="Y24" s="974"/>
      <c r="Z24" s="974"/>
      <c r="AA24" s="974"/>
      <c r="AB24" s="974"/>
      <c r="AC24" s="974"/>
      <c r="AD24" s="974"/>
      <c r="AE24" s="974"/>
      <c r="AF24" s="975"/>
    </row>
    <row r="25" spans="2:32" s="146" customFormat="1" ht="19.5" customHeight="1" x14ac:dyDescent="0.15">
      <c r="B25" s="1011"/>
      <c r="C25" s="1012"/>
      <c r="D25" s="1012"/>
      <c r="E25" s="1012"/>
      <c r="F25" s="1012"/>
      <c r="G25" s="1012"/>
      <c r="H25" s="1012"/>
      <c r="I25" s="1012"/>
      <c r="J25" s="1012"/>
      <c r="K25" s="1012"/>
      <c r="L25" s="1013"/>
      <c r="M25" s="184"/>
      <c r="N25" s="187" t="s">
        <v>299</v>
      </c>
      <c r="O25" s="973"/>
      <c r="P25" s="974"/>
      <c r="Q25" s="974"/>
      <c r="R25" s="974"/>
      <c r="S25" s="974"/>
      <c r="T25" s="974"/>
      <c r="U25" s="974"/>
      <c r="V25" s="974"/>
      <c r="W25" s="974"/>
      <c r="X25" s="974"/>
      <c r="Y25" s="974"/>
      <c r="Z25" s="974"/>
      <c r="AA25" s="974"/>
      <c r="AB25" s="974"/>
      <c r="AC25" s="974"/>
      <c r="AD25" s="974"/>
      <c r="AE25" s="974"/>
      <c r="AF25" s="975"/>
    </row>
    <row r="26" spans="2:32" s="146" customFormat="1" ht="19.5" customHeight="1" x14ac:dyDescent="0.15">
      <c r="B26" s="1000" t="s">
        <v>2031</v>
      </c>
      <c r="C26" s="1001"/>
      <c r="D26" s="1001"/>
      <c r="E26" s="1001"/>
      <c r="F26" s="1001"/>
      <c r="G26" s="1001"/>
      <c r="H26" s="1001"/>
      <c r="I26" s="1001"/>
      <c r="J26" s="1001"/>
      <c r="K26" s="1001"/>
      <c r="L26" s="1002"/>
      <c r="M26" s="188"/>
      <c r="N26" s="185" t="s">
        <v>299</v>
      </c>
      <c r="O26" s="973"/>
      <c r="P26" s="974"/>
      <c r="Q26" s="974"/>
      <c r="R26" s="974"/>
      <c r="S26" s="974"/>
      <c r="T26" s="974"/>
      <c r="U26" s="974"/>
      <c r="V26" s="974"/>
      <c r="W26" s="974"/>
      <c r="X26" s="974"/>
      <c r="Y26" s="974"/>
      <c r="Z26" s="974"/>
      <c r="AA26" s="974"/>
      <c r="AB26" s="974"/>
      <c r="AC26" s="974"/>
      <c r="AD26" s="974"/>
      <c r="AE26" s="974"/>
      <c r="AF26" s="975"/>
    </row>
    <row r="27" spans="2:32" s="146" customFormat="1" ht="19.5" customHeight="1" x14ac:dyDescent="0.15">
      <c r="B27" s="1009"/>
      <c r="C27" s="956"/>
      <c r="D27" s="956"/>
      <c r="E27" s="956"/>
      <c r="F27" s="956"/>
      <c r="G27" s="956"/>
      <c r="H27" s="956"/>
      <c r="I27" s="956"/>
      <c r="J27" s="956"/>
      <c r="K27" s="956"/>
      <c r="L27" s="1010"/>
      <c r="M27" s="188"/>
      <c r="N27" s="185" t="s">
        <v>299</v>
      </c>
      <c r="O27" s="973"/>
      <c r="P27" s="974"/>
      <c r="Q27" s="974"/>
      <c r="R27" s="974"/>
      <c r="S27" s="974"/>
      <c r="T27" s="974"/>
      <c r="U27" s="974"/>
      <c r="V27" s="974"/>
      <c r="W27" s="974"/>
      <c r="X27" s="974"/>
      <c r="Y27" s="974"/>
      <c r="Z27" s="974"/>
      <c r="AA27" s="974"/>
      <c r="AB27" s="974"/>
      <c r="AC27" s="974"/>
      <c r="AD27" s="974"/>
      <c r="AE27" s="974"/>
      <c r="AF27" s="975"/>
    </row>
    <row r="28" spans="2:32" s="146" customFormat="1" ht="19.5" customHeight="1" x14ac:dyDescent="0.15">
      <c r="B28" s="1011"/>
      <c r="C28" s="1012"/>
      <c r="D28" s="1012"/>
      <c r="E28" s="1012"/>
      <c r="F28" s="1012"/>
      <c r="G28" s="1012"/>
      <c r="H28" s="1012"/>
      <c r="I28" s="1012"/>
      <c r="J28" s="1012"/>
      <c r="K28" s="1012"/>
      <c r="L28" s="1013"/>
      <c r="M28" s="184"/>
      <c r="N28" s="187" t="s">
        <v>299</v>
      </c>
      <c r="O28" s="973"/>
      <c r="P28" s="974"/>
      <c r="Q28" s="974"/>
      <c r="R28" s="974"/>
      <c r="S28" s="974"/>
      <c r="T28" s="974"/>
      <c r="U28" s="974"/>
      <c r="V28" s="974"/>
      <c r="W28" s="974"/>
      <c r="X28" s="974"/>
      <c r="Y28" s="974"/>
      <c r="Z28" s="974"/>
      <c r="AA28" s="974"/>
      <c r="AB28" s="974"/>
      <c r="AC28" s="974"/>
      <c r="AD28" s="974"/>
      <c r="AE28" s="974"/>
      <c r="AF28" s="975"/>
    </row>
    <row r="29" spans="2:32" s="146" customFormat="1" ht="19.5" customHeight="1" x14ac:dyDescent="0.15">
      <c r="B29" s="1000" t="s">
        <v>2032</v>
      </c>
      <c r="C29" s="1001"/>
      <c r="D29" s="1001"/>
      <c r="E29" s="1001"/>
      <c r="F29" s="1001"/>
      <c r="G29" s="1001"/>
      <c r="H29" s="1001"/>
      <c r="I29" s="1001"/>
      <c r="J29" s="1001"/>
      <c r="K29" s="1001"/>
      <c r="L29" s="1002"/>
      <c r="M29" s="188"/>
      <c r="N29" s="185" t="s">
        <v>299</v>
      </c>
      <c r="O29" s="973"/>
      <c r="P29" s="974"/>
      <c r="Q29" s="974"/>
      <c r="R29" s="974"/>
      <c r="S29" s="974"/>
      <c r="T29" s="974"/>
      <c r="U29" s="974"/>
      <c r="V29" s="974"/>
      <c r="W29" s="974"/>
      <c r="X29" s="974"/>
      <c r="Y29" s="974"/>
      <c r="Z29" s="974"/>
      <c r="AA29" s="974"/>
      <c r="AB29" s="974"/>
      <c r="AC29" s="974"/>
      <c r="AD29" s="974"/>
      <c r="AE29" s="974"/>
      <c r="AF29" s="975"/>
    </row>
    <row r="30" spans="2:32" s="146" customFormat="1" ht="19.5" customHeight="1" x14ac:dyDescent="0.15">
      <c r="B30" s="1009"/>
      <c r="C30" s="956"/>
      <c r="D30" s="956"/>
      <c r="E30" s="956"/>
      <c r="F30" s="956"/>
      <c r="G30" s="956"/>
      <c r="H30" s="956"/>
      <c r="I30" s="956"/>
      <c r="J30" s="956"/>
      <c r="K30" s="956"/>
      <c r="L30" s="1010"/>
      <c r="M30" s="188"/>
      <c r="N30" s="185" t="s">
        <v>299</v>
      </c>
      <c r="O30" s="973"/>
      <c r="P30" s="974"/>
      <c r="Q30" s="974"/>
      <c r="R30" s="974"/>
      <c r="S30" s="974"/>
      <c r="T30" s="974"/>
      <c r="U30" s="974"/>
      <c r="V30" s="974"/>
      <c r="W30" s="974"/>
      <c r="X30" s="974"/>
      <c r="Y30" s="974"/>
      <c r="Z30" s="974"/>
      <c r="AA30" s="974"/>
      <c r="AB30" s="974"/>
      <c r="AC30" s="974"/>
      <c r="AD30" s="974"/>
      <c r="AE30" s="974"/>
      <c r="AF30" s="975"/>
    </row>
    <row r="31" spans="2:32" s="146" customFormat="1" ht="19.5" customHeight="1" x14ac:dyDescent="0.15">
      <c r="B31" s="1011"/>
      <c r="C31" s="1012"/>
      <c r="D31" s="1012"/>
      <c r="E31" s="1012"/>
      <c r="F31" s="1012"/>
      <c r="G31" s="1012"/>
      <c r="H31" s="1012"/>
      <c r="I31" s="1012"/>
      <c r="J31" s="1012"/>
      <c r="K31" s="1012"/>
      <c r="L31" s="1013"/>
      <c r="M31" s="184"/>
      <c r="N31" s="187" t="s">
        <v>299</v>
      </c>
      <c r="O31" s="973"/>
      <c r="P31" s="974"/>
      <c r="Q31" s="974"/>
      <c r="R31" s="974"/>
      <c r="S31" s="974"/>
      <c r="T31" s="974"/>
      <c r="U31" s="974"/>
      <c r="V31" s="974"/>
      <c r="W31" s="974"/>
      <c r="X31" s="974"/>
      <c r="Y31" s="974"/>
      <c r="Z31" s="974"/>
      <c r="AA31" s="974"/>
      <c r="AB31" s="974"/>
      <c r="AC31" s="974"/>
      <c r="AD31" s="974"/>
      <c r="AE31" s="974"/>
      <c r="AF31" s="975"/>
    </row>
    <row r="32" spans="2:32" s="146" customFormat="1" ht="19.5" customHeight="1" x14ac:dyDescent="0.15">
      <c r="B32" s="1000" t="s">
        <v>2033</v>
      </c>
      <c r="C32" s="1001"/>
      <c r="D32" s="1001"/>
      <c r="E32" s="1001"/>
      <c r="F32" s="1001"/>
      <c r="G32" s="1001"/>
      <c r="H32" s="1001"/>
      <c r="I32" s="1001"/>
      <c r="J32" s="1001"/>
      <c r="K32" s="1001"/>
      <c r="L32" s="1002"/>
      <c r="M32" s="188"/>
      <c r="N32" s="185" t="s">
        <v>299</v>
      </c>
      <c r="O32" s="973"/>
      <c r="P32" s="974"/>
      <c r="Q32" s="974"/>
      <c r="R32" s="974"/>
      <c r="S32" s="974"/>
      <c r="T32" s="974"/>
      <c r="U32" s="974"/>
      <c r="V32" s="974"/>
      <c r="W32" s="974"/>
      <c r="X32" s="974"/>
      <c r="Y32" s="974"/>
      <c r="Z32" s="974"/>
      <c r="AA32" s="974"/>
      <c r="AB32" s="974"/>
      <c r="AC32" s="974"/>
      <c r="AD32" s="974"/>
      <c r="AE32" s="974"/>
      <c r="AF32" s="975"/>
    </row>
    <row r="33" spans="1:32" s="146" customFormat="1" ht="19.5" customHeight="1" x14ac:dyDescent="0.15">
      <c r="B33" s="1009"/>
      <c r="C33" s="956"/>
      <c r="D33" s="956"/>
      <c r="E33" s="956"/>
      <c r="F33" s="956"/>
      <c r="G33" s="956"/>
      <c r="H33" s="956"/>
      <c r="I33" s="956"/>
      <c r="J33" s="956"/>
      <c r="K33" s="956"/>
      <c r="L33" s="1010"/>
      <c r="M33" s="188"/>
      <c r="N33" s="185" t="s">
        <v>299</v>
      </c>
      <c r="O33" s="973"/>
      <c r="P33" s="974"/>
      <c r="Q33" s="974"/>
      <c r="R33" s="974"/>
      <c r="S33" s="974"/>
      <c r="T33" s="974"/>
      <c r="U33" s="974"/>
      <c r="V33" s="974"/>
      <c r="W33" s="974"/>
      <c r="X33" s="974"/>
      <c r="Y33" s="974"/>
      <c r="Z33" s="974"/>
      <c r="AA33" s="974"/>
      <c r="AB33" s="974"/>
      <c r="AC33" s="974"/>
      <c r="AD33" s="974"/>
      <c r="AE33" s="974"/>
      <c r="AF33" s="975"/>
    </row>
    <row r="34" spans="1:32" s="146" customFormat="1" ht="19.5" customHeight="1" x14ac:dyDescent="0.15">
      <c r="B34" s="1011"/>
      <c r="C34" s="1012"/>
      <c r="D34" s="1012"/>
      <c r="E34" s="1012"/>
      <c r="F34" s="1012"/>
      <c r="G34" s="1012"/>
      <c r="H34" s="1012"/>
      <c r="I34" s="1012"/>
      <c r="J34" s="1012"/>
      <c r="K34" s="1012"/>
      <c r="L34" s="1013"/>
      <c r="M34" s="184"/>
      <c r="N34" s="187" t="s">
        <v>299</v>
      </c>
      <c r="O34" s="973"/>
      <c r="P34" s="974"/>
      <c r="Q34" s="974"/>
      <c r="R34" s="974"/>
      <c r="S34" s="974"/>
      <c r="T34" s="974"/>
      <c r="U34" s="974"/>
      <c r="V34" s="974"/>
      <c r="W34" s="974"/>
      <c r="X34" s="974"/>
      <c r="Y34" s="974"/>
      <c r="Z34" s="974"/>
      <c r="AA34" s="974"/>
      <c r="AB34" s="974"/>
      <c r="AC34" s="974"/>
      <c r="AD34" s="974"/>
      <c r="AE34" s="974"/>
      <c r="AF34" s="975"/>
    </row>
    <row r="35" spans="1:32" s="146" customFormat="1" ht="19.5" customHeight="1" x14ac:dyDescent="0.15">
      <c r="B35" s="1000" t="s">
        <v>2034</v>
      </c>
      <c r="C35" s="1001"/>
      <c r="D35" s="1001"/>
      <c r="E35" s="1001"/>
      <c r="F35" s="1001"/>
      <c r="G35" s="1001"/>
      <c r="H35" s="1001"/>
      <c r="I35" s="1001"/>
      <c r="J35" s="1001"/>
      <c r="K35" s="1001"/>
      <c r="L35" s="1002"/>
      <c r="M35" s="184"/>
      <c r="N35" s="186" t="s">
        <v>299</v>
      </c>
      <c r="O35" s="973"/>
      <c r="P35" s="974"/>
      <c r="Q35" s="974"/>
      <c r="R35" s="974"/>
      <c r="S35" s="974"/>
      <c r="T35" s="974"/>
      <c r="U35" s="974"/>
      <c r="V35" s="974"/>
      <c r="W35" s="974"/>
      <c r="X35" s="974"/>
      <c r="Y35" s="974"/>
      <c r="Z35" s="974"/>
      <c r="AA35" s="974"/>
      <c r="AB35" s="974"/>
      <c r="AC35" s="974"/>
      <c r="AD35" s="974"/>
      <c r="AE35" s="974"/>
      <c r="AF35" s="975"/>
    </row>
    <row r="36" spans="1:32" s="146" customFormat="1" ht="19.5" customHeight="1" x14ac:dyDescent="0.15">
      <c r="B36" s="1009"/>
      <c r="C36" s="956"/>
      <c r="D36" s="956"/>
      <c r="E36" s="956"/>
      <c r="F36" s="956"/>
      <c r="G36" s="956"/>
      <c r="H36" s="956"/>
      <c r="I36" s="956"/>
      <c r="J36" s="956"/>
      <c r="K36" s="956"/>
      <c r="L36" s="1010"/>
      <c r="M36" s="184"/>
      <c r="N36" s="186" t="s">
        <v>299</v>
      </c>
      <c r="O36" s="973"/>
      <c r="P36" s="974"/>
      <c r="Q36" s="974"/>
      <c r="R36" s="974"/>
      <c r="S36" s="974"/>
      <c r="T36" s="974"/>
      <c r="U36" s="974"/>
      <c r="V36" s="974"/>
      <c r="W36" s="974"/>
      <c r="X36" s="974"/>
      <c r="Y36" s="974"/>
      <c r="Z36" s="974"/>
      <c r="AA36" s="974"/>
      <c r="AB36" s="974"/>
      <c r="AC36" s="974"/>
      <c r="AD36" s="974"/>
      <c r="AE36" s="974"/>
      <c r="AF36" s="975"/>
    </row>
    <row r="37" spans="1:32" s="146" customFormat="1" ht="19.5" customHeight="1" x14ac:dyDescent="0.15">
      <c r="B37" s="1011"/>
      <c r="C37" s="1012"/>
      <c r="D37" s="1012"/>
      <c r="E37" s="1012"/>
      <c r="F37" s="1012"/>
      <c r="G37" s="1012"/>
      <c r="H37" s="1012"/>
      <c r="I37" s="1012"/>
      <c r="J37" s="1012"/>
      <c r="K37" s="1012"/>
      <c r="L37" s="1013"/>
      <c r="M37" s="184"/>
      <c r="N37" s="186" t="s">
        <v>299</v>
      </c>
      <c r="O37" s="973"/>
      <c r="P37" s="974"/>
      <c r="Q37" s="974"/>
      <c r="R37" s="974"/>
      <c r="S37" s="974"/>
      <c r="T37" s="974"/>
      <c r="U37" s="974"/>
      <c r="V37" s="974"/>
      <c r="W37" s="974"/>
      <c r="X37" s="974"/>
      <c r="Y37" s="974"/>
      <c r="Z37" s="974"/>
      <c r="AA37" s="974"/>
      <c r="AB37" s="974"/>
      <c r="AC37" s="974"/>
      <c r="AD37" s="974"/>
      <c r="AE37" s="974"/>
      <c r="AF37" s="975"/>
    </row>
    <row r="39" spans="1:32" x14ac:dyDescent="0.15">
      <c r="B39" s="147" t="s">
        <v>326</v>
      </c>
    </row>
    <row r="40" spans="1:32" x14ac:dyDescent="0.15">
      <c r="B40" s="147" t="s">
        <v>327</v>
      </c>
    </row>
    <row r="42" spans="1:32" x14ac:dyDescent="0.15">
      <c r="A42" s="147" t="s">
        <v>328</v>
      </c>
      <c r="J42" s="957"/>
      <c r="K42" s="957"/>
      <c r="L42" s="957"/>
      <c r="M42" s="189"/>
      <c r="N42" s="147" t="s">
        <v>35</v>
      </c>
      <c r="O42" s="976"/>
      <c r="P42" s="976"/>
      <c r="Q42" s="147" t="s">
        <v>311</v>
      </c>
      <c r="R42" s="976"/>
      <c r="S42" s="976"/>
      <c r="T42" s="147" t="s">
        <v>312</v>
      </c>
    </row>
    <row r="122" spans="3:7" x14ac:dyDescent="0.15">
      <c r="C122" s="190"/>
      <c r="D122" s="190"/>
      <c r="E122" s="190"/>
      <c r="F122" s="190"/>
      <c r="G122" s="190"/>
    </row>
    <row r="123" spans="3:7" x14ac:dyDescent="0.15">
      <c r="C123" s="191"/>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5" t="s">
        <v>70</v>
      </c>
      <c r="AA3" s="726"/>
      <c r="AB3" s="726"/>
      <c r="AC3" s="726"/>
      <c r="AD3" s="727"/>
      <c r="AE3" s="728"/>
      <c r="AF3" s="729"/>
      <c r="AG3" s="729"/>
      <c r="AH3" s="729"/>
      <c r="AI3" s="729"/>
      <c r="AJ3" s="729"/>
      <c r="AK3" s="729"/>
      <c r="AL3" s="730"/>
      <c r="AM3" s="20"/>
      <c r="AN3" s="1"/>
    </row>
    <row r="4" spans="2:40" s="2" customFormat="1" x14ac:dyDescent="0.15">
      <c r="AN4" s="21"/>
    </row>
    <row r="5" spans="2:40" s="2" customFormat="1" x14ac:dyDescent="0.15">
      <c r="B5" s="731" t="s">
        <v>42</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row>
    <row r="6" spans="2:40" s="2" customFormat="1" ht="13.5" customHeight="1" x14ac:dyDescent="0.15">
      <c r="AC6" s="1"/>
      <c r="AD6" s="45"/>
      <c r="AE6" s="45" t="s">
        <v>29</v>
      </c>
      <c r="AH6" s="2" t="s">
        <v>35</v>
      </c>
      <c r="AJ6" s="2" t="s">
        <v>31</v>
      </c>
      <c r="AL6" s="2" t="s">
        <v>30</v>
      </c>
    </row>
    <row r="7" spans="2:40" s="2" customFormat="1" x14ac:dyDescent="0.15">
      <c r="B7" s="731" t="s">
        <v>71</v>
      </c>
      <c r="C7" s="731"/>
      <c r="D7" s="731"/>
      <c r="E7" s="731"/>
      <c r="F7" s="731"/>
      <c r="G7" s="731"/>
      <c r="H7" s="731"/>
      <c r="I7" s="731"/>
      <c r="J7" s="731"/>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737" t="s">
        <v>72</v>
      </c>
      <c r="C11" s="740" t="s">
        <v>8</v>
      </c>
      <c r="D11" s="741"/>
      <c r="E11" s="741"/>
      <c r="F11" s="741"/>
      <c r="G11" s="741"/>
      <c r="H11" s="741"/>
      <c r="I11" s="741"/>
      <c r="J11" s="741"/>
      <c r="K11" s="7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8"/>
      <c r="C12" s="746" t="s">
        <v>73</v>
      </c>
      <c r="D12" s="722"/>
      <c r="E12" s="722"/>
      <c r="F12" s="722"/>
      <c r="G12" s="722"/>
      <c r="H12" s="722"/>
      <c r="I12" s="722"/>
      <c r="J12" s="722"/>
      <c r="K12" s="7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8"/>
      <c r="C13" s="740" t="s">
        <v>9</v>
      </c>
      <c r="D13" s="741"/>
      <c r="E13" s="741"/>
      <c r="F13" s="741"/>
      <c r="G13" s="741"/>
      <c r="H13" s="741"/>
      <c r="I13" s="741"/>
      <c r="J13" s="741"/>
      <c r="K13" s="750"/>
      <c r="L13" s="1484" t="s">
        <v>74</v>
      </c>
      <c r="M13" s="1485"/>
      <c r="N13" s="1485"/>
      <c r="O13" s="1485"/>
      <c r="P13" s="1485"/>
      <c r="Q13" s="1485"/>
      <c r="R13" s="1485"/>
      <c r="S13" s="1485"/>
      <c r="T13" s="1485"/>
      <c r="U13" s="1485"/>
      <c r="V13" s="1485"/>
      <c r="W13" s="1485"/>
      <c r="X13" s="1485"/>
      <c r="Y13" s="1485"/>
      <c r="Z13" s="1485"/>
      <c r="AA13" s="1485"/>
      <c r="AB13" s="1485"/>
      <c r="AC13" s="1485"/>
      <c r="AD13" s="1485"/>
      <c r="AE13" s="1485"/>
      <c r="AF13" s="1485"/>
      <c r="AG13" s="1485"/>
      <c r="AH13" s="1485"/>
      <c r="AI13" s="1485"/>
      <c r="AJ13" s="1485"/>
      <c r="AK13" s="1485"/>
      <c r="AL13" s="1486"/>
    </row>
    <row r="14" spans="2:40" s="2" customFormat="1" x14ac:dyDescent="0.15">
      <c r="B14" s="738"/>
      <c r="C14" s="746"/>
      <c r="D14" s="722"/>
      <c r="E14" s="722"/>
      <c r="F14" s="722"/>
      <c r="G14" s="722"/>
      <c r="H14" s="722"/>
      <c r="I14" s="722"/>
      <c r="J14" s="722"/>
      <c r="K14" s="751"/>
      <c r="L14" s="1487" t="s">
        <v>75</v>
      </c>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1488"/>
    </row>
    <row r="15" spans="2:40" s="2" customFormat="1" x14ac:dyDescent="0.15">
      <c r="B15" s="738"/>
      <c r="C15" s="752"/>
      <c r="D15" s="753"/>
      <c r="E15" s="753"/>
      <c r="F15" s="753"/>
      <c r="G15" s="753"/>
      <c r="H15" s="753"/>
      <c r="I15" s="753"/>
      <c r="J15" s="753"/>
      <c r="K15" s="754"/>
      <c r="L15" s="759" t="s">
        <v>76</v>
      </c>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1"/>
    </row>
    <row r="16" spans="2:40" s="2" customFormat="1" ht="14.25" customHeight="1" x14ac:dyDescent="0.15">
      <c r="B16" s="738"/>
      <c r="C16" s="762" t="s">
        <v>77</v>
      </c>
      <c r="D16" s="763"/>
      <c r="E16" s="763"/>
      <c r="F16" s="763"/>
      <c r="G16" s="763"/>
      <c r="H16" s="763"/>
      <c r="I16" s="763"/>
      <c r="J16" s="763"/>
      <c r="K16" s="764"/>
      <c r="L16" s="725" t="s">
        <v>10</v>
      </c>
      <c r="M16" s="726"/>
      <c r="N16" s="726"/>
      <c r="O16" s="726"/>
      <c r="P16" s="727"/>
      <c r="Q16" s="24"/>
      <c r="R16" s="25"/>
      <c r="S16" s="25"/>
      <c r="T16" s="25"/>
      <c r="U16" s="25"/>
      <c r="V16" s="25"/>
      <c r="W16" s="25"/>
      <c r="X16" s="25"/>
      <c r="Y16" s="26"/>
      <c r="Z16" s="734" t="s">
        <v>11</v>
      </c>
      <c r="AA16" s="735"/>
      <c r="AB16" s="735"/>
      <c r="AC16" s="735"/>
      <c r="AD16" s="736"/>
      <c r="AE16" s="28"/>
      <c r="AF16" s="32"/>
      <c r="AG16" s="22"/>
      <c r="AH16" s="22"/>
      <c r="AI16" s="22"/>
      <c r="AJ16" s="1485"/>
      <c r="AK16" s="1485"/>
      <c r="AL16" s="1486"/>
    </row>
    <row r="17" spans="2:40" ht="14.25" customHeight="1" x14ac:dyDescent="0.15">
      <c r="B17" s="738"/>
      <c r="C17" s="865" t="s">
        <v>54</v>
      </c>
      <c r="D17" s="849"/>
      <c r="E17" s="849"/>
      <c r="F17" s="849"/>
      <c r="G17" s="849"/>
      <c r="H17" s="849"/>
      <c r="I17" s="849"/>
      <c r="J17" s="849"/>
      <c r="K17" s="1492"/>
      <c r="L17" s="27"/>
      <c r="M17" s="27"/>
      <c r="N17" s="27"/>
      <c r="O17" s="27"/>
      <c r="P17" s="27"/>
      <c r="Q17" s="27"/>
      <c r="R17" s="27"/>
      <c r="S17" s="27"/>
      <c r="U17" s="725" t="s">
        <v>12</v>
      </c>
      <c r="V17" s="726"/>
      <c r="W17" s="726"/>
      <c r="X17" s="726"/>
      <c r="Y17" s="727"/>
      <c r="Z17" s="18"/>
      <c r="AA17" s="19"/>
      <c r="AB17" s="19"/>
      <c r="AC17" s="19"/>
      <c r="AD17" s="19"/>
      <c r="AE17" s="1493"/>
      <c r="AF17" s="1493"/>
      <c r="AG17" s="1493"/>
      <c r="AH17" s="1493"/>
      <c r="AI17" s="1493"/>
      <c r="AJ17" s="1493"/>
      <c r="AK17" s="1493"/>
      <c r="AL17" s="17"/>
      <c r="AN17" s="3"/>
    </row>
    <row r="18" spans="2:40" ht="14.25" customHeight="1" x14ac:dyDescent="0.15">
      <c r="B18" s="738"/>
      <c r="C18" s="765" t="s">
        <v>13</v>
      </c>
      <c r="D18" s="765"/>
      <c r="E18" s="765"/>
      <c r="F18" s="765"/>
      <c r="G18" s="765"/>
      <c r="H18" s="769"/>
      <c r="I18" s="769"/>
      <c r="J18" s="769"/>
      <c r="K18" s="770"/>
      <c r="L18" s="725" t="s">
        <v>14</v>
      </c>
      <c r="M18" s="726"/>
      <c r="N18" s="726"/>
      <c r="O18" s="726"/>
      <c r="P18" s="727"/>
      <c r="Q18" s="29"/>
      <c r="R18" s="30"/>
      <c r="S18" s="30"/>
      <c r="T18" s="30"/>
      <c r="U18" s="30"/>
      <c r="V18" s="30"/>
      <c r="W18" s="30"/>
      <c r="X18" s="30"/>
      <c r="Y18" s="31"/>
      <c r="Z18" s="767" t="s">
        <v>15</v>
      </c>
      <c r="AA18" s="767"/>
      <c r="AB18" s="767"/>
      <c r="AC18" s="767"/>
      <c r="AD18" s="768"/>
      <c r="AE18" s="15"/>
      <c r="AF18" s="16"/>
      <c r="AG18" s="16"/>
      <c r="AH18" s="16"/>
      <c r="AI18" s="16"/>
      <c r="AJ18" s="16"/>
      <c r="AK18" s="16"/>
      <c r="AL18" s="17"/>
      <c r="AN18" s="3"/>
    </row>
    <row r="19" spans="2:40" ht="13.5" customHeight="1" x14ac:dyDescent="0.15">
      <c r="B19" s="738"/>
      <c r="C19" s="774" t="s">
        <v>16</v>
      </c>
      <c r="D19" s="774"/>
      <c r="E19" s="774"/>
      <c r="F19" s="774"/>
      <c r="G19" s="774"/>
      <c r="H19" s="775"/>
      <c r="I19" s="775"/>
      <c r="J19" s="775"/>
      <c r="K19" s="775"/>
      <c r="L19" s="1484" t="s">
        <v>74</v>
      </c>
      <c r="M19" s="1485"/>
      <c r="N19" s="1485"/>
      <c r="O19" s="1485"/>
      <c r="P19" s="1485"/>
      <c r="Q19" s="1485"/>
      <c r="R19" s="1485"/>
      <c r="S19" s="1485"/>
      <c r="T19" s="1485"/>
      <c r="U19" s="1485"/>
      <c r="V19" s="1485"/>
      <c r="W19" s="1485"/>
      <c r="X19" s="1485"/>
      <c r="Y19" s="1485"/>
      <c r="Z19" s="1485"/>
      <c r="AA19" s="1485"/>
      <c r="AB19" s="1485"/>
      <c r="AC19" s="1485"/>
      <c r="AD19" s="1485"/>
      <c r="AE19" s="1485"/>
      <c r="AF19" s="1485"/>
      <c r="AG19" s="1485"/>
      <c r="AH19" s="1485"/>
      <c r="AI19" s="1485"/>
      <c r="AJ19" s="1485"/>
      <c r="AK19" s="1485"/>
      <c r="AL19" s="1486"/>
      <c r="AN19" s="3"/>
    </row>
    <row r="20" spans="2:40" ht="14.25" customHeight="1" x14ac:dyDescent="0.15">
      <c r="B20" s="738"/>
      <c r="C20" s="774"/>
      <c r="D20" s="774"/>
      <c r="E20" s="774"/>
      <c r="F20" s="774"/>
      <c r="G20" s="774"/>
      <c r="H20" s="775"/>
      <c r="I20" s="775"/>
      <c r="J20" s="775"/>
      <c r="K20" s="775"/>
      <c r="L20" s="1487" t="s">
        <v>75</v>
      </c>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1488"/>
      <c r="AN20" s="3"/>
    </row>
    <row r="21" spans="2:40" x14ac:dyDescent="0.15">
      <c r="B21" s="739"/>
      <c r="C21" s="776"/>
      <c r="D21" s="776"/>
      <c r="E21" s="776"/>
      <c r="F21" s="776"/>
      <c r="G21" s="776"/>
      <c r="H21" s="777"/>
      <c r="I21" s="777"/>
      <c r="J21" s="777"/>
      <c r="K21" s="777"/>
      <c r="L21" s="1489"/>
      <c r="M21" s="1490"/>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c r="AL21" s="1491"/>
      <c r="AN21" s="3"/>
    </row>
    <row r="22" spans="2:40" ht="13.5" customHeight="1" x14ac:dyDescent="0.15">
      <c r="B22" s="781" t="s">
        <v>78</v>
      </c>
      <c r="C22" s="740" t="s">
        <v>96</v>
      </c>
      <c r="D22" s="741"/>
      <c r="E22" s="741"/>
      <c r="F22" s="741"/>
      <c r="G22" s="741"/>
      <c r="H22" s="741"/>
      <c r="I22" s="741"/>
      <c r="J22" s="741"/>
      <c r="K22" s="750"/>
      <c r="L22" s="1484" t="s">
        <v>74</v>
      </c>
      <c r="M22" s="1485"/>
      <c r="N22" s="1485"/>
      <c r="O22" s="1485"/>
      <c r="P22" s="1485"/>
      <c r="Q22" s="1485"/>
      <c r="R22" s="1485"/>
      <c r="S22" s="1485"/>
      <c r="T22" s="1485"/>
      <c r="U22" s="1485"/>
      <c r="V22" s="1485"/>
      <c r="W22" s="1485"/>
      <c r="X22" s="1485"/>
      <c r="Y22" s="1485"/>
      <c r="Z22" s="1485"/>
      <c r="AA22" s="1485"/>
      <c r="AB22" s="1485"/>
      <c r="AC22" s="1485"/>
      <c r="AD22" s="1485"/>
      <c r="AE22" s="1485"/>
      <c r="AF22" s="1485"/>
      <c r="AG22" s="1485"/>
      <c r="AH22" s="1485"/>
      <c r="AI22" s="1485"/>
      <c r="AJ22" s="1485"/>
      <c r="AK22" s="1485"/>
      <c r="AL22" s="1486"/>
      <c r="AN22" s="3"/>
    </row>
    <row r="23" spans="2:40" ht="14.25" customHeight="1" x14ac:dyDescent="0.15">
      <c r="B23" s="782"/>
      <c r="C23" s="746"/>
      <c r="D23" s="722"/>
      <c r="E23" s="722"/>
      <c r="F23" s="722"/>
      <c r="G23" s="722"/>
      <c r="H23" s="722"/>
      <c r="I23" s="722"/>
      <c r="J23" s="722"/>
      <c r="K23" s="751"/>
      <c r="L23" s="1487" t="s">
        <v>75</v>
      </c>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1488"/>
      <c r="AN23" s="3"/>
    </row>
    <row r="24" spans="2:40" x14ac:dyDescent="0.15">
      <c r="B24" s="782"/>
      <c r="C24" s="752"/>
      <c r="D24" s="753"/>
      <c r="E24" s="753"/>
      <c r="F24" s="753"/>
      <c r="G24" s="753"/>
      <c r="H24" s="753"/>
      <c r="I24" s="753"/>
      <c r="J24" s="753"/>
      <c r="K24" s="754"/>
      <c r="L24" s="1489"/>
      <c r="M24" s="1490"/>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0"/>
      <c r="AL24" s="1491"/>
      <c r="AN24" s="3"/>
    </row>
    <row r="25" spans="2:40" ht="14.25" customHeight="1" x14ac:dyDescent="0.15">
      <c r="B25" s="782"/>
      <c r="C25" s="774" t="s">
        <v>77</v>
      </c>
      <c r="D25" s="774"/>
      <c r="E25" s="774"/>
      <c r="F25" s="774"/>
      <c r="G25" s="774"/>
      <c r="H25" s="774"/>
      <c r="I25" s="774"/>
      <c r="J25" s="774"/>
      <c r="K25" s="774"/>
      <c r="L25" s="725" t="s">
        <v>10</v>
      </c>
      <c r="M25" s="726"/>
      <c r="N25" s="726"/>
      <c r="O25" s="726"/>
      <c r="P25" s="727"/>
      <c r="Q25" s="24"/>
      <c r="R25" s="25"/>
      <c r="S25" s="25"/>
      <c r="T25" s="25"/>
      <c r="U25" s="25"/>
      <c r="V25" s="25"/>
      <c r="W25" s="25"/>
      <c r="X25" s="25"/>
      <c r="Y25" s="26"/>
      <c r="Z25" s="734" t="s">
        <v>11</v>
      </c>
      <c r="AA25" s="735"/>
      <c r="AB25" s="735"/>
      <c r="AC25" s="735"/>
      <c r="AD25" s="736"/>
      <c r="AE25" s="28"/>
      <c r="AF25" s="32"/>
      <c r="AG25" s="22"/>
      <c r="AH25" s="22"/>
      <c r="AI25" s="22"/>
      <c r="AJ25" s="1485"/>
      <c r="AK25" s="1485"/>
      <c r="AL25" s="1486"/>
      <c r="AN25" s="3"/>
    </row>
    <row r="26" spans="2:40" ht="13.5" customHeight="1" x14ac:dyDescent="0.15">
      <c r="B26" s="782"/>
      <c r="C26" s="787" t="s">
        <v>17</v>
      </c>
      <c r="D26" s="787"/>
      <c r="E26" s="787"/>
      <c r="F26" s="787"/>
      <c r="G26" s="787"/>
      <c r="H26" s="787"/>
      <c r="I26" s="787"/>
      <c r="J26" s="787"/>
      <c r="K26" s="787"/>
      <c r="L26" s="1484" t="s">
        <v>74</v>
      </c>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6"/>
      <c r="AN26" s="3"/>
    </row>
    <row r="27" spans="2:40" ht="14.25" customHeight="1" x14ac:dyDescent="0.15">
      <c r="B27" s="782"/>
      <c r="C27" s="787"/>
      <c r="D27" s="787"/>
      <c r="E27" s="787"/>
      <c r="F27" s="787"/>
      <c r="G27" s="787"/>
      <c r="H27" s="787"/>
      <c r="I27" s="787"/>
      <c r="J27" s="787"/>
      <c r="K27" s="787"/>
      <c r="L27" s="1487" t="s">
        <v>75</v>
      </c>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1488"/>
      <c r="AN27" s="3"/>
    </row>
    <row r="28" spans="2:40" x14ac:dyDescent="0.15">
      <c r="B28" s="782"/>
      <c r="C28" s="787"/>
      <c r="D28" s="787"/>
      <c r="E28" s="787"/>
      <c r="F28" s="787"/>
      <c r="G28" s="787"/>
      <c r="H28" s="787"/>
      <c r="I28" s="787"/>
      <c r="J28" s="787"/>
      <c r="K28" s="787"/>
      <c r="L28" s="1489"/>
      <c r="M28" s="1490"/>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c r="AL28" s="1491"/>
      <c r="AN28" s="3"/>
    </row>
    <row r="29" spans="2:40" ht="14.25" customHeight="1" x14ac:dyDescent="0.15">
      <c r="B29" s="782"/>
      <c r="C29" s="774" t="s">
        <v>77</v>
      </c>
      <c r="D29" s="774"/>
      <c r="E29" s="774"/>
      <c r="F29" s="774"/>
      <c r="G29" s="774"/>
      <c r="H29" s="774"/>
      <c r="I29" s="774"/>
      <c r="J29" s="774"/>
      <c r="K29" s="774"/>
      <c r="L29" s="725" t="s">
        <v>10</v>
      </c>
      <c r="M29" s="726"/>
      <c r="N29" s="726"/>
      <c r="O29" s="726"/>
      <c r="P29" s="727"/>
      <c r="Q29" s="28"/>
      <c r="R29" s="32"/>
      <c r="S29" s="32"/>
      <c r="T29" s="32"/>
      <c r="U29" s="32"/>
      <c r="V29" s="32"/>
      <c r="W29" s="32"/>
      <c r="X29" s="32"/>
      <c r="Y29" s="33"/>
      <c r="Z29" s="734" t="s">
        <v>11</v>
      </c>
      <c r="AA29" s="735"/>
      <c r="AB29" s="735"/>
      <c r="AC29" s="735"/>
      <c r="AD29" s="736"/>
      <c r="AE29" s="28"/>
      <c r="AF29" s="32"/>
      <c r="AG29" s="22"/>
      <c r="AH29" s="22"/>
      <c r="AI29" s="22"/>
      <c r="AJ29" s="1485"/>
      <c r="AK29" s="1485"/>
      <c r="AL29" s="1486"/>
      <c r="AN29" s="3"/>
    </row>
    <row r="30" spans="2:40" ht="14.25" customHeight="1" x14ac:dyDescent="0.15">
      <c r="B30" s="782"/>
      <c r="C30" s="774" t="s">
        <v>18</v>
      </c>
      <c r="D30" s="774"/>
      <c r="E30" s="774"/>
      <c r="F30" s="774"/>
      <c r="G30" s="774"/>
      <c r="H30" s="774"/>
      <c r="I30" s="774"/>
      <c r="J30" s="774"/>
      <c r="K30" s="774"/>
      <c r="L30" s="1483"/>
      <c r="M30" s="1483"/>
      <c r="N30" s="1483"/>
      <c r="O30" s="1483"/>
      <c r="P30" s="1483"/>
      <c r="Q30" s="1483"/>
      <c r="R30" s="1483"/>
      <c r="S30" s="1483"/>
      <c r="T30" s="1483"/>
      <c r="U30" s="1483"/>
      <c r="V30" s="1483"/>
      <c r="W30" s="1483"/>
      <c r="X30" s="1483"/>
      <c r="Y30" s="1483"/>
      <c r="Z30" s="1483"/>
      <c r="AA30" s="1483"/>
      <c r="AB30" s="1483"/>
      <c r="AC30" s="1483"/>
      <c r="AD30" s="1483"/>
      <c r="AE30" s="1483"/>
      <c r="AF30" s="1483"/>
      <c r="AG30" s="1483"/>
      <c r="AH30" s="1483"/>
      <c r="AI30" s="1483"/>
      <c r="AJ30" s="1483"/>
      <c r="AK30" s="1483"/>
      <c r="AL30" s="1483"/>
      <c r="AN30" s="3"/>
    </row>
    <row r="31" spans="2:40" ht="13.5" customHeight="1" x14ac:dyDescent="0.15">
      <c r="B31" s="782"/>
      <c r="C31" s="774" t="s">
        <v>19</v>
      </c>
      <c r="D31" s="774"/>
      <c r="E31" s="774"/>
      <c r="F31" s="774"/>
      <c r="G31" s="774"/>
      <c r="H31" s="774"/>
      <c r="I31" s="774"/>
      <c r="J31" s="774"/>
      <c r="K31" s="774"/>
      <c r="L31" s="1484" t="s">
        <v>74</v>
      </c>
      <c r="M31" s="1485"/>
      <c r="N31" s="1485"/>
      <c r="O31" s="1485"/>
      <c r="P31" s="1485"/>
      <c r="Q31" s="1485"/>
      <c r="R31" s="1485"/>
      <c r="S31" s="1485"/>
      <c r="T31" s="1485"/>
      <c r="U31" s="1485"/>
      <c r="V31" s="1485"/>
      <c r="W31" s="1485"/>
      <c r="X31" s="1485"/>
      <c r="Y31" s="1485"/>
      <c r="Z31" s="1485"/>
      <c r="AA31" s="1485"/>
      <c r="AB31" s="1485"/>
      <c r="AC31" s="1485"/>
      <c r="AD31" s="1485"/>
      <c r="AE31" s="1485"/>
      <c r="AF31" s="1485"/>
      <c r="AG31" s="1485"/>
      <c r="AH31" s="1485"/>
      <c r="AI31" s="1485"/>
      <c r="AJ31" s="1485"/>
      <c r="AK31" s="1485"/>
      <c r="AL31" s="1486"/>
      <c r="AN31" s="3"/>
    </row>
    <row r="32" spans="2:40" ht="14.25" customHeight="1" x14ac:dyDescent="0.15">
      <c r="B32" s="782"/>
      <c r="C32" s="774"/>
      <c r="D32" s="774"/>
      <c r="E32" s="774"/>
      <c r="F32" s="774"/>
      <c r="G32" s="774"/>
      <c r="H32" s="774"/>
      <c r="I32" s="774"/>
      <c r="J32" s="774"/>
      <c r="K32" s="774"/>
      <c r="L32" s="1487" t="s">
        <v>75</v>
      </c>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1488"/>
      <c r="AN32" s="3"/>
    </row>
    <row r="33" spans="2:40" x14ac:dyDescent="0.15">
      <c r="B33" s="783"/>
      <c r="C33" s="774"/>
      <c r="D33" s="774"/>
      <c r="E33" s="774"/>
      <c r="F33" s="774"/>
      <c r="G33" s="774"/>
      <c r="H33" s="774"/>
      <c r="I33" s="774"/>
      <c r="J33" s="774"/>
      <c r="K33" s="774"/>
      <c r="L33" s="1489"/>
      <c r="M33" s="1490"/>
      <c r="N33" s="760"/>
      <c r="O33" s="760"/>
      <c r="P33" s="760"/>
      <c r="Q33" s="760"/>
      <c r="R33" s="760"/>
      <c r="S33" s="760"/>
      <c r="T33" s="760"/>
      <c r="U33" s="760"/>
      <c r="V33" s="760"/>
      <c r="W33" s="760"/>
      <c r="X33" s="760"/>
      <c r="Y33" s="760"/>
      <c r="Z33" s="760"/>
      <c r="AA33" s="760"/>
      <c r="AB33" s="760"/>
      <c r="AC33" s="1490"/>
      <c r="AD33" s="1490"/>
      <c r="AE33" s="1490"/>
      <c r="AF33" s="1490"/>
      <c r="AG33" s="1490"/>
      <c r="AH33" s="760"/>
      <c r="AI33" s="760"/>
      <c r="AJ33" s="760"/>
      <c r="AK33" s="760"/>
      <c r="AL33" s="761"/>
      <c r="AN33" s="3"/>
    </row>
    <row r="34" spans="2:40" ht="13.5" customHeight="1" x14ac:dyDescent="0.15">
      <c r="B34" s="781" t="s">
        <v>44</v>
      </c>
      <c r="C34" s="802" t="s">
        <v>79</v>
      </c>
      <c r="D34" s="803"/>
      <c r="E34" s="803"/>
      <c r="F34" s="803"/>
      <c r="G34" s="803"/>
      <c r="H34" s="803"/>
      <c r="I34" s="803"/>
      <c r="J34" s="803"/>
      <c r="K34" s="803"/>
      <c r="L34" s="803"/>
      <c r="M34" s="872" t="s">
        <v>20</v>
      </c>
      <c r="N34" s="873"/>
      <c r="O34" s="53" t="s">
        <v>46</v>
      </c>
      <c r="P34" s="49"/>
      <c r="Q34" s="50"/>
      <c r="R34" s="876" t="s">
        <v>21</v>
      </c>
      <c r="S34" s="877"/>
      <c r="T34" s="877"/>
      <c r="U34" s="877"/>
      <c r="V34" s="877"/>
      <c r="W34" s="877"/>
      <c r="X34" s="878"/>
      <c r="Y34" s="882" t="s">
        <v>56</v>
      </c>
      <c r="Z34" s="883"/>
      <c r="AA34" s="883"/>
      <c r="AB34" s="884"/>
      <c r="AC34" s="885" t="s">
        <v>57</v>
      </c>
      <c r="AD34" s="886"/>
      <c r="AE34" s="886"/>
      <c r="AF34" s="886"/>
      <c r="AG34" s="887"/>
      <c r="AH34" s="888" t="s">
        <v>51</v>
      </c>
      <c r="AI34" s="938"/>
      <c r="AJ34" s="938"/>
      <c r="AK34" s="938"/>
      <c r="AL34" s="889"/>
      <c r="AN34" s="3"/>
    </row>
    <row r="35" spans="2:40" ht="14.25" customHeight="1" x14ac:dyDescent="0.15">
      <c r="B35" s="782"/>
      <c r="C35" s="858"/>
      <c r="D35" s="859"/>
      <c r="E35" s="859"/>
      <c r="F35" s="859"/>
      <c r="G35" s="859"/>
      <c r="H35" s="859"/>
      <c r="I35" s="859"/>
      <c r="J35" s="859"/>
      <c r="K35" s="859"/>
      <c r="L35" s="859"/>
      <c r="M35" s="934"/>
      <c r="N35" s="935"/>
      <c r="O35" s="54" t="s">
        <v>47</v>
      </c>
      <c r="P35" s="51"/>
      <c r="Q35" s="52"/>
      <c r="R35" s="879"/>
      <c r="S35" s="880"/>
      <c r="T35" s="880"/>
      <c r="U35" s="880"/>
      <c r="V35" s="880"/>
      <c r="W35" s="880"/>
      <c r="X35" s="881"/>
      <c r="Y35" s="55" t="s">
        <v>32</v>
      </c>
      <c r="Z35" s="14"/>
      <c r="AA35" s="14"/>
      <c r="AB35" s="14"/>
      <c r="AC35" s="890" t="s">
        <v>33</v>
      </c>
      <c r="AD35" s="891"/>
      <c r="AE35" s="891"/>
      <c r="AF35" s="891"/>
      <c r="AG35" s="892"/>
      <c r="AH35" s="893" t="s">
        <v>52</v>
      </c>
      <c r="AI35" s="896"/>
      <c r="AJ35" s="896"/>
      <c r="AK35" s="896"/>
      <c r="AL35" s="894"/>
      <c r="AN35" s="3"/>
    </row>
    <row r="36" spans="2:40" ht="14.25" customHeight="1" x14ac:dyDescent="0.15">
      <c r="B36" s="782"/>
      <c r="C36" s="738"/>
      <c r="D36" s="68"/>
      <c r="E36" s="904" t="s">
        <v>2</v>
      </c>
      <c r="F36" s="904"/>
      <c r="G36" s="904"/>
      <c r="H36" s="904"/>
      <c r="I36" s="904"/>
      <c r="J36" s="904"/>
      <c r="K36" s="904"/>
      <c r="L36" s="1480"/>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782"/>
      <c r="C37" s="738"/>
      <c r="D37" s="68"/>
      <c r="E37" s="904" t="s">
        <v>3</v>
      </c>
      <c r="F37" s="905"/>
      <c r="G37" s="905"/>
      <c r="H37" s="905"/>
      <c r="I37" s="905"/>
      <c r="J37" s="905"/>
      <c r="K37" s="905"/>
      <c r="L37" s="1477"/>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782"/>
      <c r="C38" s="738"/>
      <c r="D38" s="68"/>
      <c r="E38" s="904" t="s">
        <v>5</v>
      </c>
      <c r="F38" s="905"/>
      <c r="G38" s="905"/>
      <c r="H38" s="905"/>
      <c r="I38" s="905"/>
      <c r="J38" s="905"/>
      <c r="K38" s="905"/>
      <c r="L38" s="1477"/>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782"/>
      <c r="C39" s="738"/>
      <c r="D39" s="68"/>
      <c r="E39" s="904" t="s">
        <v>7</v>
      </c>
      <c r="F39" s="905"/>
      <c r="G39" s="905"/>
      <c r="H39" s="905"/>
      <c r="I39" s="905"/>
      <c r="J39" s="905"/>
      <c r="K39" s="905"/>
      <c r="L39" s="1477"/>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782"/>
      <c r="C40" s="738"/>
      <c r="D40" s="68"/>
      <c r="E40" s="904" t="s">
        <v>6</v>
      </c>
      <c r="F40" s="905"/>
      <c r="G40" s="905"/>
      <c r="H40" s="905"/>
      <c r="I40" s="905"/>
      <c r="J40" s="905"/>
      <c r="K40" s="905"/>
      <c r="L40" s="1477"/>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782"/>
      <c r="C41" s="738"/>
      <c r="D41" s="69"/>
      <c r="E41" s="1094" t="s">
        <v>45</v>
      </c>
      <c r="F41" s="1481"/>
      <c r="G41" s="1481"/>
      <c r="H41" s="1481"/>
      <c r="I41" s="1481"/>
      <c r="J41" s="1481"/>
      <c r="K41" s="1481"/>
      <c r="L41" s="1482"/>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782"/>
      <c r="C42" s="738"/>
      <c r="D42" s="71"/>
      <c r="E42" s="1478" t="s">
        <v>64</v>
      </c>
      <c r="F42" s="1478"/>
      <c r="G42" s="1478"/>
      <c r="H42" s="1478"/>
      <c r="I42" s="1478"/>
      <c r="J42" s="1478"/>
      <c r="K42" s="1478"/>
      <c r="L42" s="1479"/>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782"/>
      <c r="C43" s="738"/>
      <c r="D43" s="68"/>
      <c r="E43" s="904" t="s">
        <v>65</v>
      </c>
      <c r="F43" s="905"/>
      <c r="G43" s="905"/>
      <c r="H43" s="905"/>
      <c r="I43" s="905"/>
      <c r="J43" s="905"/>
      <c r="K43" s="905"/>
      <c r="L43" s="1477"/>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782"/>
      <c r="C44" s="738"/>
      <c r="D44" s="68"/>
      <c r="E44" s="904" t="s">
        <v>66</v>
      </c>
      <c r="F44" s="905"/>
      <c r="G44" s="905"/>
      <c r="H44" s="905"/>
      <c r="I44" s="905"/>
      <c r="J44" s="905"/>
      <c r="K44" s="905"/>
      <c r="L44" s="1477"/>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782"/>
      <c r="C45" s="738"/>
      <c r="D45" s="68"/>
      <c r="E45" s="904" t="s">
        <v>67</v>
      </c>
      <c r="F45" s="905"/>
      <c r="G45" s="905"/>
      <c r="H45" s="905"/>
      <c r="I45" s="905"/>
      <c r="J45" s="905"/>
      <c r="K45" s="905"/>
      <c r="L45" s="1477"/>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782"/>
      <c r="C46" s="738"/>
      <c r="D46" s="68"/>
      <c r="E46" s="904" t="s">
        <v>68</v>
      </c>
      <c r="F46" s="905"/>
      <c r="G46" s="905"/>
      <c r="H46" s="905"/>
      <c r="I46" s="905"/>
      <c r="J46" s="905"/>
      <c r="K46" s="905"/>
      <c r="L46" s="1477"/>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783"/>
      <c r="C47" s="738"/>
      <c r="D47" s="68"/>
      <c r="E47" s="904" t="s">
        <v>69</v>
      </c>
      <c r="F47" s="905"/>
      <c r="G47" s="905"/>
      <c r="H47" s="905"/>
      <c r="I47" s="905"/>
      <c r="J47" s="905"/>
      <c r="K47" s="905"/>
      <c r="L47" s="1477"/>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924" t="s">
        <v>48</v>
      </c>
      <c r="C48" s="924"/>
      <c r="D48" s="924"/>
      <c r="E48" s="924"/>
      <c r="F48" s="924"/>
      <c r="G48" s="924"/>
      <c r="H48" s="924"/>
      <c r="I48" s="924"/>
      <c r="J48" s="924"/>
      <c r="K48" s="9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24" t="s">
        <v>49</v>
      </c>
      <c r="C49" s="924"/>
      <c r="D49" s="924"/>
      <c r="E49" s="924"/>
      <c r="F49" s="924"/>
      <c r="G49" s="924"/>
      <c r="H49" s="924"/>
      <c r="I49" s="924"/>
      <c r="J49" s="924"/>
      <c r="K49" s="9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65" t="s">
        <v>22</v>
      </c>
      <c r="C50" s="765"/>
      <c r="D50" s="765"/>
      <c r="E50" s="765"/>
      <c r="F50" s="765"/>
      <c r="G50" s="765"/>
      <c r="H50" s="765"/>
      <c r="I50" s="765"/>
      <c r="J50" s="765"/>
      <c r="K50" s="765"/>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929" t="s">
        <v>50</v>
      </c>
      <c r="C51" s="929"/>
      <c r="D51" s="929"/>
      <c r="E51" s="929"/>
      <c r="F51" s="929"/>
      <c r="G51" s="929"/>
      <c r="H51" s="929"/>
      <c r="I51" s="929"/>
      <c r="J51" s="929"/>
      <c r="K51" s="9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5" t="s">
        <v>41</v>
      </c>
      <c r="C52" s="856"/>
      <c r="D52" s="856"/>
      <c r="E52" s="856"/>
      <c r="F52" s="856"/>
      <c r="G52" s="856"/>
      <c r="H52" s="856"/>
      <c r="I52" s="856"/>
      <c r="J52" s="856"/>
      <c r="K52" s="856"/>
      <c r="L52" s="856"/>
      <c r="M52" s="856"/>
      <c r="N52" s="8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7" t="s">
        <v>23</v>
      </c>
      <c r="C53" s="766" t="s">
        <v>80</v>
      </c>
      <c r="D53" s="767"/>
      <c r="E53" s="767"/>
      <c r="F53" s="767"/>
      <c r="G53" s="767"/>
      <c r="H53" s="767"/>
      <c r="I53" s="767"/>
      <c r="J53" s="767"/>
      <c r="K53" s="767"/>
      <c r="L53" s="767"/>
      <c r="M53" s="767"/>
      <c r="N53" s="767"/>
      <c r="O53" s="767"/>
      <c r="P53" s="767"/>
      <c r="Q53" s="767"/>
      <c r="R53" s="767"/>
      <c r="S53" s="767"/>
      <c r="T53" s="768"/>
      <c r="U53" s="766" t="s">
        <v>34</v>
      </c>
      <c r="V53" s="798"/>
      <c r="W53" s="798"/>
      <c r="X53" s="798"/>
      <c r="Y53" s="798"/>
      <c r="Z53" s="798"/>
      <c r="AA53" s="798"/>
      <c r="AB53" s="798"/>
      <c r="AC53" s="798"/>
      <c r="AD53" s="798"/>
      <c r="AE53" s="798"/>
      <c r="AF53" s="798"/>
      <c r="AG53" s="798"/>
      <c r="AH53" s="798"/>
      <c r="AI53" s="798"/>
      <c r="AJ53" s="798"/>
      <c r="AK53" s="798"/>
      <c r="AL53" s="875"/>
      <c r="AN53" s="3"/>
    </row>
    <row r="54" spans="2:40" x14ac:dyDescent="0.15">
      <c r="B54" s="738"/>
      <c r="C54" s="1466"/>
      <c r="D54" s="796"/>
      <c r="E54" s="796"/>
      <c r="F54" s="796"/>
      <c r="G54" s="796"/>
      <c r="H54" s="796"/>
      <c r="I54" s="796"/>
      <c r="J54" s="796"/>
      <c r="K54" s="796"/>
      <c r="L54" s="796"/>
      <c r="M54" s="796"/>
      <c r="N54" s="796"/>
      <c r="O54" s="796"/>
      <c r="P54" s="796"/>
      <c r="Q54" s="796"/>
      <c r="R54" s="796"/>
      <c r="S54" s="796"/>
      <c r="T54" s="873"/>
      <c r="U54" s="1466"/>
      <c r="V54" s="796"/>
      <c r="W54" s="796"/>
      <c r="X54" s="796"/>
      <c r="Y54" s="796"/>
      <c r="Z54" s="796"/>
      <c r="AA54" s="796"/>
      <c r="AB54" s="796"/>
      <c r="AC54" s="796"/>
      <c r="AD54" s="796"/>
      <c r="AE54" s="796"/>
      <c r="AF54" s="796"/>
      <c r="AG54" s="796"/>
      <c r="AH54" s="796"/>
      <c r="AI54" s="796"/>
      <c r="AJ54" s="796"/>
      <c r="AK54" s="796"/>
      <c r="AL54" s="873"/>
      <c r="AN54" s="3"/>
    </row>
    <row r="55" spans="2:40" x14ac:dyDescent="0.15">
      <c r="B55" s="738"/>
      <c r="C55" s="1475"/>
      <c r="D55" s="1476"/>
      <c r="E55" s="1476"/>
      <c r="F55" s="1476"/>
      <c r="G55" s="1476"/>
      <c r="H55" s="1476"/>
      <c r="I55" s="1476"/>
      <c r="J55" s="1476"/>
      <c r="K55" s="1476"/>
      <c r="L55" s="1476"/>
      <c r="M55" s="1476"/>
      <c r="N55" s="1476"/>
      <c r="O55" s="1476"/>
      <c r="P55" s="1476"/>
      <c r="Q55" s="1476"/>
      <c r="R55" s="1476"/>
      <c r="S55" s="1476"/>
      <c r="T55" s="935"/>
      <c r="U55" s="1475"/>
      <c r="V55" s="1476"/>
      <c r="W55" s="1476"/>
      <c r="X55" s="1476"/>
      <c r="Y55" s="1476"/>
      <c r="Z55" s="1476"/>
      <c r="AA55" s="1476"/>
      <c r="AB55" s="1476"/>
      <c r="AC55" s="1476"/>
      <c r="AD55" s="1476"/>
      <c r="AE55" s="1476"/>
      <c r="AF55" s="1476"/>
      <c r="AG55" s="1476"/>
      <c r="AH55" s="1476"/>
      <c r="AI55" s="1476"/>
      <c r="AJ55" s="1476"/>
      <c r="AK55" s="1476"/>
      <c r="AL55" s="935"/>
      <c r="AN55" s="3"/>
    </row>
    <row r="56" spans="2:40" x14ac:dyDescent="0.15">
      <c r="B56" s="738"/>
      <c r="C56" s="1475"/>
      <c r="D56" s="1476"/>
      <c r="E56" s="1476"/>
      <c r="F56" s="1476"/>
      <c r="G56" s="1476"/>
      <c r="H56" s="1476"/>
      <c r="I56" s="1476"/>
      <c r="J56" s="1476"/>
      <c r="K56" s="1476"/>
      <c r="L56" s="1476"/>
      <c r="M56" s="1476"/>
      <c r="N56" s="1476"/>
      <c r="O56" s="1476"/>
      <c r="P56" s="1476"/>
      <c r="Q56" s="1476"/>
      <c r="R56" s="1476"/>
      <c r="S56" s="1476"/>
      <c r="T56" s="935"/>
      <c r="U56" s="1475"/>
      <c r="V56" s="1476"/>
      <c r="W56" s="1476"/>
      <c r="X56" s="1476"/>
      <c r="Y56" s="1476"/>
      <c r="Z56" s="1476"/>
      <c r="AA56" s="1476"/>
      <c r="AB56" s="1476"/>
      <c r="AC56" s="1476"/>
      <c r="AD56" s="1476"/>
      <c r="AE56" s="1476"/>
      <c r="AF56" s="1476"/>
      <c r="AG56" s="1476"/>
      <c r="AH56" s="1476"/>
      <c r="AI56" s="1476"/>
      <c r="AJ56" s="1476"/>
      <c r="AK56" s="1476"/>
      <c r="AL56" s="935"/>
      <c r="AN56" s="3"/>
    </row>
    <row r="57" spans="2:40" x14ac:dyDescent="0.15">
      <c r="B57" s="739"/>
      <c r="C57" s="1467"/>
      <c r="D57" s="798"/>
      <c r="E57" s="798"/>
      <c r="F57" s="798"/>
      <c r="G57" s="798"/>
      <c r="H57" s="798"/>
      <c r="I57" s="798"/>
      <c r="J57" s="798"/>
      <c r="K57" s="798"/>
      <c r="L57" s="798"/>
      <c r="M57" s="798"/>
      <c r="N57" s="798"/>
      <c r="O57" s="798"/>
      <c r="P57" s="798"/>
      <c r="Q57" s="798"/>
      <c r="R57" s="798"/>
      <c r="S57" s="798"/>
      <c r="T57" s="875"/>
      <c r="U57" s="1467"/>
      <c r="V57" s="798"/>
      <c r="W57" s="798"/>
      <c r="X57" s="798"/>
      <c r="Y57" s="798"/>
      <c r="Z57" s="798"/>
      <c r="AA57" s="798"/>
      <c r="AB57" s="798"/>
      <c r="AC57" s="798"/>
      <c r="AD57" s="798"/>
      <c r="AE57" s="798"/>
      <c r="AF57" s="798"/>
      <c r="AG57" s="798"/>
      <c r="AH57" s="798"/>
      <c r="AI57" s="798"/>
      <c r="AJ57" s="798"/>
      <c r="AK57" s="798"/>
      <c r="AL57" s="875"/>
      <c r="AN57" s="3"/>
    </row>
    <row r="58" spans="2:40" ht="14.25" customHeight="1" x14ac:dyDescent="0.15">
      <c r="B58" s="725" t="s">
        <v>24</v>
      </c>
      <c r="C58" s="726"/>
      <c r="D58" s="726"/>
      <c r="E58" s="726"/>
      <c r="F58" s="727"/>
      <c r="G58" s="765" t="s">
        <v>25</v>
      </c>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65"/>
      <c r="AL58" s="765"/>
      <c r="AN58" s="3"/>
    </row>
    <row r="60" spans="2:40" x14ac:dyDescent="0.15">
      <c r="B60" s="14" t="s">
        <v>53</v>
      </c>
    </row>
    <row r="61" spans="2:40" x14ac:dyDescent="0.15">
      <c r="B61" s="14" t="s">
        <v>93</v>
      </c>
    </row>
    <row r="62" spans="2:40" x14ac:dyDescent="0.15">
      <c r="B62" s="14" t="s">
        <v>94</v>
      </c>
    </row>
    <row r="63" spans="2:40" x14ac:dyDescent="0.15">
      <c r="B63" s="14" t="s">
        <v>97</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95</v>
      </c>
    </row>
    <row r="70" spans="2:41" x14ac:dyDescent="0.15">
      <c r="B70" s="14" t="s">
        <v>92</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ba954db6-8e98-4c99-b32f-7e23d9ecf8c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73</vt:i4>
      </vt:variant>
    </vt:vector>
  </HeadingPairs>
  <TitlesOfParts>
    <vt:vector size="151" baseType="lpstr">
      <vt:lpstr>別紙１－３</vt:lpstr>
      <vt:lpstr>備考（1－3）</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'備考（1－3）'!Print_Area</vt:lpstr>
      <vt:lpstr>別紙10!Print_Area</vt:lpstr>
      <vt:lpstr>別紙11!Print_Area</vt:lpstr>
      <vt:lpstr>別紙12!Print_Area</vt:lpstr>
      <vt:lpstr>'別紙12-2'!Print_Area</vt:lpstr>
      <vt:lpstr>別紙１３!Print_Area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岸本　直子</cp:lastModifiedBy>
  <cp:lastPrinted>2025-03-31T10:40:12Z</cp:lastPrinted>
  <dcterms:created xsi:type="dcterms:W3CDTF">2023-01-16T02:34:32Z</dcterms:created>
  <dcterms:modified xsi:type="dcterms:W3CDTF">2025-04-07T04:13:03Z</dcterms:modified>
</cp:coreProperties>
</file>