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2003sv30\環境室\#新Uドライブ（整理用）\00政策G\●地球温暖化対策\740 地球温暖化対策事業\747 その他地球温暖化対策関係\環境家計簿\"/>
    </mc:Choice>
  </mc:AlternateContent>
  <xr:revisionPtr revIDLastSave="0" documentId="13_ncr:1_{089EB94F-0096-43F9-9F3F-92BEA4D1E6DD}" xr6:coauthVersionLast="36" xr6:coauthVersionMax="36" xr10:uidLastSave="{00000000-0000-0000-0000-000000000000}"/>
  <bookViews>
    <workbookView xWindow="32760" yWindow="32760" windowWidth="16815" windowHeight="7155" xr2:uid="{00000000-000D-0000-FFFF-FFFF00000000}"/>
  </bookViews>
  <sheets>
    <sheet name="毎月入力分（4月から3月）" sheetId="2" r:id="rId1"/>
    <sheet name="参考" sheetId="3" r:id="rId2"/>
  </sheets>
  <calcPr calcId="191029"/>
</workbook>
</file>

<file path=xl/calcChain.xml><?xml version="1.0" encoding="utf-8"?>
<calcChain xmlns="http://schemas.openxmlformats.org/spreadsheetml/2006/main">
  <c r="K60" i="2" l="1"/>
  <c r="I60" i="2"/>
  <c r="K59" i="2"/>
  <c r="I59" i="2"/>
  <c r="F59" i="2"/>
  <c r="K58" i="2"/>
  <c r="F58" i="2"/>
  <c r="I58" i="2" s="1"/>
  <c r="K57" i="2"/>
  <c r="I57" i="2"/>
  <c r="W60" i="2"/>
  <c r="U60" i="2"/>
  <c r="W59" i="2"/>
  <c r="U59" i="2"/>
  <c r="R59" i="2"/>
  <c r="W58" i="2"/>
  <c r="R58" i="2"/>
  <c r="U58" i="2" s="1"/>
  <c r="W57" i="2"/>
  <c r="U57" i="2"/>
  <c r="K51" i="2"/>
  <c r="I51" i="2"/>
  <c r="K50" i="2"/>
  <c r="I50" i="2"/>
  <c r="F50" i="2"/>
  <c r="K49" i="2"/>
  <c r="F49" i="2"/>
  <c r="I49" i="2" s="1"/>
  <c r="K48" i="2"/>
  <c r="I48" i="2"/>
  <c r="W51" i="2"/>
  <c r="U51" i="2"/>
  <c r="W50" i="2"/>
  <c r="U50" i="2"/>
  <c r="R50" i="2"/>
  <c r="W49" i="2"/>
  <c r="R49" i="2"/>
  <c r="U49" i="2" s="1"/>
  <c r="W48" i="2"/>
  <c r="U48" i="2"/>
  <c r="W42" i="2"/>
  <c r="U42" i="2"/>
  <c r="W41" i="2"/>
  <c r="U41" i="2"/>
  <c r="R41" i="2"/>
  <c r="W40" i="2"/>
  <c r="R40" i="2"/>
  <c r="U40" i="2" s="1"/>
  <c r="W39" i="2"/>
  <c r="U39" i="2"/>
  <c r="K42" i="2"/>
  <c r="I42" i="2"/>
  <c r="K41" i="2"/>
  <c r="I41" i="2"/>
  <c r="F41" i="2"/>
  <c r="K40" i="2"/>
  <c r="F40" i="2"/>
  <c r="I40" i="2" s="1"/>
  <c r="K39" i="2"/>
  <c r="I39" i="2"/>
  <c r="K29" i="2"/>
  <c r="I29" i="2"/>
  <c r="K28" i="2"/>
  <c r="I28" i="2"/>
  <c r="F28" i="2"/>
  <c r="K27" i="2"/>
  <c r="F27" i="2"/>
  <c r="I27" i="2" s="1"/>
  <c r="K26" i="2"/>
  <c r="I26" i="2"/>
  <c r="W29" i="2"/>
  <c r="U29" i="2"/>
  <c r="W28" i="2"/>
  <c r="U28" i="2"/>
  <c r="R28" i="2"/>
  <c r="W27" i="2"/>
  <c r="R27" i="2"/>
  <c r="U27" i="2" s="1"/>
  <c r="W26" i="2"/>
  <c r="U26" i="2"/>
  <c r="W20" i="2"/>
  <c r="U20" i="2"/>
  <c r="W19" i="2"/>
  <c r="U19" i="2"/>
  <c r="R19" i="2"/>
  <c r="W18" i="2"/>
  <c r="R18" i="2"/>
  <c r="U18" i="2" s="1"/>
  <c r="W17" i="2"/>
  <c r="U17" i="2"/>
  <c r="K20" i="2"/>
  <c r="I20" i="2"/>
  <c r="K19" i="2"/>
  <c r="I19" i="2"/>
  <c r="F19" i="2"/>
  <c r="K18" i="2"/>
  <c r="F18" i="2"/>
  <c r="I18" i="2" s="1"/>
  <c r="K17" i="2"/>
  <c r="I17" i="2"/>
  <c r="W11" i="2"/>
  <c r="U11" i="2"/>
  <c r="W10" i="2"/>
  <c r="U10" i="2"/>
  <c r="R10" i="2"/>
  <c r="W9" i="2"/>
  <c r="U9" i="2"/>
  <c r="R9" i="2"/>
  <c r="W8" i="2"/>
  <c r="U8" i="2"/>
  <c r="F10" i="2"/>
  <c r="F9" i="2"/>
  <c r="B61" i="2" l="1"/>
  <c r="I61" i="2"/>
  <c r="N61" i="2"/>
  <c r="U61" i="2"/>
  <c r="N52" i="2"/>
  <c r="U52" i="2"/>
  <c r="B52" i="2"/>
  <c r="I52" i="2"/>
  <c r="B43" i="2"/>
  <c r="I43" i="2"/>
  <c r="N43" i="2"/>
  <c r="U43" i="2"/>
  <c r="N30" i="2"/>
  <c r="U30" i="2"/>
  <c r="B30" i="2"/>
  <c r="I30" i="2"/>
  <c r="B21" i="2"/>
  <c r="I21" i="2"/>
  <c r="N21" i="2"/>
  <c r="U21" i="2"/>
  <c r="N12" i="2"/>
  <c r="U12" i="2"/>
  <c r="K8" i="2"/>
  <c r="B12" i="2"/>
  <c r="I9" i="2" l="1"/>
  <c r="I10" i="2"/>
  <c r="I11" i="2"/>
  <c r="I8" i="2"/>
  <c r="I12" i="2" s="1"/>
  <c r="K9" i="2"/>
  <c r="K10" i="2"/>
  <c r="K11" i="2"/>
</calcChain>
</file>

<file path=xl/sharedStrings.xml><?xml version="1.0" encoding="utf-8"?>
<sst xmlns="http://schemas.openxmlformats.org/spreadsheetml/2006/main" count="353" uniqueCount="37">
  <si>
    <t>料　金</t>
  </si>
  <si>
    <t>使用量・購入量　×　CO2排出係数　=　CO2排出量</t>
  </si>
  <si>
    <t xml:space="preserve">kWh </t>
  </si>
  <si>
    <t>都市ガス</t>
  </si>
  <si>
    <t xml:space="preserve">m3 </t>
  </si>
  <si>
    <t>ＬＰガス</t>
  </si>
  <si>
    <t>水道</t>
  </si>
  <si>
    <t>4月</t>
    <rPh sb="1" eb="2">
      <t>ガツ</t>
    </rPh>
    <phoneticPr fontId="1"/>
  </si>
  <si>
    <t>×</t>
    <phoneticPr fontId="1"/>
  </si>
  <si>
    <t>＝</t>
    <phoneticPr fontId="1"/>
  </si>
  <si>
    <t>×</t>
    <phoneticPr fontId="1"/>
  </si>
  <si>
    <t>＝</t>
    <phoneticPr fontId="1"/>
  </si>
  <si>
    <t>項　目</t>
    <phoneticPr fontId="1"/>
  </si>
  <si>
    <t>電　気</t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</si>
  <si>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</si>
  <si>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</si>
  <si>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</si>
  <si>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</si>
  <si>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</si>
  <si>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</si>
  <si>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</si>
  <si>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</si>
  <si>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</si>
  <si>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</si>
  <si>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</si>
  <si>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家族構成</t>
    <rPh sb="0" eb="2">
      <t>カゾク</t>
    </rPh>
    <rPh sb="2" eb="4">
      <t>コウセイ</t>
    </rPh>
    <phoneticPr fontId="1"/>
  </si>
  <si>
    <t>前年使用量・購入量</t>
    <rPh sb="0" eb="2">
      <t>ゼンネン</t>
    </rPh>
    <rPh sb="2" eb="5">
      <t>シヨウリョウ</t>
    </rPh>
    <rPh sb="6" eb="8">
      <t>コウニュウ</t>
    </rPh>
    <rPh sb="8" eb="9">
      <t>リョウ</t>
    </rPh>
    <phoneticPr fontId="1"/>
  </si>
  <si>
    <t>CO2排出量の合計</t>
    <phoneticPr fontId="1"/>
  </si>
  <si>
    <t>料金の合計</t>
    <rPh sb="0" eb="2">
      <t>リョウキン</t>
    </rPh>
    <rPh sb="3" eb="5">
      <t>ゴウケイ</t>
    </rPh>
    <phoneticPr fontId="1"/>
  </si>
  <si>
    <t>削減率（前年比）</t>
    <rPh sb="0" eb="2">
      <t>サクゲン</t>
    </rPh>
    <rPh sb="2" eb="3">
      <t>リツ</t>
    </rPh>
    <rPh sb="4" eb="7">
      <t>ゼンネンヒ</t>
    </rPh>
    <phoneticPr fontId="1"/>
  </si>
  <si>
    <t xml:space="preserve">名  前 </t>
    <rPh sb="0" eb="1">
      <t>ナ</t>
    </rPh>
    <rPh sb="3" eb="4">
      <t>マエ</t>
    </rPh>
    <phoneticPr fontId="1"/>
  </si>
  <si>
    <t>【感想・来年の目標など】</t>
    <rPh sb="1" eb="3">
      <t>カンソウ</t>
    </rPh>
    <rPh sb="4" eb="6">
      <t>ライネン</t>
    </rPh>
    <rPh sb="7" eb="9">
      <t>モクヒョウ</t>
    </rPh>
    <phoneticPr fontId="1"/>
  </si>
  <si>
    <t>人</t>
    <rPh sb="0" eb="1">
      <t>ニン</t>
    </rPh>
    <phoneticPr fontId="1"/>
  </si>
  <si>
    <t>kg-CO2/kWh</t>
    <phoneticPr fontId="1"/>
  </si>
  <si>
    <t>kg-CO2</t>
    <phoneticPr fontId="1"/>
  </si>
  <si>
    <t>提出先：大東市役所　市民生活部　環境室</t>
    <rPh sb="0" eb="2">
      <t>テイシュツ</t>
    </rPh>
    <rPh sb="2" eb="3">
      <t>サキ</t>
    </rPh>
    <rPh sb="4" eb="7">
      <t>ダイトウシ</t>
    </rPh>
    <rPh sb="7" eb="9">
      <t>ヤクショ</t>
    </rPh>
    <rPh sb="10" eb="12">
      <t>シミン</t>
    </rPh>
    <rPh sb="12" eb="14">
      <t>セイカツ</t>
    </rPh>
    <rPh sb="14" eb="15">
      <t>ブ</t>
    </rPh>
    <rPh sb="16" eb="18">
      <t>カンキョウ</t>
    </rPh>
    <rPh sb="18" eb="19">
      <t>シツ</t>
    </rPh>
    <phoneticPr fontId="1"/>
  </si>
  <si>
    <t>kg-CO2/m3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</si>
</sst>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330066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8" tint="-0.49998474074526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330066"/>
      <name val="ＭＳ Ｐゴシック"/>
      <family val="3"/>
      <charset val="128"/>
      <scheme val="minor"/>
    </font>
    <font>
      <sz val="6"/>
      <color rgb="FF330066"/>
      <name val="ＭＳ Ｐゴシック"/>
      <family val="3"/>
      <charset val="128"/>
      <scheme val="minor"/>
    </font>
    <font>
      <sz val="7"/>
      <color rgb="FF330066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2"/>
      <color rgb="FF943634"/>
      <name val="ＭＳ ゴシック"/>
      <family val="3"/>
      <charset val="128"/>
    </font>
    <font>
      <b/>
      <i/>
      <u/>
      <sz val="12"/>
      <color rgb="FF5F497A"/>
      <name val="ＭＳ ゴシック"/>
      <family val="3"/>
      <charset val="128"/>
    </font>
    <font>
      <sz val="12"/>
      <color rgb="FF000000"/>
      <name val="Century"/>
      <family val="1"/>
    </font>
    <font>
      <b/>
      <sz val="11"/>
      <color rgb="FF1F497D"/>
      <name val="HG丸ｺﾞｼｯｸM-PRO"/>
      <family val="3"/>
      <charset val="128"/>
    </font>
    <font>
      <b/>
      <sz val="14"/>
      <color theme="3"/>
      <name val="ＭＳ Ｐゴシック"/>
      <family val="3"/>
      <charset val="128"/>
      <scheme val="minor"/>
    </font>
    <font>
      <b/>
      <u val="double"/>
      <sz val="16"/>
      <color theme="8" tint="-0.49998474074526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hair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6" xfId="0" applyFont="1" applyBorder="1">
      <alignment vertical="center"/>
    </xf>
    <xf numFmtId="0" fontId="12" fillId="0" borderId="1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13" fillId="2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9" fillId="0" borderId="6" xfId="0" applyFont="1" applyFill="1" applyBorder="1">
      <alignment vertical="center"/>
    </xf>
    <xf numFmtId="0" fontId="10" fillId="0" borderId="6" xfId="0" applyFont="1" applyBorder="1" applyAlignment="1">
      <alignment horizontal="right" vertical="center"/>
    </xf>
    <xf numFmtId="9" fontId="7" fillId="0" borderId="9" xfId="0" applyNumberFormat="1" applyFont="1" applyFill="1" applyBorder="1" applyAlignment="1">
      <alignment horizontal="right" vertical="center" wrapText="1"/>
    </xf>
    <xf numFmtId="38" fontId="7" fillId="0" borderId="20" xfId="1" applyFont="1" applyFill="1" applyBorder="1" applyAlignment="1">
      <alignment horizontal="right" vertical="center" wrapText="1" indent="1"/>
    </xf>
    <xf numFmtId="38" fontId="7" fillId="0" borderId="19" xfId="1" applyFont="1" applyFill="1" applyBorder="1" applyAlignment="1">
      <alignment horizontal="right" vertical="center" wrapText="1" indent="1"/>
    </xf>
    <xf numFmtId="38" fontId="7" fillId="0" borderId="20" xfId="1" applyFont="1" applyFill="1" applyBorder="1" applyAlignment="1">
      <alignment horizontal="right" vertical="center" wrapText="1"/>
    </xf>
    <xf numFmtId="38" fontId="7" fillId="0" borderId="9" xfId="1" applyFont="1" applyFill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readingOrder="1"/>
    </xf>
    <xf numFmtId="0" fontId="6" fillId="0" borderId="0" xfId="0" applyFont="1">
      <alignment vertical="center"/>
    </xf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justify" vertical="center"/>
    </xf>
    <xf numFmtId="0" fontId="20" fillId="0" borderId="1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76" fontId="7" fillId="0" borderId="24" xfId="0" applyNumberFormat="1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left" vertical="center" wrapText="1" indent="1"/>
    </xf>
    <xf numFmtId="38" fontId="7" fillId="0" borderId="29" xfId="1" applyFont="1" applyFill="1" applyBorder="1" applyAlignment="1">
      <alignment horizontal="right" vertical="center" wrapText="1" indent="1"/>
    </xf>
    <xf numFmtId="38" fontId="7" fillId="0" borderId="6" xfId="1" applyFont="1" applyFill="1" applyBorder="1" applyAlignment="1">
      <alignment horizontal="right" vertical="center" wrapText="1" inden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38" fontId="7" fillId="0" borderId="29" xfId="1" applyFont="1" applyFill="1" applyBorder="1" applyAlignment="1">
      <alignment horizontal="right" vertical="center" wrapText="1"/>
    </xf>
    <xf numFmtId="9" fontId="7" fillId="0" borderId="31" xfId="0" applyNumberFormat="1" applyFont="1" applyFill="1" applyBorder="1" applyAlignment="1">
      <alignment horizontal="right" vertical="center" wrapText="1"/>
    </xf>
    <xf numFmtId="38" fontId="7" fillId="0" borderId="34" xfId="1" applyFont="1" applyFill="1" applyBorder="1" applyAlignment="1">
      <alignment horizontal="right" vertical="center" wrapText="1"/>
    </xf>
    <xf numFmtId="38" fontId="7" fillId="0" borderId="32" xfId="1" applyFont="1" applyFill="1" applyBorder="1" applyAlignment="1">
      <alignment horizontal="right" vertical="center" wrapText="1"/>
    </xf>
    <xf numFmtId="38" fontId="7" fillId="0" borderId="33" xfId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8" fontId="7" fillId="0" borderId="25" xfId="1" applyFont="1" applyFill="1" applyBorder="1" applyAlignment="1">
      <alignment horizontal="right" vertical="center" wrapText="1"/>
    </xf>
    <xf numFmtId="38" fontId="7" fillId="0" borderId="23" xfId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right"/>
    </xf>
    <xf numFmtId="0" fontId="7" fillId="0" borderId="2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2" fontId="7" fillId="0" borderId="19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14</xdr:col>
      <xdr:colOff>123825</xdr:colOff>
      <xdr:row>6</xdr:row>
      <xdr:rowOff>9525</xdr:rowOff>
    </xdr:to>
    <xdr:sp macro="" textlink="">
      <xdr:nvSpPr>
        <xdr:cNvPr id="3145" name="テキスト ボックス 2">
          <a:extLst>
            <a:ext uri="{FF2B5EF4-FFF2-40B4-BE49-F238E27FC236}">
              <a16:creationId xmlns:a16="http://schemas.microsoft.com/office/drawing/2014/main" id="{462C9AA7-E7DB-46CF-899F-ADA9B5CA57F9}"/>
            </a:ext>
          </a:extLst>
        </xdr:cNvPr>
        <xdr:cNvSpPr txBox="1">
          <a:spLocks noChangeArrowheads="1"/>
        </xdr:cNvSpPr>
      </xdr:nvSpPr>
      <xdr:spPr bwMode="auto">
        <a:xfrm>
          <a:off x="0" y="76200"/>
          <a:ext cx="83439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27432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33CCCC"/>
              </a:solidFill>
              <a:latin typeface="HG丸ｺﾞｼｯｸM-PRO"/>
              <a:ea typeface="HG丸ｺﾞｼｯｸM-PRO"/>
            </a:rPr>
            <a:t>令和</a:t>
          </a:r>
          <a:r>
            <a:rPr lang="en-US" altLang="ja-JP" sz="2000" b="1" i="0" u="none" strike="noStrike" baseline="0">
              <a:solidFill>
                <a:srgbClr val="33CCCC"/>
              </a:solidFill>
              <a:latin typeface="HG丸ｺﾞｼｯｸM-PRO"/>
              <a:ea typeface="HG丸ｺﾞｼｯｸM-PRO"/>
            </a:rPr>
            <a:t>6</a:t>
          </a:r>
          <a:r>
            <a:rPr lang="ja-JP" altLang="en-US" sz="2000" b="1" i="0" u="none" strike="noStrike" baseline="0">
              <a:solidFill>
                <a:srgbClr val="33CCCC"/>
              </a:solidFill>
              <a:latin typeface="HG丸ｺﾞｼｯｸM-PRO"/>
              <a:ea typeface="HG丸ｺﾞｼｯｸM-PRO"/>
            </a:rPr>
            <a:t>年度　大東市環境家計簿</a:t>
          </a:r>
        </a:p>
        <a:p>
          <a:pPr algn="l" rtl="0">
            <a:lnSpc>
              <a:spcPts val="2300"/>
            </a:lnSpc>
            <a:defRPr sz="1000"/>
          </a:pPr>
          <a:endParaRPr lang="ja-JP" altLang="en-US" sz="2000" b="1" i="0" u="none" strike="noStrike" baseline="0">
            <a:solidFill>
              <a:srgbClr val="33CCCC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3700"/>
            </a:lnSpc>
            <a:defRPr sz="1000"/>
          </a:pPr>
          <a:r>
            <a:rPr lang="ja-JP" altLang="en-US" sz="3200" b="1" i="0" u="none" strike="noStrike" baseline="0">
              <a:solidFill>
                <a:srgbClr val="339966"/>
              </a:solidFill>
              <a:latin typeface="HGP創英角ﾎﾟｯﾌﾟ体"/>
              <a:ea typeface="HGP創英角ﾎﾟｯﾌﾟ体"/>
            </a:rPr>
            <a:t>だいとうエコライフ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～家庭でできる暮らしのＣＯ２チェック～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4</xdr:col>
      <xdr:colOff>1133475</xdr:colOff>
      <xdr:row>2</xdr:row>
      <xdr:rowOff>0</xdr:rowOff>
    </xdr:to>
    <xdr:sp macro="" textlink="">
      <xdr:nvSpPr>
        <xdr:cNvPr id="939214" name="WordArt 7">
          <a:extLst>
            <a:ext uri="{FF2B5EF4-FFF2-40B4-BE49-F238E27FC236}">
              <a16:creationId xmlns:a16="http://schemas.microsoft.com/office/drawing/2014/main" id="{8EFAC9D3-2D6B-442E-AC33-C8E9E1DD2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025" y="0"/>
          <a:ext cx="6305550" cy="762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endParaRPr lang="ja-JP" altLang="en-US" sz="3200" kern="10" cap="small" spc="0">
            <a:ln>
              <a:noFill/>
            </a:ln>
            <a:solidFill>
              <a:srgbClr val="4F81BD"/>
            </a:solidFill>
            <a:effectLst>
              <a:prstShdw prst="shdw17" dist="17961" dir="13500000">
                <a:srgbClr val="2F4D71"/>
              </a:prst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13</xdr:row>
      <xdr:rowOff>0</xdr:rowOff>
    </xdr:to>
    <xdr:sp macro="" textlink="">
      <xdr:nvSpPr>
        <xdr:cNvPr id="939215" name="Text Box 4">
          <a:extLst>
            <a:ext uri="{FF2B5EF4-FFF2-40B4-BE49-F238E27FC236}">
              <a16:creationId xmlns:a16="http://schemas.microsoft.com/office/drawing/2014/main" id="{8A949C2D-9F2A-41FE-9960-2EB37EB3A153}"/>
            </a:ext>
          </a:extLst>
        </xdr:cNvPr>
        <xdr:cNvSpPr txBox="1">
          <a:spLocks noChangeArrowheads="1"/>
        </xdr:cNvSpPr>
      </xdr:nvSpPr>
      <xdr:spPr bwMode="auto">
        <a:xfrm>
          <a:off x="0" y="4572000"/>
          <a:ext cx="152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171450</xdr:colOff>
      <xdr:row>0</xdr:row>
      <xdr:rowOff>314325</xdr:rowOff>
    </xdr:from>
    <xdr:to>
      <xdr:col>8</xdr:col>
      <xdr:colOff>28575</xdr:colOff>
      <xdr:row>12</xdr:row>
      <xdr:rowOff>190500</xdr:rowOff>
    </xdr:to>
    <xdr:grpSp>
      <xdr:nvGrpSpPr>
        <xdr:cNvPr id="939216" name="グループ化 22">
          <a:extLst>
            <a:ext uri="{FF2B5EF4-FFF2-40B4-BE49-F238E27FC236}">
              <a16:creationId xmlns:a16="http://schemas.microsoft.com/office/drawing/2014/main" id="{707F4671-B980-414A-965E-6822BDE09E97}"/>
            </a:ext>
          </a:extLst>
        </xdr:cNvPr>
        <xdr:cNvGrpSpPr>
          <a:grpSpLocks/>
        </xdr:cNvGrpSpPr>
      </xdr:nvGrpSpPr>
      <xdr:grpSpPr bwMode="auto">
        <a:xfrm>
          <a:off x="171450" y="314325"/>
          <a:ext cx="8629650" cy="4448175"/>
          <a:chOff x="1362075" y="2286000"/>
          <a:chExt cx="5076825" cy="3457575"/>
        </a:xfrm>
      </xdr:grpSpPr>
      <xdr:pic>
        <xdr:nvPicPr>
          <xdr:cNvPr id="939217" name="図 191">
            <a:extLst>
              <a:ext uri="{FF2B5EF4-FFF2-40B4-BE49-F238E27FC236}">
                <a16:creationId xmlns:a16="http://schemas.microsoft.com/office/drawing/2014/main" id="{C86E5A1C-15EC-4580-84DF-0676BE04F8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2075" y="2286000"/>
            <a:ext cx="5076825" cy="3429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39218" name="Rectangle 51">
            <a:extLst>
              <a:ext uri="{FF2B5EF4-FFF2-40B4-BE49-F238E27FC236}">
                <a16:creationId xmlns:a16="http://schemas.microsoft.com/office/drawing/2014/main" id="{E6C8FCF4-B6F0-4721-98F5-B39702EBC1C8}"/>
              </a:ext>
            </a:extLst>
          </xdr:cNvPr>
          <xdr:cNvSpPr>
            <a:spLocks noChangeArrowheads="1"/>
          </xdr:cNvSpPr>
        </xdr:nvSpPr>
        <xdr:spPr bwMode="auto">
          <a:xfrm>
            <a:off x="4886325" y="5324475"/>
            <a:ext cx="1543050" cy="41910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W68"/>
  <sheetViews>
    <sheetView tabSelected="1" view="pageBreakPreview" topLeftCell="A49" zoomScale="85" zoomScaleNormal="90" zoomScaleSheetLayoutView="85" workbookViewId="0">
      <selection activeCell="I66" sqref="I66"/>
    </sheetView>
  </sheetViews>
  <sheetFormatPr defaultRowHeight="13.5" x14ac:dyDescent="0.15"/>
  <cols>
    <col min="1" max="3" width="10.625" style="1" customWidth="1"/>
    <col min="4" max="4" width="5.625" style="1" customWidth="1"/>
    <col min="5" max="5" width="3.625" style="2" customWidth="1"/>
    <col min="6" max="6" width="5.625" style="1" customWidth="1"/>
    <col min="7" max="7" width="11.125" style="1" bestFit="1" customWidth="1"/>
    <col min="8" max="8" width="3.625" style="1" customWidth="1"/>
    <col min="9" max="9" width="11.125" style="1" customWidth="1"/>
    <col min="10" max="10" width="10.625" style="1" customWidth="1"/>
    <col min="11" max="11" width="9.875" style="1" customWidth="1"/>
    <col min="12" max="12" width="4.625" style="1" customWidth="1"/>
    <col min="13" max="15" width="10.625" style="1" customWidth="1"/>
    <col min="16" max="16" width="5.625" style="1" customWidth="1"/>
    <col min="17" max="17" width="3.625" style="1" customWidth="1"/>
    <col min="18" max="18" width="5.625" style="1" customWidth="1"/>
    <col min="19" max="19" width="11.125" style="1" bestFit="1" customWidth="1"/>
    <col min="20" max="20" width="3.625" style="1" customWidth="1"/>
    <col min="21" max="21" width="11.125" style="1" customWidth="1"/>
    <col min="22" max="22" width="10.625" style="1" customWidth="1"/>
    <col min="23" max="23" width="9.875" style="1" customWidth="1"/>
    <col min="24" max="16384" width="9" style="1"/>
  </cols>
  <sheetData>
    <row r="1" spans="1:23" ht="21" customHeight="1" x14ac:dyDescent="0.15">
      <c r="A1"/>
      <c r="M1"/>
      <c r="O1" s="35"/>
      <c r="P1" s="45"/>
      <c r="Q1" s="45"/>
      <c r="R1" s="45"/>
      <c r="S1" s="45"/>
      <c r="T1" s="45"/>
      <c r="U1" s="45"/>
      <c r="V1" s="45"/>
    </row>
    <row r="2" spans="1:23" ht="21" customHeight="1" thickBot="1" x14ac:dyDescent="0.2">
      <c r="A2"/>
      <c r="C2" s="28"/>
      <c r="D2" s="29"/>
      <c r="E2" s="30"/>
      <c r="F2" s="31"/>
      <c r="G2" s="31"/>
      <c r="H2" s="32"/>
      <c r="I2" s="32"/>
      <c r="J2" s="32"/>
      <c r="K2" s="32"/>
      <c r="M2"/>
      <c r="O2" s="20"/>
      <c r="P2" s="36" t="s">
        <v>30</v>
      </c>
      <c r="Q2" s="40"/>
      <c r="R2" s="40"/>
      <c r="S2" s="40"/>
      <c r="T2" s="40"/>
      <c r="U2" s="40"/>
      <c r="V2" s="40"/>
      <c r="W2" s="50"/>
    </row>
    <row r="3" spans="1:23" ht="21" customHeight="1" thickTop="1" x14ac:dyDescent="0.15">
      <c r="A3"/>
      <c r="C3" s="28"/>
      <c r="D3" s="29"/>
      <c r="E3" s="30"/>
      <c r="F3" s="31"/>
      <c r="G3" s="31"/>
      <c r="H3" s="32"/>
      <c r="I3" s="32"/>
      <c r="J3" s="32"/>
      <c r="K3" s="32"/>
      <c r="M3"/>
      <c r="O3" s="35"/>
      <c r="P3" s="41"/>
      <c r="Q3" s="42"/>
      <c r="R3" s="43"/>
      <c r="S3" s="43"/>
      <c r="T3" s="44"/>
      <c r="U3" s="35"/>
      <c r="V3" s="35"/>
      <c r="W3" s="32"/>
    </row>
    <row r="4" spans="1:23" ht="21" customHeight="1" thickBot="1" x14ac:dyDescent="0.2">
      <c r="A4"/>
      <c r="C4" s="28"/>
      <c r="D4" s="29"/>
      <c r="E4" s="30"/>
      <c r="F4" s="31"/>
      <c r="G4" s="31"/>
      <c r="H4" s="32"/>
      <c r="I4" s="32"/>
      <c r="J4" s="32"/>
      <c r="K4" s="32"/>
      <c r="M4"/>
      <c r="P4" s="36" t="s">
        <v>25</v>
      </c>
      <c r="Q4" s="37"/>
      <c r="R4" s="38"/>
      <c r="S4" s="38"/>
      <c r="T4" s="39"/>
      <c r="U4" s="24"/>
      <c r="V4" s="51" t="s">
        <v>32</v>
      </c>
      <c r="W4" s="50"/>
    </row>
    <row r="5" spans="1:23" ht="21" customHeight="1" thickTop="1" thickBot="1" x14ac:dyDescent="0.2">
      <c r="A5"/>
      <c r="C5" s="28"/>
      <c r="D5" s="29"/>
      <c r="E5" s="33"/>
      <c r="F5" s="34"/>
      <c r="G5" s="34"/>
      <c r="H5" s="32"/>
      <c r="I5" s="32"/>
      <c r="J5" s="32"/>
      <c r="K5" s="32"/>
      <c r="O5" s="28"/>
      <c r="P5" s="29"/>
      <c r="Q5" s="33"/>
      <c r="R5" s="34"/>
      <c r="S5" s="34"/>
      <c r="T5" s="32"/>
      <c r="U5" s="32"/>
      <c r="V5" s="32"/>
      <c r="W5" s="32"/>
    </row>
    <row r="6" spans="1:23" ht="21" customHeight="1" thickTop="1" thickBot="1" x14ac:dyDescent="0.2">
      <c r="A6" s="5" t="s">
        <v>7</v>
      </c>
      <c r="M6" s="5" t="s">
        <v>14</v>
      </c>
    </row>
    <row r="7" spans="1:23" ht="21" customHeight="1" thickTop="1" thickBot="1" x14ac:dyDescent="0.2">
      <c r="A7" s="4" t="s">
        <v>12</v>
      </c>
      <c r="B7" s="3" t="s">
        <v>0</v>
      </c>
      <c r="C7" s="82" t="s">
        <v>1</v>
      </c>
      <c r="D7" s="83"/>
      <c r="E7" s="83"/>
      <c r="F7" s="83"/>
      <c r="G7" s="83"/>
      <c r="H7" s="83"/>
      <c r="I7" s="84"/>
      <c r="J7" s="47" t="s">
        <v>26</v>
      </c>
      <c r="K7" s="49" t="s">
        <v>29</v>
      </c>
      <c r="M7" s="4" t="s">
        <v>12</v>
      </c>
      <c r="N7" s="3" t="s">
        <v>0</v>
      </c>
      <c r="O7" s="82" t="s">
        <v>1</v>
      </c>
      <c r="P7" s="83"/>
      <c r="Q7" s="83"/>
      <c r="R7" s="83"/>
      <c r="S7" s="83"/>
      <c r="T7" s="83"/>
      <c r="U7" s="84"/>
      <c r="V7" s="47" t="s">
        <v>26</v>
      </c>
      <c r="W7" s="49" t="s">
        <v>29</v>
      </c>
    </row>
    <row r="8" spans="1:23" ht="21" customHeight="1" thickBot="1" x14ac:dyDescent="0.2">
      <c r="A8" s="8" t="s">
        <v>13</v>
      </c>
      <c r="B8" s="53"/>
      <c r="C8" s="54"/>
      <c r="D8" s="9" t="s">
        <v>2</v>
      </c>
      <c r="E8" s="10" t="s">
        <v>8</v>
      </c>
      <c r="F8" s="11">
        <v>0.36</v>
      </c>
      <c r="G8" s="11" t="s">
        <v>33</v>
      </c>
      <c r="H8" s="7" t="s">
        <v>9</v>
      </c>
      <c r="I8" s="55">
        <f>C8*F8</f>
        <v>0</v>
      </c>
      <c r="J8" s="56"/>
      <c r="K8" s="52" t="e">
        <f>(1-C8/J8)</f>
        <v>#DIV/0!</v>
      </c>
      <c r="M8" s="8" t="s">
        <v>13</v>
      </c>
      <c r="N8" s="53"/>
      <c r="O8" s="54"/>
      <c r="P8" s="9" t="s">
        <v>2</v>
      </c>
      <c r="Q8" s="10" t="s">
        <v>8</v>
      </c>
      <c r="R8" s="11">
        <v>0.36</v>
      </c>
      <c r="S8" s="11" t="s">
        <v>33</v>
      </c>
      <c r="T8" s="7" t="s">
        <v>9</v>
      </c>
      <c r="U8" s="55">
        <f>O8*R8</f>
        <v>0</v>
      </c>
      <c r="V8" s="56"/>
      <c r="W8" s="52" t="e">
        <f>(1-O8/V8)</f>
        <v>#DIV/0!</v>
      </c>
    </row>
    <row r="9" spans="1:23" ht="21" customHeight="1" thickBot="1" x14ac:dyDescent="0.2">
      <c r="A9" s="8" t="s">
        <v>3</v>
      </c>
      <c r="B9" s="53"/>
      <c r="C9" s="54"/>
      <c r="D9" s="12" t="s">
        <v>4</v>
      </c>
      <c r="E9" s="13" t="s">
        <v>10</v>
      </c>
      <c r="F9" s="97">
        <f>2.244*0.967</f>
        <v>2.1699480000000002</v>
      </c>
      <c r="G9" s="11" t="s">
        <v>36</v>
      </c>
      <c r="H9" s="14" t="s">
        <v>11</v>
      </c>
      <c r="I9" s="55">
        <f>C9*F9</f>
        <v>0</v>
      </c>
      <c r="J9" s="56"/>
      <c r="K9" s="52" t="e">
        <f>(1-C9/J9)</f>
        <v>#DIV/0!</v>
      </c>
      <c r="M9" s="8" t="s">
        <v>3</v>
      </c>
      <c r="N9" s="53"/>
      <c r="O9" s="54"/>
      <c r="P9" s="12" t="s">
        <v>4</v>
      </c>
      <c r="Q9" s="64" t="s">
        <v>8</v>
      </c>
      <c r="R9" s="97">
        <f>2.244*0.967</f>
        <v>2.1699480000000002</v>
      </c>
      <c r="S9" s="11" t="s">
        <v>36</v>
      </c>
      <c r="T9" s="65" t="s">
        <v>9</v>
      </c>
      <c r="U9" s="55">
        <f>O9*R9</f>
        <v>0</v>
      </c>
      <c r="V9" s="56"/>
      <c r="W9" s="52" t="e">
        <f>(1-O9/V9)</f>
        <v>#DIV/0!</v>
      </c>
    </row>
    <row r="10" spans="1:23" ht="21" customHeight="1" thickBot="1" x14ac:dyDescent="0.2">
      <c r="A10" s="8" t="s">
        <v>5</v>
      </c>
      <c r="B10" s="53"/>
      <c r="C10" s="54"/>
      <c r="D10" s="12" t="s">
        <v>4</v>
      </c>
      <c r="E10" s="13" t="s">
        <v>10</v>
      </c>
      <c r="F10" s="66">
        <f>2.998893333*2.18</f>
        <v>6.5375874659399997</v>
      </c>
      <c r="G10" s="11" t="s">
        <v>36</v>
      </c>
      <c r="H10" s="14" t="s">
        <v>11</v>
      </c>
      <c r="I10" s="55">
        <f>C10*F10</f>
        <v>0</v>
      </c>
      <c r="J10" s="56"/>
      <c r="K10" s="52" t="e">
        <f>(1-C10/J10)</f>
        <v>#DIV/0!</v>
      </c>
      <c r="M10" s="8" t="s">
        <v>5</v>
      </c>
      <c r="N10" s="53"/>
      <c r="O10" s="54"/>
      <c r="P10" s="12" t="s">
        <v>4</v>
      </c>
      <c r="Q10" s="64" t="s">
        <v>8</v>
      </c>
      <c r="R10" s="66">
        <f>2.998893333*2.18</f>
        <v>6.5375874659399997</v>
      </c>
      <c r="S10" s="11" t="s">
        <v>36</v>
      </c>
      <c r="T10" s="65" t="s">
        <v>9</v>
      </c>
      <c r="U10" s="55">
        <f>O10*R10</f>
        <v>0</v>
      </c>
      <c r="V10" s="56"/>
      <c r="W10" s="52" t="e">
        <f>(1-O10/V10)</f>
        <v>#DIV/0!</v>
      </c>
    </row>
    <row r="11" spans="1:23" ht="21" customHeight="1" thickBot="1" x14ac:dyDescent="0.2">
      <c r="A11" s="67" t="s">
        <v>6</v>
      </c>
      <c r="B11" s="68"/>
      <c r="C11" s="69"/>
      <c r="D11" s="70" t="s">
        <v>4</v>
      </c>
      <c r="E11" s="71" t="s">
        <v>10</v>
      </c>
      <c r="F11" s="48">
        <v>0.23</v>
      </c>
      <c r="G11" s="48" t="s">
        <v>36</v>
      </c>
      <c r="H11" s="72" t="s">
        <v>11</v>
      </c>
      <c r="I11" s="73">
        <f>C11*F11</f>
        <v>0</v>
      </c>
      <c r="J11" s="75"/>
      <c r="K11" s="74" t="e">
        <f>(1-C11/J11)</f>
        <v>#DIV/0!</v>
      </c>
      <c r="M11" s="67" t="s">
        <v>6</v>
      </c>
      <c r="N11" s="68"/>
      <c r="O11" s="69"/>
      <c r="P11" s="70" t="s">
        <v>4</v>
      </c>
      <c r="Q11" s="71" t="s">
        <v>8</v>
      </c>
      <c r="R11" s="48">
        <v>0.23</v>
      </c>
      <c r="S11" s="48" t="s">
        <v>36</v>
      </c>
      <c r="T11" s="72" t="s">
        <v>9</v>
      </c>
      <c r="U11" s="73">
        <f>O11*R11</f>
        <v>0</v>
      </c>
      <c r="V11" s="75"/>
      <c r="W11" s="74" t="e">
        <f>(1-O11/V11)</f>
        <v>#DIV/0!</v>
      </c>
    </row>
    <row r="12" spans="1:23" ht="21" customHeight="1" thickTop="1" x14ac:dyDescent="0.15">
      <c r="A12" s="94" t="s">
        <v>28</v>
      </c>
      <c r="B12" s="91">
        <f>SUM(B8:B11)</f>
        <v>0</v>
      </c>
      <c r="C12" s="85" t="s">
        <v>27</v>
      </c>
      <c r="D12" s="86"/>
      <c r="E12" s="86"/>
      <c r="F12" s="86"/>
      <c r="G12" s="86"/>
      <c r="H12" s="87"/>
      <c r="I12" s="76">
        <f>SUM(I8:I11)</f>
        <v>0</v>
      </c>
      <c r="J12" s="78" t="s">
        <v>34</v>
      </c>
      <c r="K12" s="79"/>
      <c r="M12" s="94" t="s">
        <v>28</v>
      </c>
      <c r="N12" s="91">
        <f>SUM(N8:N11)</f>
        <v>0</v>
      </c>
      <c r="O12" s="85" t="s">
        <v>27</v>
      </c>
      <c r="P12" s="86"/>
      <c r="Q12" s="86"/>
      <c r="R12" s="86"/>
      <c r="S12" s="86"/>
      <c r="T12" s="87"/>
      <c r="U12" s="76">
        <f>SUM(U8:U11)</f>
        <v>0</v>
      </c>
      <c r="V12" s="78" t="s">
        <v>34</v>
      </c>
      <c r="W12" s="79"/>
    </row>
    <row r="13" spans="1:23" ht="21" customHeight="1" thickBot="1" x14ac:dyDescent="0.2">
      <c r="A13" s="95"/>
      <c r="B13" s="92"/>
      <c r="C13" s="88"/>
      <c r="D13" s="89"/>
      <c r="E13" s="89"/>
      <c r="F13" s="89"/>
      <c r="G13" s="89"/>
      <c r="H13" s="90"/>
      <c r="I13" s="77"/>
      <c r="J13" s="80"/>
      <c r="K13" s="81"/>
      <c r="M13" s="95"/>
      <c r="N13" s="92"/>
      <c r="O13" s="88"/>
      <c r="P13" s="89"/>
      <c r="Q13" s="89"/>
      <c r="R13" s="89"/>
      <c r="S13" s="89"/>
      <c r="T13" s="90"/>
      <c r="U13" s="77"/>
      <c r="V13" s="80"/>
      <c r="W13" s="81"/>
    </row>
    <row r="14" spans="1:23" ht="21" customHeight="1" thickBot="1" x14ac:dyDescent="0.2"/>
    <row r="15" spans="1:23" ht="21" customHeight="1" thickTop="1" thickBot="1" x14ac:dyDescent="0.2">
      <c r="A15" s="5" t="s">
        <v>15</v>
      </c>
      <c r="M15" s="5" t="s">
        <v>16</v>
      </c>
    </row>
    <row r="16" spans="1:23" ht="21" customHeight="1" thickTop="1" thickBot="1" x14ac:dyDescent="0.2">
      <c r="A16" s="4" t="s">
        <v>12</v>
      </c>
      <c r="B16" s="3" t="s">
        <v>0</v>
      </c>
      <c r="C16" s="82" t="s">
        <v>1</v>
      </c>
      <c r="D16" s="83"/>
      <c r="E16" s="83"/>
      <c r="F16" s="83"/>
      <c r="G16" s="83"/>
      <c r="H16" s="83"/>
      <c r="I16" s="84"/>
      <c r="J16" s="47" t="s">
        <v>26</v>
      </c>
      <c r="K16" s="49" t="s">
        <v>29</v>
      </c>
      <c r="M16" s="4" t="s">
        <v>12</v>
      </c>
      <c r="N16" s="3" t="s">
        <v>0</v>
      </c>
      <c r="O16" s="82" t="s">
        <v>1</v>
      </c>
      <c r="P16" s="83"/>
      <c r="Q16" s="83"/>
      <c r="R16" s="83"/>
      <c r="S16" s="83"/>
      <c r="T16" s="83"/>
      <c r="U16" s="84"/>
      <c r="V16" s="47" t="s">
        <v>26</v>
      </c>
      <c r="W16" s="49" t="s">
        <v>29</v>
      </c>
    </row>
    <row r="17" spans="1:23" ht="21" customHeight="1" thickBot="1" x14ac:dyDescent="0.2">
      <c r="A17" s="8" t="s">
        <v>13</v>
      </c>
      <c r="B17" s="53"/>
      <c r="C17" s="54"/>
      <c r="D17" s="9" t="s">
        <v>2</v>
      </c>
      <c r="E17" s="10" t="s">
        <v>8</v>
      </c>
      <c r="F17" s="11">
        <v>0.36</v>
      </c>
      <c r="G17" s="11" t="s">
        <v>33</v>
      </c>
      <c r="H17" s="7" t="s">
        <v>9</v>
      </c>
      <c r="I17" s="55">
        <f>C17*F17</f>
        <v>0</v>
      </c>
      <c r="J17" s="56"/>
      <c r="K17" s="52" t="e">
        <f>(1-C17/J17)</f>
        <v>#DIV/0!</v>
      </c>
      <c r="M17" s="8" t="s">
        <v>13</v>
      </c>
      <c r="N17" s="53"/>
      <c r="O17" s="54"/>
      <c r="P17" s="9" t="s">
        <v>2</v>
      </c>
      <c r="Q17" s="10" t="s">
        <v>8</v>
      </c>
      <c r="R17" s="11">
        <v>0.36</v>
      </c>
      <c r="S17" s="11" t="s">
        <v>33</v>
      </c>
      <c r="T17" s="7" t="s">
        <v>9</v>
      </c>
      <c r="U17" s="55">
        <f>O17*R17</f>
        <v>0</v>
      </c>
      <c r="V17" s="56"/>
      <c r="W17" s="52" t="e">
        <f>(1-O17/V17)</f>
        <v>#DIV/0!</v>
      </c>
    </row>
    <row r="18" spans="1:23" ht="21" customHeight="1" thickBot="1" x14ac:dyDescent="0.2">
      <c r="A18" s="8" t="s">
        <v>3</v>
      </c>
      <c r="B18" s="53"/>
      <c r="C18" s="54"/>
      <c r="D18" s="12" t="s">
        <v>4</v>
      </c>
      <c r="E18" s="64" t="s">
        <v>8</v>
      </c>
      <c r="F18" s="97">
        <f>2.244*0.967</f>
        <v>2.1699480000000002</v>
      </c>
      <c r="G18" s="11" t="s">
        <v>36</v>
      </c>
      <c r="H18" s="65" t="s">
        <v>9</v>
      </c>
      <c r="I18" s="55">
        <f>C18*F18</f>
        <v>0</v>
      </c>
      <c r="J18" s="56"/>
      <c r="K18" s="52" t="e">
        <f>(1-C18/J18)</f>
        <v>#DIV/0!</v>
      </c>
      <c r="M18" s="8" t="s">
        <v>3</v>
      </c>
      <c r="N18" s="53"/>
      <c r="O18" s="54"/>
      <c r="P18" s="12" t="s">
        <v>4</v>
      </c>
      <c r="Q18" s="64" t="s">
        <v>8</v>
      </c>
      <c r="R18" s="97">
        <f>2.244*0.967</f>
        <v>2.1699480000000002</v>
      </c>
      <c r="S18" s="11" t="s">
        <v>36</v>
      </c>
      <c r="T18" s="65" t="s">
        <v>9</v>
      </c>
      <c r="U18" s="55">
        <f>O18*R18</f>
        <v>0</v>
      </c>
      <c r="V18" s="56"/>
      <c r="W18" s="52" t="e">
        <f>(1-O18/V18)</f>
        <v>#DIV/0!</v>
      </c>
    </row>
    <row r="19" spans="1:23" ht="21" customHeight="1" thickBot="1" x14ac:dyDescent="0.2">
      <c r="A19" s="8" t="s">
        <v>5</v>
      </c>
      <c r="B19" s="53"/>
      <c r="C19" s="54"/>
      <c r="D19" s="12" t="s">
        <v>4</v>
      </c>
      <c r="E19" s="64" t="s">
        <v>8</v>
      </c>
      <c r="F19" s="66">
        <f>2.998893333*2.18</f>
        <v>6.5375874659399997</v>
      </c>
      <c r="G19" s="11" t="s">
        <v>36</v>
      </c>
      <c r="H19" s="65" t="s">
        <v>9</v>
      </c>
      <c r="I19" s="55">
        <f>C19*F19</f>
        <v>0</v>
      </c>
      <c r="J19" s="56"/>
      <c r="K19" s="52" t="e">
        <f>(1-C19/J19)</f>
        <v>#DIV/0!</v>
      </c>
      <c r="M19" s="8" t="s">
        <v>5</v>
      </c>
      <c r="N19" s="53"/>
      <c r="O19" s="54"/>
      <c r="P19" s="12" t="s">
        <v>4</v>
      </c>
      <c r="Q19" s="64" t="s">
        <v>8</v>
      </c>
      <c r="R19" s="66">
        <f>2.998893333*2.18</f>
        <v>6.5375874659399997</v>
      </c>
      <c r="S19" s="11" t="s">
        <v>36</v>
      </c>
      <c r="T19" s="65" t="s">
        <v>9</v>
      </c>
      <c r="U19" s="55">
        <f>O19*R19</f>
        <v>0</v>
      </c>
      <c r="V19" s="56"/>
      <c r="W19" s="52" t="e">
        <f>(1-O19/V19)</f>
        <v>#DIV/0!</v>
      </c>
    </row>
    <row r="20" spans="1:23" ht="21" customHeight="1" thickBot="1" x14ac:dyDescent="0.2">
      <c r="A20" s="67" t="s">
        <v>6</v>
      </c>
      <c r="B20" s="68"/>
      <c r="C20" s="69"/>
      <c r="D20" s="70" t="s">
        <v>4</v>
      </c>
      <c r="E20" s="71" t="s">
        <v>8</v>
      </c>
      <c r="F20" s="48">
        <v>0.23</v>
      </c>
      <c r="G20" s="48" t="s">
        <v>36</v>
      </c>
      <c r="H20" s="72" t="s">
        <v>9</v>
      </c>
      <c r="I20" s="73">
        <f>C20*F20</f>
        <v>0</v>
      </c>
      <c r="J20" s="75"/>
      <c r="K20" s="74" t="e">
        <f>(1-C20/J20)</f>
        <v>#DIV/0!</v>
      </c>
      <c r="M20" s="67" t="s">
        <v>6</v>
      </c>
      <c r="N20" s="68"/>
      <c r="O20" s="69"/>
      <c r="P20" s="70" t="s">
        <v>4</v>
      </c>
      <c r="Q20" s="71" t="s">
        <v>8</v>
      </c>
      <c r="R20" s="48">
        <v>0.23</v>
      </c>
      <c r="S20" s="48" t="s">
        <v>36</v>
      </c>
      <c r="T20" s="72" t="s">
        <v>9</v>
      </c>
      <c r="U20" s="73">
        <f>O20*R20</f>
        <v>0</v>
      </c>
      <c r="V20" s="75"/>
      <c r="W20" s="74" t="e">
        <f>(1-O20/V20)</f>
        <v>#DIV/0!</v>
      </c>
    </row>
    <row r="21" spans="1:23" ht="21" customHeight="1" thickTop="1" x14ac:dyDescent="0.15">
      <c r="A21" s="94" t="s">
        <v>28</v>
      </c>
      <c r="B21" s="91">
        <f>SUM(B17:B20)</f>
        <v>0</v>
      </c>
      <c r="C21" s="85" t="s">
        <v>27</v>
      </c>
      <c r="D21" s="86"/>
      <c r="E21" s="86"/>
      <c r="F21" s="86"/>
      <c r="G21" s="86"/>
      <c r="H21" s="87"/>
      <c r="I21" s="76">
        <f>SUM(I17:I20)</f>
        <v>0</v>
      </c>
      <c r="J21" s="78" t="s">
        <v>34</v>
      </c>
      <c r="K21" s="79"/>
      <c r="M21" s="94" t="s">
        <v>28</v>
      </c>
      <c r="N21" s="91">
        <f>SUM(N17:N20)</f>
        <v>0</v>
      </c>
      <c r="O21" s="85" t="s">
        <v>27</v>
      </c>
      <c r="P21" s="86"/>
      <c r="Q21" s="86"/>
      <c r="R21" s="86"/>
      <c r="S21" s="86"/>
      <c r="T21" s="87"/>
      <c r="U21" s="76">
        <f>SUM(U17:U20)</f>
        <v>0</v>
      </c>
      <c r="V21" s="78" t="s">
        <v>34</v>
      </c>
      <c r="W21" s="79"/>
    </row>
    <row r="22" spans="1:23" ht="21" customHeight="1" thickBot="1" x14ac:dyDescent="0.2">
      <c r="A22" s="95"/>
      <c r="B22" s="92"/>
      <c r="C22" s="88"/>
      <c r="D22" s="89"/>
      <c r="E22" s="89"/>
      <c r="F22" s="89"/>
      <c r="G22" s="89"/>
      <c r="H22" s="90"/>
      <c r="I22" s="77"/>
      <c r="J22" s="80"/>
      <c r="K22" s="81"/>
      <c r="M22" s="95"/>
      <c r="N22" s="92"/>
      <c r="O22" s="88"/>
      <c r="P22" s="89"/>
      <c r="Q22" s="89"/>
      <c r="R22" s="89"/>
      <c r="S22" s="89"/>
      <c r="T22" s="90"/>
      <c r="U22" s="77"/>
      <c r="V22" s="80"/>
      <c r="W22" s="81"/>
    </row>
    <row r="23" spans="1:23" ht="21" customHeight="1" thickBot="1" x14ac:dyDescent="0.2"/>
    <row r="24" spans="1:23" ht="21" customHeight="1" thickTop="1" thickBot="1" x14ac:dyDescent="0.2">
      <c r="A24" s="5" t="s">
        <v>17</v>
      </c>
      <c r="M24" s="5" t="s">
        <v>18</v>
      </c>
    </row>
    <row r="25" spans="1:23" ht="21" customHeight="1" thickTop="1" thickBot="1" x14ac:dyDescent="0.2">
      <c r="A25" s="4" t="s">
        <v>12</v>
      </c>
      <c r="B25" s="3" t="s">
        <v>0</v>
      </c>
      <c r="C25" s="82" t="s">
        <v>1</v>
      </c>
      <c r="D25" s="83"/>
      <c r="E25" s="83"/>
      <c r="F25" s="83"/>
      <c r="G25" s="83"/>
      <c r="H25" s="83"/>
      <c r="I25" s="84"/>
      <c r="J25" s="47" t="s">
        <v>26</v>
      </c>
      <c r="K25" s="49" t="s">
        <v>29</v>
      </c>
      <c r="M25" s="4" t="s">
        <v>12</v>
      </c>
      <c r="N25" s="3" t="s">
        <v>0</v>
      </c>
      <c r="O25" s="82" t="s">
        <v>1</v>
      </c>
      <c r="P25" s="83"/>
      <c r="Q25" s="83"/>
      <c r="R25" s="83"/>
      <c r="S25" s="83"/>
      <c r="T25" s="83"/>
      <c r="U25" s="84"/>
      <c r="V25" s="47" t="s">
        <v>26</v>
      </c>
      <c r="W25" s="49" t="s">
        <v>29</v>
      </c>
    </row>
    <row r="26" spans="1:23" ht="21" customHeight="1" thickBot="1" x14ac:dyDescent="0.2">
      <c r="A26" s="8" t="s">
        <v>13</v>
      </c>
      <c r="B26" s="53"/>
      <c r="C26" s="54"/>
      <c r="D26" s="9" t="s">
        <v>2</v>
      </c>
      <c r="E26" s="10" t="s">
        <v>8</v>
      </c>
      <c r="F26" s="11">
        <v>0.36</v>
      </c>
      <c r="G26" s="11" t="s">
        <v>33</v>
      </c>
      <c r="H26" s="7" t="s">
        <v>9</v>
      </c>
      <c r="I26" s="55">
        <f>C26*F26</f>
        <v>0</v>
      </c>
      <c r="J26" s="56"/>
      <c r="K26" s="52" t="e">
        <f>(1-C26/J26)</f>
        <v>#DIV/0!</v>
      </c>
      <c r="M26" s="8" t="s">
        <v>13</v>
      </c>
      <c r="N26" s="53"/>
      <c r="O26" s="54"/>
      <c r="P26" s="9" t="s">
        <v>2</v>
      </c>
      <c r="Q26" s="10" t="s">
        <v>8</v>
      </c>
      <c r="R26" s="11">
        <v>0.36</v>
      </c>
      <c r="S26" s="11" t="s">
        <v>33</v>
      </c>
      <c r="T26" s="7" t="s">
        <v>9</v>
      </c>
      <c r="U26" s="55">
        <f>O26*R26</f>
        <v>0</v>
      </c>
      <c r="V26" s="56"/>
      <c r="W26" s="52" t="e">
        <f>(1-O26/V26)</f>
        <v>#DIV/0!</v>
      </c>
    </row>
    <row r="27" spans="1:23" ht="21" customHeight="1" thickBot="1" x14ac:dyDescent="0.2">
      <c r="A27" s="8" t="s">
        <v>3</v>
      </c>
      <c r="B27" s="53"/>
      <c r="C27" s="54"/>
      <c r="D27" s="12" t="s">
        <v>4</v>
      </c>
      <c r="E27" s="64" t="s">
        <v>8</v>
      </c>
      <c r="F27" s="97">
        <f>2.244*0.967</f>
        <v>2.1699480000000002</v>
      </c>
      <c r="G27" s="11" t="s">
        <v>36</v>
      </c>
      <c r="H27" s="65" t="s">
        <v>9</v>
      </c>
      <c r="I27" s="55">
        <f>C27*F27</f>
        <v>0</v>
      </c>
      <c r="J27" s="56"/>
      <c r="K27" s="52" t="e">
        <f>(1-C27/J27)</f>
        <v>#DIV/0!</v>
      </c>
      <c r="M27" s="8" t="s">
        <v>3</v>
      </c>
      <c r="N27" s="53"/>
      <c r="O27" s="54"/>
      <c r="P27" s="12" t="s">
        <v>4</v>
      </c>
      <c r="Q27" s="64" t="s">
        <v>8</v>
      </c>
      <c r="R27" s="97">
        <f>2.244*0.967</f>
        <v>2.1699480000000002</v>
      </c>
      <c r="S27" s="11" t="s">
        <v>36</v>
      </c>
      <c r="T27" s="65" t="s">
        <v>9</v>
      </c>
      <c r="U27" s="55">
        <f>O27*R27</f>
        <v>0</v>
      </c>
      <c r="V27" s="56"/>
      <c r="W27" s="52" t="e">
        <f>(1-O27/V27)</f>
        <v>#DIV/0!</v>
      </c>
    </row>
    <row r="28" spans="1:23" ht="21" customHeight="1" thickBot="1" x14ac:dyDescent="0.2">
      <c r="A28" s="8" t="s">
        <v>5</v>
      </c>
      <c r="B28" s="53"/>
      <c r="C28" s="54"/>
      <c r="D28" s="12" t="s">
        <v>4</v>
      </c>
      <c r="E28" s="64" t="s">
        <v>8</v>
      </c>
      <c r="F28" s="66">
        <f>2.998893333*2.18</f>
        <v>6.5375874659399997</v>
      </c>
      <c r="G28" s="11" t="s">
        <v>36</v>
      </c>
      <c r="H28" s="65" t="s">
        <v>9</v>
      </c>
      <c r="I28" s="55">
        <f>C28*F28</f>
        <v>0</v>
      </c>
      <c r="J28" s="56"/>
      <c r="K28" s="52" t="e">
        <f>(1-C28/J28)</f>
        <v>#DIV/0!</v>
      </c>
      <c r="M28" s="8" t="s">
        <v>5</v>
      </c>
      <c r="N28" s="53"/>
      <c r="O28" s="54"/>
      <c r="P28" s="12" t="s">
        <v>4</v>
      </c>
      <c r="Q28" s="64" t="s">
        <v>8</v>
      </c>
      <c r="R28" s="66">
        <f>2.998893333*2.18</f>
        <v>6.5375874659399997</v>
      </c>
      <c r="S28" s="11" t="s">
        <v>36</v>
      </c>
      <c r="T28" s="65" t="s">
        <v>9</v>
      </c>
      <c r="U28" s="55">
        <f>O28*R28</f>
        <v>0</v>
      </c>
      <c r="V28" s="56"/>
      <c r="W28" s="52" t="e">
        <f>(1-O28/V28)</f>
        <v>#DIV/0!</v>
      </c>
    </row>
    <row r="29" spans="1:23" ht="21" customHeight="1" thickBot="1" x14ac:dyDescent="0.2">
      <c r="A29" s="67" t="s">
        <v>6</v>
      </c>
      <c r="B29" s="68"/>
      <c r="C29" s="69"/>
      <c r="D29" s="70" t="s">
        <v>4</v>
      </c>
      <c r="E29" s="71" t="s">
        <v>8</v>
      </c>
      <c r="F29" s="48">
        <v>0.23</v>
      </c>
      <c r="G29" s="48" t="s">
        <v>36</v>
      </c>
      <c r="H29" s="72" t="s">
        <v>9</v>
      </c>
      <c r="I29" s="73">
        <f>C29*F29</f>
        <v>0</v>
      </c>
      <c r="J29" s="75"/>
      <c r="K29" s="74" t="e">
        <f>(1-C29/J29)</f>
        <v>#DIV/0!</v>
      </c>
      <c r="M29" s="67" t="s">
        <v>6</v>
      </c>
      <c r="N29" s="68"/>
      <c r="O29" s="69"/>
      <c r="P29" s="70" t="s">
        <v>4</v>
      </c>
      <c r="Q29" s="71" t="s">
        <v>8</v>
      </c>
      <c r="R29" s="48">
        <v>0.23</v>
      </c>
      <c r="S29" s="48" t="s">
        <v>36</v>
      </c>
      <c r="T29" s="72" t="s">
        <v>9</v>
      </c>
      <c r="U29" s="73">
        <f>O29*R29</f>
        <v>0</v>
      </c>
      <c r="V29" s="75"/>
      <c r="W29" s="74" t="e">
        <f>(1-O29/V29)</f>
        <v>#DIV/0!</v>
      </c>
    </row>
    <row r="30" spans="1:23" ht="21" customHeight="1" thickTop="1" x14ac:dyDescent="0.15">
      <c r="A30" s="94" t="s">
        <v>28</v>
      </c>
      <c r="B30" s="91">
        <f>SUM(B26:B29)</f>
        <v>0</v>
      </c>
      <c r="C30" s="85" t="s">
        <v>27</v>
      </c>
      <c r="D30" s="86"/>
      <c r="E30" s="86"/>
      <c r="F30" s="86"/>
      <c r="G30" s="86"/>
      <c r="H30" s="87"/>
      <c r="I30" s="76">
        <f>SUM(I26:I29)</f>
        <v>0</v>
      </c>
      <c r="J30" s="78" t="s">
        <v>34</v>
      </c>
      <c r="K30" s="79"/>
      <c r="M30" s="94" t="s">
        <v>28</v>
      </c>
      <c r="N30" s="91">
        <f>SUM(N26:N29)</f>
        <v>0</v>
      </c>
      <c r="O30" s="85" t="s">
        <v>27</v>
      </c>
      <c r="P30" s="86"/>
      <c r="Q30" s="86"/>
      <c r="R30" s="86"/>
      <c r="S30" s="86"/>
      <c r="T30" s="87"/>
      <c r="U30" s="76">
        <f>SUM(U26:U29)</f>
        <v>0</v>
      </c>
      <c r="V30" s="78" t="s">
        <v>34</v>
      </c>
      <c r="W30" s="79"/>
    </row>
    <row r="31" spans="1:23" ht="21" customHeight="1" thickBot="1" x14ac:dyDescent="0.2">
      <c r="A31" s="95"/>
      <c r="B31" s="92"/>
      <c r="C31" s="88"/>
      <c r="D31" s="89"/>
      <c r="E31" s="89"/>
      <c r="F31" s="89"/>
      <c r="G31" s="89"/>
      <c r="H31" s="90"/>
      <c r="I31" s="77"/>
      <c r="J31" s="80"/>
      <c r="K31" s="81"/>
      <c r="M31" s="95"/>
      <c r="N31" s="92"/>
      <c r="O31" s="88"/>
      <c r="P31" s="89"/>
      <c r="Q31" s="89"/>
      <c r="R31" s="89"/>
      <c r="S31" s="89"/>
      <c r="T31" s="90"/>
      <c r="U31" s="77"/>
      <c r="V31" s="80"/>
      <c r="W31" s="81"/>
    </row>
    <row r="32" spans="1:23" ht="21" customHeight="1" x14ac:dyDescent="0.15">
      <c r="M32" s="93" t="s">
        <v>35</v>
      </c>
      <c r="N32" s="93"/>
      <c r="O32" s="93"/>
      <c r="P32" s="93"/>
      <c r="Q32" s="93"/>
      <c r="R32" s="93"/>
      <c r="S32" s="93"/>
      <c r="T32" s="93"/>
      <c r="U32" s="93"/>
      <c r="V32" s="93"/>
      <c r="W32" s="93"/>
    </row>
    <row r="33" spans="1:23" ht="21" customHeight="1" x14ac:dyDescent="0.15"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  <row r="34" spans="1:23" ht="21" customHeight="1" x14ac:dyDescent="0.15"/>
    <row r="35" spans="1:23" ht="30.75" customHeight="1" x14ac:dyDescent="0.15"/>
    <row r="36" spans="1:23" ht="21" customHeight="1" thickBot="1" x14ac:dyDescent="0.2"/>
    <row r="37" spans="1:23" ht="21" customHeight="1" thickTop="1" thickBot="1" x14ac:dyDescent="0.2">
      <c r="A37" s="5" t="s">
        <v>19</v>
      </c>
      <c r="M37" s="5" t="s">
        <v>20</v>
      </c>
    </row>
    <row r="38" spans="1:23" ht="21" customHeight="1" thickTop="1" thickBot="1" x14ac:dyDescent="0.2">
      <c r="A38" s="4" t="s">
        <v>12</v>
      </c>
      <c r="B38" s="3" t="s">
        <v>0</v>
      </c>
      <c r="C38" s="82" t="s">
        <v>1</v>
      </c>
      <c r="D38" s="83"/>
      <c r="E38" s="83"/>
      <c r="F38" s="83"/>
      <c r="G38" s="83"/>
      <c r="H38" s="83"/>
      <c r="I38" s="84"/>
      <c r="J38" s="47" t="s">
        <v>26</v>
      </c>
      <c r="K38" s="49" t="s">
        <v>29</v>
      </c>
      <c r="M38" s="4" t="s">
        <v>12</v>
      </c>
      <c r="N38" s="3" t="s">
        <v>0</v>
      </c>
      <c r="O38" s="82" t="s">
        <v>1</v>
      </c>
      <c r="P38" s="83"/>
      <c r="Q38" s="83"/>
      <c r="R38" s="83"/>
      <c r="S38" s="83"/>
      <c r="T38" s="83"/>
      <c r="U38" s="84"/>
      <c r="V38" s="47" t="s">
        <v>26</v>
      </c>
      <c r="W38" s="49" t="s">
        <v>29</v>
      </c>
    </row>
    <row r="39" spans="1:23" ht="21" customHeight="1" thickBot="1" x14ac:dyDescent="0.2">
      <c r="A39" s="8" t="s">
        <v>13</v>
      </c>
      <c r="B39" s="53"/>
      <c r="C39" s="54"/>
      <c r="D39" s="9" t="s">
        <v>2</v>
      </c>
      <c r="E39" s="10" t="s">
        <v>8</v>
      </c>
      <c r="F39" s="11">
        <v>0.36</v>
      </c>
      <c r="G39" s="11" t="s">
        <v>33</v>
      </c>
      <c r="H39" s="7" t="s">
        <v>9</v>
      </c>
      <c r="I39" s="55">
        <f>C39*F39</f>
        <v>0</v>
      </c>
      <c r="J39" s="56"/>
      <c r="K39" s="52" t="e">
        <f>(1-C39/J39)</f>
        <v>#DIV/0!</v>
      </c>
      <c r="L39" s="15"/>
      <c r="M39" s="8" t="s">
        <v>13</v>
      </c>
      <c r="N39" s="53"/>
      <c r="O39" s="54"/>
      <c r="P39" s="9" t="s">
        <v>2</v>
      </c>
      <c r="Q39" s="10" t="s">
        <v>8</v>
      </c>
      <c r="R39" s="11">
        <v>0.36</v>
      </c>
      <c r="S39" s="11" t="s">
        <v>33</v>
      </c>
      <c r="T39" s="7" t="s">
        <v>9</v>
      </c>
      <c r="U39" s="55">
        <f>O39*R39</f>
        <v>0</v>
      </c>
      <c r="V39" s="56"/>
      <c r="W39" s="52" t="e">
        <f>(1-O39/V39)</f>
        <v>#DIV/0!</v>
      </c>
    </row>
    <row r="40" spans="1:23" ht="21" customHeight="1" thickBot="1" x14ac:dyDescent="0.2">
      <c r="A40" s="8" t="s">
        <v>3</v>
      </c>
      <c r="B40" s="53"/>
      <c r="C40" s="54"/>
      <c r="D40" s="12" t="s">
        <v>4</v>
      </c>
      <c r="E40" s="64" t="s">
        <v>8</v>
      </c>
      <c r="F40" s="97">
        <f>2.244*0.967</f>
        <v>2.1699480000000002</v>
      </c>
      <c r="G40" s="11" t="s">
        <v>36</v>
      </c>
      <c r="H40" s="65" t="s">
        <v>9</v>
      </c>
      <c r="I40" s="55">
        <f>C40*F40</f>
        <v>0</v>
      </c>
      <c r="J40" s="56"/>
      <c r="K40" s="52" t="e">
        <f>(1-C40/J40)</f>
        <v>#DIV/0!</v>
      </c>
      <c r="L40" s="15"/>
      <c r="M40" s="8" t="s">
        <v>3</v>
      </c>
      <c r="N40" s="53"/>
      <c r="O40" s="54"/>
      <c r="P40" s="12" t="s">
        <v>4</v>
      </c>
      <c r="Q40" s="64" t="s">
        <v>8</v>
      </c>
      <c r="R40" s="97">
        <f>2.244*0.967</f>
        <v>2.1699480000000002</v>
      </c>
      <c r="S40" s="11" t="s">
        <v>36</v>
      </c>
      <c r="T40" s="65" t="s">
        <v>9</v>
      </c>
      <c r="U40" s="55">
        <f>O40*R40</f>
        <v>0</v>
      </c>
      <c r="V40" s="56"/>
      <c r="W40" s="52" t="e">
        <f>(1-O40/V40)</f>
        <v>#DIV/0!</v>
      </c>
    </row>
    <row r="41" spans="1:23" ht="21" customHeight="1" thickBot="1" x14ac:dyDescent="0.2">
      <c r="A41" s="8" t="s">
        <v>5</v>
      </c>
      <c r="B41" s="53"/>
      <c r="C41" s="54"/>
      <c r="D41" s="12" t="s">
        <v>4</v>
      </c>
      <c r="E41" s="64" t="s">
        <v>8</v>
      </c>
      <c r="F41" s="66">
        <f>2.998893333*2.18</f>
        <v>6.5375874659399997</v>
      </c>
      <c r="G41" s="11" t="s">
        <v>36</v>
      </c>
      <c r="H41" s="65" t="s">
        <v>9</v>
      </c>
      <c r="I41" s="55">
        <f>C41*F41</f>
        <v>0</v>
      </c>
      <c r="J41" s="56"/>
      <c r="K41" s="52" t="e">
        <f>(1-C41/J41)</f>
        <v>#DIV/0!</v>
      </c>
      <c r="L41" s="15"/>
      <c r="M41" s="8" t="s">
        <v>5</v>
      </c>
      <c r="N41" s="53"/>
      <c r="O41" s="54"/>
      <c r="P41" s="12" t="s">
        <v>4</v>
      </c>
      <c r="Q41" s="64" t="s">
        <v>8</v>
      </c>
      <c r="R41" s="66">
        <f>2.998893333*2.18</f>
        <v>6.5375874659399997</v>
      </c>
      <c r="S41" s="11" t="s">
        <v>36</v>
      </c>
      <c r="T41" s="65" t="s">
        <v>9</v>
      </c>
      <c r="U41" s="55">
        <f>O41*R41</f>
        <v>0</v>
      </c>
      <c r="V41" s="56"/>
      <c r="W41" s="52" t="e">
        <f>(1-O41/V41)</f>
        <v>#DIV/0!</v>
      </c>
    </row>
    <row r="42" spans="1:23" ht="21" customHeight="1" thickBot="1" x14ac:dyDescent="0.2">
      <c r="A42" s="67" t="s">
        <v>6</v>
      </c>
      <c r="B42" s="68"/>
      <c r="C42" s="69"/>
      <c r="D42" s="70" t="s">
        <v>4</v>
      </c>
      <c r="E42" s="71" t="s">
        <v>8</v>
      </c>
      <c r="F42" s="48">
        <v>0.23</v>
      </c>
      <c r="G42" s="48" t="s">
        <v>36</v>
      </c>
      <c r="H42" s="72" t="s">
        <v>9</v>
      </c>
      <c r="I42" s="73">
        <f>C42*F42</f>
        <v>0</v>
      </c>
      <c r="J42" s="75"/>
      <c r="K42" s="74" t="e">
        <f>(1-C42/J42)</f>
        <v>#DIV/0!</v>
      </c>
      <c r="L42" s="15"/>
      <c r="M42" s="67" t="s">
        <v>6</v>
      </c>
      <c r="N42" s="68"/>
      <c r="O42" s="69"/>
      <c r="P42" s="70" t="s">
        <v>4</v>
      </c>
      <c r="Q42" s="71" t="s">
        <v>8</v>
      </c>
      <c r="R42" s="48">
        <v>0.23</v>
      </c>
      <c r="S42" s="48" t="s">
        <v>36</v>
      </c>
      <c r="T42" s="72" t="s">
        <v>9</v>
      </c>
      <c r="U42" s="73">
        <f>O42*R42</f>
        <v>0</v>
      </c>
      <c r="V42" s="75"/>
      <c r="W42" s="74" t="e">
        <f>(1-O42/V42)</f>
        <v>#DIV/0!</v>
      </c>
    </row>
    <row r="43" spans="1:23" ht="21" customHeight="1" thickTop="1" x14ac:dyDescent="0.15">
      <c r="A43" s="94" t="s">
        <v>28</v>
      </c>
      <c r="B43" s="91">
        <f>SUM(B39:B42)</f>
        <v>0</v>
      </c>
      <c r="C43" s="85" t="s">
        <v>27</v>
      </c>
      <c r="D43" s="86"/>
      <c r="E43" s="86"/>
      <c r="F43" s="86"/>
      <c r="G43" s="86"/>
      <c r="H43" s="87"/>
      <c r="I43" s="76">
        <f>SUM(I39:I42)</f>
        <v>0</v>
      </c>
      <c r="J43" s="78" t="s">
        <v>34</v>
      </c>
      <c r="K43" s="79"/>
      <c r="L43" s="15"/>
      <c r="M43" s="94" t="s">
        <v>28</v>
      </c>
      <c r="N43" s="91">
        <f>SUM(N39:N42)</f>
        <v>0</v>
      </c>
      <c r="O43" s="85" t="s">
        <v>27</v>
      </c>
      <c r="P43" s="86"/>
      <c r="Q43" s="86"/>
      <c r="R43" s="86"/>
      <c r="S43" s="86"/>
      <c r="T43" s="87"/>
      <c r="U43" s="76">
        <f>SUM(U39:U42)</f>
        <v>0</v>
      </c>
      <c r="V43" s="78" t="s">
        <v>34</v>
      </c>
      <c r="W43" s="79"/>
    </row>
    <row r="44" spans="1:23" ht="21" customHeight="1" thickBot="1" x14ac:dyDescent="0.2">
      <c r="A44" s="95"/>
      <c r="B44" s="92"/>
      <c r="C44" s="88"/>
      <c r="D44" s="89"/>
      <c r="E44" s="89"/>
      <c r="F44" s="89"/>
      <c r="G44" s="89"/>
      <c r="H44" s="90"/>
      <c r="I44" s="77"/>
      <c r="J44" s="80"/>
      <c r="K44" s="81"/>
      <c r="L44" s="15"/>
      <c r="M44" s="95"/>
      <c r="N44" s="92"/>
      <c r="O44" s="88"/>
      <c r="P44" s="89"/>
      <c r="Q44" s="89"/>
      <c r="R44" s="89"/>
      <c r="S44" s="89"/>
      <c r="T44" s="90"/>
      <c r="U44" s="77"/>
      <c r="V44" s="80"/>
      <c r="W44" s="81"/>
    </row>
    <row r="45" spans="1:23" ht="21" customHeight="1" thickBot="1" x14ac:dyDescent="0.2"/>
    <row r="46" spans="1:23" ht="21" customHeight="1" thickTop="1" thickBot="1" x14ac:dyDescent="0.2">
      <c r="A46" s="5" t="s">
        <v>21</v>
      </c>
      <c r="M46" s="5" t="s">
        <v>22</v>
      </c>
    </row>
    <row r="47" spans="1:23" ht="21" customHeight="1" thickTop="1" thickBot="1" x14ac:dyDescent="0.2">
      <c r="A47" s="4" t="s">
        <v>12</v>
      </c>
      <c r="B47" s="3" t="s">
        <v>0</v>
      </c>
      <c r="C47" s="82" t="s">
        <v>1</v>
      </c>
      <c r="D47" s="83"/>
      <c r="E47" s="83"/>
      <c r="F47" s="83"/>
      <c r="G47" s="83"/>
      <c r="H47" s="83"/>
      <c r="I47" s="84"/>
      <c r="J47" s="47" t="s">
        <v>26</v>
      </c>
      <c r="K47" s="49" t="s">
        <v>29</v>
      </c>
      <c r="M47" s="4" t="s">
        <v>12</v>
      </c>
      <c r="N47" s="3" t="s">
        <v>0</v>
      </c>
      <c r="O47" s="82" t="s">
        <v>1</v>
      </c>
      <c r="P47" s="83"/>
      <c r="Q47" s="83"/>
      <c r="R47" s="83"/>
      <c r="S47" s="83"/>
      <c r="T47" s="83"/>
      <c r="U47" s="84"/>
      <c r="V47" s="47" t="s">
        <v>26</v>
      </c>
      <c r="W47" s="49" t="s">
        <v>29</v>
      </c>
    </row>
    <row r="48" spans="1:23" ht="21" customHeight="1" thickBot="1" x14ac:dyDescent="0.2">
      <c r="A48" s="8" t="s">
        <v>13</v>
      </c>
      <c r="B48" s="53"/>
      <c r="C48" s="54"/>
      <c r="D48" s="9" t="s">
        <v>2</v>
      </c>
      <c r="E48" s="10" t="s">
        <v>8</v>
      </c>
      <c r="F48" s="11">
        <v>0.36</v>
      </c>
      <c r="G48" s="11" t="s">
        <v>33</v>
      </c>
      <c r="H48" s="7" t="s">
        <v>9</v>
      </c>
      <c r="I48" s="55">
        <f>C48*F48</f>
        <v>0</v>
      </c>
      <c r="J48" s="56"/>
      <c r="K48" s="52" t="e">
        <f>(1-C48/J48)</f>
        <v>#DIV/0!</v>
      </c>
      <c r="L48" s="15"/>
      <c r="M48" s="8" t="s">
        <v>13</v>
      </c>
      <c r="N48" s="53"/>
      <c r="O48" s="54"/>
      <c r="P48" s="9" t="s">
        <v>2</v>
      </c>
      <c r="Q48" s="10" t="s">
        <v>8</v>
      </c>
      <c r="R48" s="11">
        <v>0.36</v>
      </c>
      <c r="S48" s="11" t="s">
        <v>33</v>
      </c>
      <c r="T48" s="7" t="s">
        <v>9</v>
      </c>
      <c r="U48" s="55">
        <f>O48*R48</f>
        <v>0</v>
      </c>
      <c r="V48" s="56"/>
      <c r="W48" s="52" t="e">
        <f>(1-O48/V48)</f>
        <v>#DIV/0!</v>
      </c>
    </row>
    <row r="49" spans="1:23" ht="21" customHeight="1" thickBot="1" x14ac:dyDescent="0.2">
      <c r="A49" s="8" t="s">
        <v>3</v>
      </c>
      <c r="B49" s="53"/>
      <c r="C49" s="54"/>
      <c r="D49" s="12" t="s">
        <v>4</v>
      </c>
      <c r="E49" s="64" t="s">
        <v>8</v>
      </c>
      <c r="F49" s="97">
        <f>2.244*0.967</f>
        <v>2.1699480000000002</v>
      </c>
      <c r="G49" s="11" t="s">
        <v>36</v>
      </c>
      <c r="H49" s="65" t="s">
        <v>9</v>
      </c>
      <c r="I49" s="55">
        <f>C49*F49</f>
        <v>0</v>
      </c>
      <c r="J49" s="56"/>
      <c r="K49" s="52" t="e">
        <f>(1-C49/J49)</f>
        <v>#DIV/0!</v>
      </c>
      <c r="L49" s="15"/>
      <c r="M49" s="8" t="s">
        <v>3</v>
      </c>
      <c r="N49" s="53"/>
      <c r="O49" s="54"/>
      <c r="P49" s="12" t="s">
        <v>4</v>
      </c>
      <c r="Q49" s="64" t="s">
        <v>8</v>
      </c>
      <c r="R49" s="97">
        <f>2.244*0.967</f>
        <v>2.1699480000000002</v>
      </c>
      <c r="S49" s="11" t="s">
        <v>36</v>
      </c>
      <c r="T49" s="65" t="s">
        <v>9</v>
      </c>
      <c r="U49" s="55">
        <f>O49*R49</f>
        <v>0</v>
      </c>
      <c r="V49" s="56"/>
      <c r="W49" s="52" t="e">
        <f>(1-O49/V49)</f>
        <v>#DIV/0!</v>
      </c>
    </row>
    <row r="50" spans="1:23" ht="21" customHeight="1" thickBot="1" x14ac:dyDescent="0.2">
      <c r="A50" s="8" t="s">
        <v>5</v>
      </c>
      <c r="B50" s="53"/>
      <c r="C50" s="54"/>
      <c r="D50" s="12" t="s">
        <v>4</v>
      </c>
      <c r="E50" s="64" t="s">
        <v>8</v>
      </c>
      <c r="F50" s="66">
        <f>2.998893333*2.18</f>
        <v>6.5375874659399997</v>
      </c>
      <c r="G50" s="11" t="s">
        <v>36</v>
      </c>
      <c r="H50" s="65" t="s">
        <v>9</v>
      </c>
      <c r="I50" s="55">
        <f>C50*F50</f>
        <v>0</v>
      </c>
      <c r="J50" s="56"/>
      <c r="K50" s="52" t="e">
        <f>(1-C50/J50)</f>
        <v>#DIV/0!</v>
      </c>
      <c r="L50" s="15"/>
      <c r="M50" s="8" t="s">
        <v>5</v>
      </c>
      <c r="N50" s="53"/>
      <c r="O50" s="54"/>
      <c r="P50" s="12" t="s">
        <v>4</v>
      </c>
      <c r="Q50" s="64" t="s">
        <v>8</v>
      </c>
      <c r="R50" s="66">
        <f>2.998893333*2.18</f>
        <v>6.5375874659399997</v>
      </c>
      <c r="S50" s="11" t="s">
        <v>36</v>
      </c>
      <c r="T50" s="65" t="s">
        <v>9</v>
      </c>
      <c r="U50" s="55">
        <f>O50*R50</f>
        <v>0</v>
      </c>
      <c r="V50" s="56"/>
      <c r="W50" s="52" t="e">
        <f>(1-O50/V50)</f>
        <v>#DIV/0!</v>
      </c>
    </row>
    <row r="51" spans="1:23" ht="21" customHeight="1" thickBot="1" x14ac:dyDescent="0.2">
      <c r="A51" s="67" t="s">
        <v>6</v>
      </c>
      <c r="B51" s="68"/>
      <c r="C51" s="69"/>
      <c r="D51" s="70" t="s">
        <v>4</v>
      </c>
      <c r="E51" s="71" t="s">
        <v>8</v>
      </c>
      <c r="F51" s="48">
        <v>0.23</v>
      </c>
      <c r="G51" s="48" t="s">
        <v>36</v>
      </c>
      <c r="H51" s="72" t="s">
        <v>9</v>
      </c>
      <c r="I51" s="73">
        <f>C51*F51</f>
        <v>0</v>
      </c>
      <c r="J51" s="75"/>
      <c r="K51" s="74" t="e">
        <f>(1-C51/J51)</f>
        <v>#DIV/0!</v>
      </c>
      <c r="L51" s="15"/>
      <c r="M51" s="67" t="s">
        <v>6</v>
      </c>
      <c r="N51" s="68"/>
      <c r="O51" s="69"/>
      <c r="P51" s="70" t="s">
        <v>4</v>
      </c>
      <c r="Q51" s="71" t="s">
        <v>8</v>
      </c>
      <c r="R51" s="48">
        <v>0.23</v>
      </c>
      <c r="S51" s="48" t="s">
        <v>36</v>
      </c>
      <c r="T51" s="72" t="s">
        <v>9</v>
      </c>
      <c r="U51" s="73">
        <f>O51*R51</f>
        <v>0</v>
      </c>
      <c r="V51" s="75"/>
      <c r="W51" s="74" t="e">
        <f>(1-O51/V51)</f>
        <v>#DIV/0!</v>
      </c>
    </row>
    <row r="52" spans="1:23" ht="21" customHeight="1" thickTop="1" x14ac:dyDescent="0.15">
      <c r="A52" s="94" t="s">
        <v>28</v>
      </c>
      <c r="B52" s="91">
        <f>SUM(B48:B51)</f>
        <v>0</v>
      </c>
      <c r="C52" s="85" t="s">
        <v>27</v>
      </c>
      <c r="D52" s="86"/>
      <c r="E52" s="86"/>
      <c r="F52" s="86"/>
      <c r="G52" s="86"/>
      <c r="H52" s="87"/>
      <c r="I52" s="76">
        <f>SUM(I48:I51)</f>
        <v>0</v>
      </c>
      <c r="J52" s="78" t="s">
        <v>34</v>
      </c>
      <c r="K52" s="79"/>
      <c r="L52" s="15"/>
      <c r="M52" s="94" t="s">
        <v>28</v>
      </c>
      <c r="N52" s="91">
        <f>SUM(N48:N51)</f>
        <v>0</v>
      </c>
      <c r="O52" s="85" t="s">
        <v>27</v>
      </c>
      <c r="P52" s="86"/>
      <c r="Q52" s="86"/>
      <c r="R52" s="86"/>
      <c r="S52" s="86"/>
      <c r="T52" s="87"/>
      <c r="U52" s="76">
        <f>SUM(U48:U51)</f>
        <v>0</v>
      </c>
      <c r="V52" s="78" t="s">
        <v>34</v>
      </c>
      <c r="W52" s="79"/>
    </row>
    <row r="53" spans="1:23" ht="21" customHeight="1" thickBot="1" x14ac:dyDescent="0.2">
      <c r="A53" s="95"/>
      <c r="B53" s="92"/>
      <c r="C53" s="88"/>
      <c r="D53" s="89"/>
      <c r="E53" s="89"/>
      <c r="F53" s="89"/>
      <c r="G53" s="89"/>
      <c r="H53" s="90"/>
      <c r="I53" s="77"/>
      <c r="J53" s="80"/>
      <c r="K53" s="81"/>
      <c r="L53" s="15"/>
      <c r="M53" s="95"/>
      <c r="N53" s="92"/>
      <c r="O53" s="88"/>
      <c r="P53" s="89"/>
      <c r="Q53" s="89"/>
      <c r="R53" s="89"/>
      <c r="S53" s="89"/>
      <c r="T53" s="90"/>
      <c r="U53" s="77"/>
      <c r="V53" s="80"/>
      <c r="W53" s="81"/>
    </row>
    <row r="54" spans="1:23" ht="21" customHeight="1" thickBot="1" x14ac:dyDescent="0.2"/>
    <row r="55" spans="1:23" ht="21" customHeight="1" thickTop="1" thickBot="1" x14ac:dyDescent="0.2">
      <c r="A55" s="5" t="s">
        <v>23</v>
      </c>
      <c r="M55" s="5" t="s">
        <v>24</v>
      </c>
    </row>
    <row r="56" spans="1:23" ht="21" customHeight="1" thickTop="1" thickBot="1" x14ac:dyDescent="0.2">
      <c r="A56" s="4" t="s">
        <v>12</v>
      </c>
      <c r="B56" s="3" t="s">
        <v>0</v>
      </c>
      <c r="C56" s="82" t="s">
        <v>1</v>
      </c>
      <c r="D56" s="83"/>
      <c r="E56" s="83"/>
      <c r="F56" s="83"/>
      <c r="G56" s="83"/>
      <c r="H56" s="83"/>
      <c r="I56" s="84"/>
      <c r="J56" s="47" t="s">
        <v>26</v>
      </c>
      <c r="K56" s="49" t="s">
        <v>29</v>
      </c>
      <c r="M56" s="4" t="s">
        <v>12</v>
      </c>
      <c r="N56" s="3" t="s">
        <v>0</v>
      </c>
      <c r="O56" s="82" t="s">
        <v>1</v>
      </c>
      <c r="P56" s="83"/>
      <c r="Q56" s="83"/>
      <c r="R56" s="83"/>
      <c r="S56" s="83"/>
      <c r="T56" s="83"/>
      <c r="U56" s="84"/>
      <c r="V56" s="47" t="s">
        <v>26</v>
      </c>
      <c r="W56" s="49" t="s">
        <v>29</v>
      </c>
    </row>
    <row r="57" spans="1:23" ht="21" customHeight="1" thickBot="1" x14ac:dyDescent="0.2">
      <c r="A57" s="8" t="s">
        <v>13</v>
      </c>
      <c r="B57" s="53"/>
      <c r="C57" s="54"/>
      <c r="D57" s="9" t="s">
        <v>2</v>
      </c>
      <c r="E57" s="10" t="s">
        <v>8</v>
      </c>
      <c r="F57" s="11">
        <v>0.36</v>
      </c>
      <c r="G57" s="11" t="s">
        <v>33</v>
      </c>
      <c r="H57" s="7" t="s">
        <v>9</v>
      </c>
      <c r="I57" s="55">
        <f>C57*F57</f>
        <v>0</v>
      </c>
      <c r="J57" s="56"/>
      <c r="K57" s="52" t="e">
        <f>(1-C57/J57)</f>
        <v>#DIV/0!</v>
      </c>
      <c r="L57" s="15"/>
      <c r="M57" s="8" t="s">
        <v>13</v>
      </c>
      <c r="N57" s="53"/>
      <c r="O57" s="54"/>
      <c r="P57" s="9" t="s">
        <v>2</v>
      </c>
      <c r="Q57" s="10" t="s">
        <v>8</v>
      </c>
      <c r="R57" s="11">
        <v>0.36</v>
      </c>
      <c r="S57" s="11" t="s">
        <v>33</v>
      </c>
      <c r="T57" s="7" t="s">
        <v>9</v>
      </c>
      <c r="U57" s="55">
        <f>O57*R57</f>
        <v>0</v>
      </c>
      <c r="V57" s="56"/>
      <c r="W57" s="52" t="e">
        <f>(1-O57/V57)</f>
        <v>#DIV/0!</v>
      </c>
    </row>
    <row r="58" spans="1:23" ht="21" customHeight="1" thickBot="1" x14ac:dyDescent="0.2">
      <c r="A58" s="8" t="s">
        <v>3</v>
      </c>
      <c r="B58" s="53"/>
      <c r="C58" s="54"/>
      <c r="D58" s="12" t="s">
        <v>4</v>
      </c>
      <c r="E58" s="64" t="s">
        <v>8</v>
      </c>
      <c r="F58" s="97">
        <f>2.244*0.967</f>
        <v>2.1699480000000002</v>
      </c>
      <c r="G58" s="11" t="s">
        <v>36</v>
      </c>
      <c r="H58" s="65" t="s">
        <v>9</v>
      </c>
      <c r="I58" s="55">
        <f>C58*F58</f>
        <v>0</v>
      </c>
      <c r="J58" s="56"/>
      <c r="K58" s="52" t="e">
        <f>(1-C58/J58)</f>
        <v>#DIV/0!</v>
      </c>
      <c r="L58" s="15"/>
      <c r="M58" s="8" t="s">
        <v>3</v>
      </c>
      <c r="N58" s="53"/>
      <c r="O58" s="54"/>
      <c r="P58" s="12" t="s">
        <v>4</v>
      </c>
      <c r="Q58" s="64" t="s">
        <v>8</v>
      </c>
      <c r="R58" s="97">
        <f>2.244*0.967</f>
        <v>2.1699480000000002</v>
      </c>
      <c r="S58" s="11" t="s">
        <v>36</v>
      </c>
      <c r="T58" s="65" t="s">
        <v>9</v>
      </c>
      <c r="U58" s="55">
        <f>O58*R58</f>
        <v>0</v>
      </c>
      <c r="V58" s="56"/>
      <c r="W58" s="52" t="e">
        <f>(1-O58/V58)</f>
        <v>#DIV/0!</v>
      </c>
    </row>
    <row r="59" spans="1:23" ht="21" customHeight="1" thickBot="1" x14ac:dyDescent="0.2">
      <c r="A59" s="8" t="s">
        <v>5</v>
      </c>
      <c r="B59" s="53"/>
      <c r="C59" s="54"/>
      <c r="D59" s="12" t="s">
        <v>4</v>
      </c>
      <c r="E59" s="64" t="s">
        <v>8</v>
      </c>
      <c r="F59" s="66">
        <f>2.998893333*2.18</f>
        <v>6.5375874659399997</v>
      </c>
      <c r="G59" s="11" t="s">
        <v>36</v>
      </c>
      <c r="H59" s="65" t="s">
        <v>9</v>
      </c>
      <c r="I59" s="55">
        <f>C59*F59</f>
        <v>0</v>
      </c>
      <c r="J59" s="56"/>
      <c r="K59" s="52" t="e">
        <f>(1-C59/J59)</f>
        <v>#DIV/0!</v>
      </c>
      <c r="L59" s="15"/>
      <c r="M59" s="8" t="s">
        <v>5</v>
      </c>
      <c r="N59" s="53"/>
      <c r="O59" s="54"/>
      <c r="P59" s="12" t="s">
        <v>4</v>
      </c>
      <c r="Q59" s="64" t="s">
        <v>8</v>
      </c>
      <c r="R59" s="66">
        <f>2.998893333*2.18</f>
        <v>6.5375874659399997</v>
      </c>
      <c r="S59" s="11" t="s">
        <v>36</v>
      </c>
      <c r="T59" s="65" t="s">
        <v>9</v>
      </c>
      <c r="U59" s="55">
        <f>O59*R59</f>
        <v>0</v>
      </c>
      <c r="V59" s="56"/>
      <c r="W59" s="52" t="e">
        <f>(1-O59/V59)</f>
        <v>#DIV/0!</v>
      </c>
    </row>
    <row r="60" spans="1:23" ht="21" customHeight="1" thickBot="1" x14ac:dyDescent="0.2">
      <c r="A60" s="67" t="s">
        <v>6</v>
      </c>
      <c r="B60" s="68"/>
      <c r="C60" s="69"/>
      <c r="D60" s="70" t="s">
        <v>4</v>
      </c>
      <c r="E60" s="71" t="s">
        <v>8</v>
      </c>
      <c r="F60" s="48">
        <v>0.23</v>
      </c>
      <c r="G60" s="48" t="s">
        <v>36</v>
      </c>
      <c r="H60" s="72" t="s">
        <v>9</v>
      </c>
      <c r="I60" s="73">
        <f>C60*F60</f>
        <v>0</v>
      </c>
      <c r="J60" s="75"/>
      <c r="K60" s="74" t="e">
        <f>(1-C60/J60)</f>
        <v>#DIV/0!</v>
      </c>
      <c r="L60" s="15"/>
      <c r="M60" s="67" t="s">
        <v>6</v>
      </c>
      <c r="N60" s="68"/>
      <c r="O60" s="69"/>
      <c r="P60" s="70" t="s">
        <v>4</v>
      </c>
      <c r="Q60" s="71" t="s">
        <v>8</v>
      </c>
      <c r="R60" s="48">
        <v>0.23</v>
      </c>
      <c r="S60" s="48" t="s">
        <v>36</v>
      </c>
      <c r="T60" s="72" t="s">
        <v>9</v>
      </c>
      <c r="U60" s="73">
        <f>O60*R60</f>
        <v>0</v>
      </c>
      <c r="V60" s="75"/>
      <c r="W60" s="74" t="e">
        <f>(1-O60/V60)</f>
        <v>#DIV/0!</v>
      </c>
    </row>
    <row r="61" spans="1:23" ht="21" customHeight="1" thickTop="1" x14ac:dyDescent="0.15">
      <c r="A61" s="94" t="s">
        <v>28</v>
      </c>
      <c r="B61" s="91">
        <f>SUM(B57:B60)</f>
        <v>0</v>
      </c>
      <c r="C61" s="85" t="s">
        <v>27</v>
      </c>
      <c r="D61" s="86"/>
      <c r="E61" s="86"/>
      <c r="F61" s="86"/>
      <c r="G61" s="86"/>
      <c r="H61" s="87"/>
      <c r="I61" s="76">
        <f>SUM(I57:I60)</f>
        <v>0</v>
      </c>
      <c r="J61" s="78" t="s">
        <v>34</v>
      </c>
      <c r="K61" s="79"/>
      <c r="L61" s="15"/>
      <c r="M61" s="94" t="s">
        <v>28</v>
      </c>
      <c r="N61" s="91">
        <f>SUM(N57:N60)</f>
        <v>0</v>
      </c>
      <c r="O61" s="85" t="s">
        <v>27</v>
      </c>
      <c r="P61" s="86"/>
      <c r="Q61" s="86"/>
      <c r="R61" s="86"/>
      <c r="S61" s="86"/>
      <c r="T61" s="87"/>
      <c r="U61" s="76">
        <f>SUM(U57:U60)</f>
        <v>0</v>
      </c>
      <c r="V61" s="78" t="s">
        <v>34</v>
      </c>
      <c r="W61" s="79"/>
    </row>
    <row r="62" spans="1:23" ht="21" customHeight="1" thickBot="1" x14ac:dyDescent="0.2">
      <c r="A62" s="95"/>
      <c r="B62" s="92"/>
      <c r="C62" s="88"/>
      <c r="D62" s="89"/>
      <c r="E62" s="89"/>
      <c r="F62" s="89"/>
      <c r="G62" s="89"/>
      <c r="H62" s="90"/>
      <c r="I62" s="77"/>
      <c r="J62" s="80"/>
      <c r="K62" s="81"/>
      <c r="L62" s="15"/>
      <c r="M62" s="95"/>
      <c r="N62" s="92"/>
      <c r="O62" s="88"/>
      <c r="P62" s="89"/>
      <c r="Q62" s="89"/>
      <c r="R62" s="89"/>
      <c r="S62" s="89"/>
      <c r="T62" s="90"/>
      <c r="U62" s="77"/>
      <c r="V62" s="80"/>
      <c r="W62" s="81"/>
    </row>
    <row r="63" spans="1:23" ht="21" customHeight="1" thickBot="1" x14ac:dyDescent="0.2">
      <c r="A63" s="6"/>
      <c r="B63" s="6"/>
      <c r="C63" s="6"/>
      <c r="D63" s="6"/>
      <c r="E63" s="6"/>
      <c r="F63" s="6"/>
      <c r="G63" s="6"/>
      <c r="H63" s="6"/>
      <c r="I63" s="27"/>
      <c r="J63" s="27"/>
      <c r="K63" s="27"/>
      <c r="L63" s="15"/>
      <c r="M63" s="6"/>
      <c r="N63" s="6"/>
      <c r="O63" s="6"/>
      <c r="P63" s="6"/>
      <c r="Q63" s="6"/>
      <c r="R63" s="6"/>
      <c r="S63" s="6"/>
      <c r="T63" s="6"/>
      <c r="U63" s="27"/>
      <c r="V63" s="48"/>
      <c r="W63" s="27"/>
    </row>
    <row r="64" spans="1:23" ht="21" customHeight="1" thickTop="1" x14ac:dyDescent="0.15">
      <c r="A64" s="63" t="s">
        <v>31</v>
      </c>
      <c r="B64" s="16"/>
      <c r="C64" s="16"/>
      <c r="D64" s="16"/>
      <c r="E64" s="17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46"/>
      <c r="W64" s="18"/>
    </row>
    <row r="65" spans="1:23" ht="21" customHeight="1" x14ac:dyDescent="0.15">
      <c r="A65" s="19"/>
      <c r="B65" s="20"/>
      <c r="C65" s="20"/>
      <c r="D65" s="20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2"/>
    </row>
    <row r="66" spans="1:23" ht="21" customHeight="1" x14ac:dyDescent="0.15">
      <c r="A66" s="19"/>
      <c r="B66" s="20"/>
      <c r="C66" s="20"/>
      <c r="D66" s="20"/>
      <c r="E66" s="2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2"/>
    </row>
    <row r="67" spans="1:23" ht="21" customHeight="1" thickBot="1" x14ac:dyDescent="0.2">
      <c r="A67" s="23"/>
      <c r="B67" s="24"/>
      <c r="C67" s="24"/>
      <c r="D67" s="24"/>
      <c r="E67" s="25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6"/>
    </row>
    <row r="68" spans="1:23" ht="14.25" thickTop="1" x14ac:dyDescent="0.15"/>
  </sheetData>
  <mergeCells count="73">
    <mergeCell ref="A12:A13"/>
    <mergeCell ref="M12:M13"/>
    <mergeCell ref="A21:A22"/>
    <mergeCell ref="M21:M22"/>
    <mergeCell ref="A30:A31"/>
    <mergeCell ref="M30:M31"/>
    <mergeCell ref="B12:B13"/>
    <mergeCell ref="C21:H22"/>
    <mergeCell ref="B21:B22"/>
    <mergeCell ref="B30:B31"/>
    <mergeCell ref="C61:H62"/>
    <mergeCell ref="O61:T62"/>
    <mergeCell ref="A43:A44"/>
    <mergeCell ref="M43:M44"/>
    <mergeCell ref="A52:A53"/>
    <mergeCell ref="M52:M53"/>
    <mergeCell ref="A61:A62"/>
    <mergeCell ref="M61:M62"/>
    <mergeCell ref="B52:B53"/>
    <mergeCell ref="N52:N53"/>
    <mergeCell ref="B61:B62"/>
    <mergeCell ref="N61:N62"/>
    <mergeCell ref="B43:B44"/>
    <mergeCell ref="N43:N44"/>
    <mergeCell ref="C56:I56"/>
    <mergeCell ref="O56:U56"/>
    <mergeCell ref="C30:H31"/>
    <mergeCell ref="O30:T31"/>
    <mergeCell ref="C43:H44"/>
    <mergeCell ref="O43:T44"/>
    <mergeCell ref="M32:W33"/>
    <mergeCell ref="N30:N31"/>
    <mergeCell ref="V30:W31"/>
    <mergeCell ref="V43:W44"/>
    <mergeCell ref="C52:H53"/>
    <mergeCell ref="O52:T53"/>
    <mergeCell ref="C25:I25"/>
    <mergeCell ref="O25:U25"/>
    <mergeCell ref="C38:I38"/>
    <mergeCell ref="O38:U38"/>
    <mergeCell ref="C47:I47"/>
    <mergeCell ref="O47:U47"/>
    <mergeCell ref="I30:I31"/>
    <mergeCell ref="J30:K31"/>
    <mergeCell ref="U30:U31"/>
    <mergeCell ref="U43:U44"/>
    <mergeCell ref="I43:I44"/>
    <mergeCell ref="J43:K44"/>
    <mergeCell ref="I52:I53"/>
    <mergeCell ref="J52:K53"/>
    <mergeCell ref="C7:I7"/>
    <mergeCell ref="O7:U7"/>
    <mergeCell ref="C16:I16"/>
    <mergeCell ref="O16:U16"/>
    <mergeCell ref="C12:H13"/>
    <mergeCell ref="O12:T13"/>
    <mergeCell ref="N12:N13"/>
    <mergeCell ref="J12:K13"/>
    <mergeCell ref="I12:I13"/>
    <mergeCell ref="U12:U13"/>
    <mergeCell ref="V12:W13"/>
    <mergeCell ref="U21:U22"/>
    <mergeCell ref="V21:W22"/>
    <mergeCell ref="I21:I22"/>
    <mergeCell ref="J21:K22"/>
    <mergeCell ref="O21:T22"/>
    <mergeCell ref="N21:N22"/>
    <mergeCell ref="U52:U53"/>
    <mergeCell ref="V52:W53"/>
    <mergeCell ref="U61:U62"/>
    <mergeCell ref="V61:W62"/>
    <mergeCell ref="I61:I62"/>
    <mergeCell ref="J61:K62"/>
  </mergeCells>
  <phoneticPr fontId="1"/>
  <pageMargins left="0.70866141732283461" right="0.70866141732283461" top="0.74803149606299213" bottom="0.74803149606299213" header="0.31496062992125984" footer="0.31496062992125984"/>
  <pageSetup paperSize="9" scale="68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19" sqref="E19"/>
    </sheetView>
  </sheetViews>
  <sheetFormatPr defaultRowHeight="13.5" x14ac:dyDescent="0.15"/>
  <cols>
    <col min="1" max="5" width="17.625" customWidth="1"/>
  </cols>
  <sheetData>
    <row r="1" spans="1:5" ht="30" customHeight="1" x14ac:dyDescent="0.15">
      <c r="A1" s="57"/>
    </row>
    <row r="2" spans="1:5" ht="30" customHeight="1" x14ac:dyDescent="0.15">
      <c r="A2" s="57"/>
    </row>
    <row r="3" spans="1:5" ht="30" customHeight="1" x14ac:dyDescent="0.15">
      <c r="A3" s="57"/>
    </row>
    <row r="4" spans="1:5" ht="30" customHeight="1" x14ac:dyDescent="0.15">
      <c r="A4" s="58"/>
      <c r="B4" s="59"/>
    </row>
    <row r="5" spans="1:5" ht="30" customHeight="1" x14ac:dyDescent="0.15">
      <c r="A5" s="60"/>
    </row>
    <row r="6" spans="1:5" ht="30" customHeight="1" x14ac:dyDescent="0.15">
      <c r="A6" s="58"/>
    </row>
    <row r="7" spans="1:5" ht="30" customHeight="1" x14ac:dyDescent="0.15">
      <c r="A7" s="61"/>
    </row>
    <row r="8" spans="1:5" ht="30" customHeight="1" x14ac:dyDescent="0.15">
      <c r="A8" s="57"/>
    </row>
    <row r="9" spans="1:5" ht="30" customHeight="1" x14ac:dyDescent="0.15">
      <c r="A9" s="57"/>
    </row>
    <row r="10" spans="1:5" ht="30" customHeight="1" x14ac:dyDescent="0.15">
      <c r="A10" s="57"/>
    </row>
    <row r="11" spans="1:5" ht="30" customHeight="1" x14ac:dyDescent="0.15">
      <c r="A11" s="57"/>
    </row>
    <row r="12" spans="1:5" ht="30" customHeight="1" x14ac:dyDescent="0.15">
      <c r="A12" s="62"/>
    </row>
    <row r="13" spans="1:5" ht="30" customHeight="1" x14ac:dyDescent="0.15">
      <c r="A13" s="96"/>
      <c r="B13" s="96"/>
      <c r="C13" s="96"/>
      <c r="D13" s="96"/>
      <c r="E13" s="96"/>
    </row>
  </sheetData>
  <mergeCells count="1">
    <mergeCell ref="A13:E13"/>
  </mergeCells>
  <phoneticPr fontId="4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毎月入力分（4月から3月）</vt:lpstr>
      <vt:lpstr>参考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3058</dc:creator>
  <cp:lastModifiedBy>角江 昭彦</cp:lastModifiedBy>
  <cp:lastPrinted>2024-07-11T08:24:32Z</cp:lastPrinted>
  <dcterms:created xsi:type="dcterms:W3CDTF">2011-03-01T05:39:58Z</dcterms:created>
  <dcterms:modified xsi:type="dcterms:W3CDTF">2024-10-29T04:57:59Z</dcterms:modified>
</cp:coreProperties>
</file>